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2'!$A$1:$F$34</definedName>
  </definedNames>
  <calcPr fullCalcOnLoad="1"/>
</workbook>
</file>

<file path=xl/sharedStrings.xml><?xml version="1.0" encoding="utf-8"?>
<sst xmlns="http://schemas.openxmlformats.org/spreadsheetml/2006/main" count="50" uniqueCount="47">
  <si>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</si>
  <si>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</si>
  <si>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</si>
  <si>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</si>
  <si>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</si>
  <si>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</si>
  <si>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</si>
  <si>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</si>
  <si>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</si>
  <si>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</si>
  <si>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</si>
  <si>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</si>
  <si>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</si>
  <si>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</si>
  <si>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</si>
  <si>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</si>
  <si>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</si>
  <si>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</si>
  <si>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</si>
  <si>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</si>
  <si>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</si>
  <si>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</si>
  <si>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</si>
  <si>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</si>
  <si>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</si>
  <si>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</si>
  <si>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</si>
  <si>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</si>
  <si>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</si>
  <si>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</si>
  <si>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</si>
  <si>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</si>
  <si>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</si>
  <si>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</si>
  <si>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</si>
  <si>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</si>
  <si>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</si>
  <si>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</si>
  <si>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</si>
  <si>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</si>
  <si>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</si>
  <si>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</si>
  <si>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 xml:space="preserve">                   Додаток 2</t>
  </si>
  <si>
    <t>до  рішення  виконавчого   комітету</t>
  </si>
  <si>
    <t xml:space="preserve">від                        № </t>
  </si>
  <si>
    <t>Директор департаменту фінансів, економіки та бюджетних відносин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</si>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</sst>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Alignment="1">
      <alignment horizontal="left" vertical="center" wrapText="1"/>
    </xf>
    <xf numFmtId="0" fontId="40" fillId="0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1" ht="18.75">
      <c r="C1" s="53">
        <v>14</v>
      </c>
    </row>
    <row r="3" spans="4:6" ht="19.5" customHeight="1">
      <c r="D3" s="43" t="s">
        <v>42</v>
      </c>
      <c r="E3" s="43"/>
      <c r="F3" s="43"/>
    </row>
    <row r="4" spans="4:6" ht="20.25" customHeight="1">
      <c r="D4" s="44" t="s">
        <v>43</v>
      </c>
      <c r="E4" s="44"/>
      <c r="F4" s="44"/>
    </row>
    <row r="5" spans="4:6" ht="20.25" customHeight="1">
      <c r="D5" s="47" t="s">
        <v>44</v>
      </c>
      <c r="E5" s="47"/>
      <c r="F5" s="47"/>
    </row>
    <row r="6" spans="4:6" ht="19.5" customHeight="1">
      <c r="D6" s="47"/>
      <c r="E6" s="47"/>
      <c r="F6" s="47"/>
    </row>
    <row r="7" spans="3:13" ht="15" customHeight="1">
      <c r="C7" s="49"/>
      <c r="D7" s="49"/>
      <c r="E7" s="49"/>
      <c r="F7" s="49"/>
      <c r="M7" s="1"/>
    </row>
    <row r="8" spans="1:6" ht="20.25">
      <c r="A8" s="48" t="s">
        <v>32</v>
      </c>
      <c r="B8" s="48"/>
      <c r="C8" s="48"/>
      <c r="D8" s="48"/>
      <c r="E8" s="48"/>
      <c r="F8" s="48"/>
    </row>
    <row r="9" spans="1:6" ht="12.75" customHeight="1">
      <c r="A9" s="51"/>
      <c r="B9" s="51"/>
      <c r="C9" s="51"/>
      <c r="D9" s="51"/>
      <c r="E9" s="51"/>
      <c r="F9" s="29" t="s">
        <v>16</v>
      </c>
    </row>
    <row r="10" spans="1:12" s="4" customFormat="1" ht="24.75" customHeight="1">
      <c r="A10" s="50" t="s">
        <v>0</v>
      </c>
      <c r="B10" s="50" t="s">
        <v>1</v>
      </c>
      <c r="C10" s="50" t="s">
        <v>5</v>
      </c>
      <c r="D10" s="50" t="s">
        <v>3</v>
      </c>
      <c r="E10" s="50" t="s">
        <v>4</v>
      </c>
      <c r="F10" s="50"/>
      <c r="G10" s="3"/>
      <c r="H10" s="3"/>
      <c r="I10" s="3"/>
      <c r="J10" s="3"/>
      <c r="K10" s="3"/>
      <c r="L10" s="3"/>
    </row>
    <row r="11" spans="1:12" s="4" customFormat="1" ht="38.25" customHeight="1">
      <c r="A11" s="50"/>
      <c r="B11" s="50"/>
      <c r="C11" s="50"/>
      <c r="D11" s="50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0</v>
      </c>
      <c r="D12" s="21">
        <f aca="true" t="shared" si="0" ref="D12:F13">D13</f>
        <v>-295807423</v>
      </c>
      <c r="E12" s="21">
        <f t="shared" si="0"/>
        <v>295807423</v>
      </c>
      <c r="F12" s="21">
        <f t="shared" si="0"/>
        <v>295807423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 aca="true" t="shared" si="1" ref="C13:C25">D13+E13</f>
        <v>0</v>
      </c>
      <c r="D13" s="23">
        <f t="shared" si="0"/>
        <v>-295807423</v>
      </c>
      <c r="E13" s="23">
        <f t="shared" si="0"/>
        <v>295807423</v>
      </c>
      <c r="F13" s="23">
        <f t="shared" si="0"/>
        <v>295807423</v>
      </c>
      <c r="G13" s="1"/>
      <c r="H13" s="1"/>
      <c r="I13" s="1"/>
      <c r="J13" s="1"/>
      <c r="K13" s="1"/>
      <c r="L13" s="1"/>
    </row>
    <row r="14" spans="1:12" s="5" customFormat="1" ht="58.5" customHeight="1">
      <c r="A14" s="19" t="s">
        <v>11</v>
      </c>
      <c r="B14" s="20" t="s">
        <v>12</v>
      </c>
      <c r="C14" s="23">
        <f t="shared" si="1"/>
        <v>0</v>
      </c>
      <c r="D14" s="23">
        <f>-237045885-3297000-55464538</f>
        <v>-295807423</v>
      </c>
      <c r="E14" s="23">
        <f>237045885+3297000+55464538</f>
        <v>295807423</v>
      </c>
      <c r="F14" s="23">
        <f>237045885+3297000+55464538</f>
        <v>295807423</v>
      </c>
      <c r="G14" s="1"/>
      <c r="H14" s="1"/>
      <c r="I14" s="1"/>
      <c r="J14" s="1"/>
      <c r="K14" s="1"/>
      <c r="L14" s="1"/>
    </row>
    <row r="15" spans="1:12" s="7" customFormat="1" ht="30.75" customHeight="1">
      <c r="A15" s="15" t="s">
        <v>17</v>
      </c>
      <c r="B15" s="16" t="s">
        <v>18</v>
      </c>
      <c r="C15" s="21">
        <f t="shared" si="1"/>
        <v>8828475.94</v>
      </c>
      <c r="D15" s="21">
        <f>D16</f>
        <v>0</v>
      </c>
      <c r="E15" s="21">
        <f>E16</f>
        <v>8828475.94</v>
      </c>
      <c r="F15" s="21">
        <f>F16</f>
        <v>8828475.94</v>
      </c>
      <c r="G15" s="6"/>
      <c r="H15" s="6"/>
      <c r="I15" s="6"/>
      <c r="J15" s="6"/>
      <c r="K15" s="6"/>
      <c r="L15" s="6"/>
    </row>
    <row r="16" spans="1:12" s="9" customFormat="1" ht="38.25" customHeight="1">
      <c r="A16" s="19" t="s">
        <v>19</v>
      </c>
      <c r="B16" s="20" t="s">
        <v>28</v>
      </c>
      <c r="C16" s="23">
        <f t="shared" si="1"/>
        <v>8828475.94</v>
      </c>
      <c r="D16" s="23">
        <f>D17+D18</f>
        <v>0</v>
      </c>
      <c r="E16" s="23">
        <f>E17+E18</f>
        <v>8828475.94</v>
      </c>
      <c r="F16" s="23">
        <f>F17+F18</f>
        <v>8828475.94</v>
      </c>
      <c r="G16" s="8"/>
      <c r="H16" s="8"/>
      <c r="I16" s="8"/>
      <c r="J16" s="8"/>
      <c r="K16" s="8"/>
      <c r="L16" s="8"/>
    </row>
    <row r="17" spans="1:12" s="9" customFormat="1" ht="18.75" customHeight="1">
      <c r="A17" s="17" t="s">
        <v>20</v>
      </c>
      <c r="B17" s="18" t="s">
        <v>21</v>
      </c>
      <c r="C17" s="23">
        <f t="shared" si="1"/>
        <v>9417041</v>
      </c>
      <c r="D17" s="24">
        <v>0</v>
      </c>
      <c r="E17" s="24">
        <v>9417041</v>
      </c>
      <c r="F17" s="24">
        <v>9417041</v>
      </c>
      <c r="G17" s="8"/>
      <c r="H17" s="8"/>
      <c r="I17" s="8"/>
      <c r="J17" s="8"/>
      <c r="K17" s="8"/>
      <c r="L17" s="8"/>
    </row>
    <row r="18" spans="1:12" s="9" customFormat="1" ht="18.75" customHeight="1">
      <c r="A18" s="17" t="s">
        <v>33</v>
      </c>
      <c r="B18" s="18" t="s">
        <v>34</v>
      </c>
      <c r="C18" s="23">
        <f t="shared" si="1"/>
        <v>-588565.06</v>
      </c>
      <c r="D18" s="24">
        <v>0</v>
      </c>
      <c r="E18" s="24">
        <v>-588565.06</v>
      </c>
      <c r="F18" s="24">
        <v>-588565.06</v>
      </c>
      <c r="G18" s="8"/>
      <c r="H18" s="8"/>
      <c r="I18" s="8"/>
      <c r="J18" s="8"/>
      <c r="K18" s="8"/>
      <c r="L18" s="8"/>
    </row>
    <row r="19" spans="1:12" s="41" customFormat="1" ht="18.75" customHeight="1">
      <c r="A19" s="37"/>
      <c r="B19" s="38" t="s">
        <v>35</v>
      </c>
      <c r="C19" s="21">
        <f t="shared" si="1"/>
        <v>8828475.939999998</v>
      </c>
      <c r="D19" s="22">
        <f>D12+D15</f>
        <v>-295807423</v>
      </c>
      <c r="E19" s="22">
        <f>E12+E15</f>
        <v>304635898.94</v>
      </c>
      <c r="F19" s="22">
        <f>F12+F15</f>
        <v>304635898.94</v>
      </c>
      <c r="G19" s="40"/>
      <c r="H19" s="40"/>
      <c r="I19" s="40"/>
      <c r="J19" s="40"/>
      <c r="K19" s="40"/>
      <c r="L19" s="40"/>
    </row>
    <row r="20" spans="1:12" s="7" customFormat="1" ht="36.75" customHeight="1">
      <c r="A20" s="15" t="s">
        <v>22</v>
      </c>
      <c r="B20" s="16" t="s">
        <v>25</v>
      </c>
      <c r="C20" s="21">
        <f>D20+E20</f>
        <v>8828475.94</v>
      </c>
      <c r="D20" s="21">
        <f>D21+D24</f>
        <v>0</v>
      </c>
      <c r="E20" s="21">
        <f>E21+E24</f>
        <v>8828475.94</v>
      </c>
      <c r="F20" s="21">
        <f>F21+F24</f>
        <v>8828475.94</v>
      </c>
      <c r="G20" s="6"/>
      <c r="H20" s="6"/>
      <c r="I20" s="6"/>
      <c r="J20" s="6"/>
      <c r="K20" s="6"/>
      <c r="L20" s="6"/>
    </row>
    <row r="21" spans="1:12" s="9" customFormat="1" ht="15.75">
      <c r="A21" s="19" t="s">
        <v>24</v>
      </c>
      <c r="B21" s="20" t="s">
        <v>23</v>
      </c>
      <c r="C21" s="23">
        <f t="shared" si="1"/>
        <v>9417041</v>
      </c>
      <c r="D21" s="23">
        <f aca="true" t="shared" si="2" ref="D21:F22">D22</f>
        <v>0</v>
      </c>
      <c r="E21" s="23">
        <f t="shared" si="2"/>
        <v>9417041</v>
      </c>
      <c r="F21" s="23">
        <f t="shared" si="2"/>
        <v>9417041</v>
      </c>
      <c r="G21" s="8"/>
      <c r="H21" s="8"/>
      <c r="I21" s="8"/>
      <c r="J21" s="8"/>
      <c r="K21" s="8"/>
      <c r="L21" s="8"/>
    </row>
    <row r="22" spans="1:12" s="9" customFormat="1" ht="15.75">
      <c r="A22" s="19" t="s">
        <v>26</v>
      </c>
      <c r="B22" s="20" t="s">
        <v>27</v>
      </c>
      <c r="C22" s="23">
        <f t="shared" si="1"/>
        <v>9417041</v>
      </c>
      <c r="D22" s="23">
        <f t="shared" si="2"/>
        <v>0</v>
      </c>
      <c r="E22" s="23">
        <f t="shared" si="2"/>
        <v>9417041</v>
      </c>
      <c r="F22" s="23">
        <f t="shared" si="2"/>
        <v>9417041</v>
      </c>
      <c r="G22" s="8"/>
      <c r="H22" s="8"/>
      <c r="I22" s="8"/>
      <c r="J22" s="8"/>
      <c r="K22" s="8"/>
      <c r="L22" s="8"/>
    </row>
    <row r="23" spans="1:12" s="9" customFormat="1" ht="31.5">
      <c r="A23" s="17" t="s">
        <v>30</v>
      </c>
      <c r="B23" s="18" t="s">
        <v>31</v>
      </c>
      <c r="C23" s="23">
        <f t="shared" si="1"/>
        <v>9417041</v>
      </c>
      <c r="D23" s="24">
        <v>0</v>
      </c>
      <c r="E23" s="24">
        <v>9417041</v>
      </c>
      <c r="F23" s="24">
        <v>9417041</v>
      </c>
      <c r="G23" s="8"/>
      <c r="H23" s="8"/>
      <c r="I23" s="8"/>
      <c r="J23" s="8"/>
      <c r="K23" s="8"/>
      <c r="L23" s="8"/>
    </row>
    <row r="24" spans="1:12" s="9" customFormat="1" ht="18.75" customHeight="1">
      <c r="A24" s="17" t="s">
        <v>36</v>
      </c>
      <c r="B24" s="18" t="s">
        <v>37</v>
      </c>
      <c r="C24" s="23">
        <f t="shared" si="1"/>
        <v>-588565.06</v>
      </c>
      <c r="D24" s="24">
        <f aca="true" t="shared" si="3" ref="D24:F25">D25</f>
        <v>0</v>
      </c>
      <c r="E24" s="24">
        <f t="shared" si="3"/>
        <v>-588565.06</v>
      </c>
      <c r="F24" s="24">
        <f t="shared" si="3"/>
        <v>-588565.06</v>
      </c>
      <c r="G24" s="8"/>
      <c r="H24" s="8"/>
      <c r="I24" s="8"/>
      <c r="J24" s="8"/>
      <c r="K24" s="8"/>
      <c r="L24" s="8"/>
    </row>
    <row r="25" spans="1:12" s="9" customFormat="1" ht="18.75" customHeight="1">
      <c r="A25" s="17" t="s">
        <v>38</v>
      </c>
      <c r="B25" s="18" t="s">
        <v>39</v>
      </c>
      <c r="C25" s="23">
        <f t="shared" si="1"/>
        <v>-588565.06</v>
      </c>
      <c r="D25" s="24">
        <f t="shared" si="3"/>
        <v>0</v>
      </c>
      <c r="E25" s="24">
        <f>E26</f>
        <v>-588565.06</v>
      </c>
      <c r="F25" s="24">
        <f t="shared" si="3"/>
        <v>-588565.06</v>
      </c>
      <c r="G25" s="8"/>
      <c r="H25" s="8"/>
      <c r="I25" s="8"/>
      <c r="J25" s="8"/>
      <c r="K25" s="8"/>
      <c r="L25" s="8"/>
    </row>
    <row r="26" spans="1:12" s="9" customFormat="1" ht="31.5">
      <c r="A26" s="17" t="s">
        <v>40</v>
      </c>
      <c r="B26" s="18" t="s">
        <v>31</v>
      </c>
      <c r="C26" s="23">
        <f>D26+E26</f>
        <v>-588565.06</v>
      </c>
      <c r="D26" s="24">
        <v>0</v>
      </c>
      <c r="E26" s="24">
        <v>-588565.06</v>
      </c>
      <c r="F26" s="24">
        <v>-588565.06</v>
      </c>
      <c r="G26" s="8"/>
      <c r="H26" s="8"/>
      <c r="I26" s="8"/>
      <c r="J26" s="8"/>
      <c r="K26" s="8"/>
      <c r="L26" s="8"/>
    </row>
    <row r="27" spans="1:12" s="7" customFormat="1" ht="36.75" customHeight="1">
      <c r="A27" s="15" t="s">
        <v>13</v>
      </c>
      <c r="B27" s="16" t="s">
        <v>2</v>
      </c>
      <c r="C27" s="39">
        <f>D27+E27</f>
        <v>0</v>
      </c>
      <c r="D27" s="21">
        <f aca="true" t="shared" si="4" ref="D27:F28">D28</f>
        <v>-295807423</v>
      </c>
      <c r="E27" s="21">
        <f t="shared" si="4"/>
        <v>295807423</v>
      </c>
      <c r="F27" s="21">
        <f t="shared" si="4"/>
        <v>295807423</v>
      </c>
      <c r="G27" s="6"/>
      <c r="H27" s="6"/>
      <c r="I27" s="6"/>
      <c r="J27" s="6"/>
      <c r="K27" s="6"/>
      <c r="L27" s="6"/>
    </row>
    <row r="28" spans="1:12" s="9" customFormat="1" ht="31.5">
      <c r="A28" s="19" t="s">
        <v>14</v>
      </c>
      <c r="B28" s="20" t="s">
        <v>29</v>
      </c>
      <c r="C28" s="23">
        <f>D28+E28</f>
        <v>0</v>
      </c>
      <c r="D28" s="30">
        <f t="shared" si="4"/>
        <v>-295807423</v>
      </c>
      <c r="E28" s="30">
        <f t="shared" si="4"/>
        <v>295807423</v>
      </c>
      <c r="F28" s="30">
        <f t="shared" si="4"/>
        <v>295807423</v>
      </c>
      <c r="G28" s="8"/>
      <c r="H28" s="8"/>
      <c r="I28" s="8"/>
      <c r="J28" s="8"/>
      <c r="K28" s="8"/>
      <c r="L28" s="8"/>
    </row>
    <row r="29" spans="1:12" s="9" customFormat="1" ht="63">
      <c r="A29" s="19" t="s">
        <v>15</v>
      </c>
      <c r="B29" s="20" t="s">
        <v>12</v>
      </c>
      <c r="C29" s="23">
        <f>D29+E29</f>
        <v>0</v>
      </c>
      <c r="D29" s="23">
        <f>-237045885-3297000-55464538</f>
        <v>-295807423</v>
      </c>
      <c r="E29" s="23">
        <f>237045885+3297000+55464538</f>
        <v>295807423</v>
      </c>
      <c r="F29" s="23">
        <f>237045885+3297000+55464538</f>
        <v>295807423</v>
      </c>
      <c r="G29" s="8"/>
      <c r="H29" s="8"/>
      <c r="I29" s="8"/>
      <c r="J29" s="8"/>
      <c r="K29" s="8"/>
      <c r="L29" s="8"/>
    </row>
    <row r="30" spans="1:12" s="41" customFormat="1" ht="31.5">
      <c r="A30" s="37"/>
      <c r="B30" s="38" t="s">
        <v>41</v>
      </c>
      <c r="C30" s="21">
        <f>D30+E30</f>
        <v>8828475.939999998</v>
      </c>
      <c r="D30" s="22">
        <f>D20+D27</f>
        <v>-295807423</v>
      </c>
      <c r="E30" s="22">
        <f>E20+E27</f>
        <v>304635898.94</v>
      </c>
      <c r="F30" s="22">
        <f>F20+F27</f>
        <v>304635898.94</v>
      </c>
      <c r="G30" s="40"/>
      <c r="H30" s="40"/>
      <c r="I30" s="40"/>
      <c r="J30" s="40"/>
      <c r="K30" s="40"/>
      <c r="L30" s="40"/>
    </row>
    <row r="31" spans="1:12" ht="20.25" customHeight="1">
      <c r="A31" s="2"/>
      <c r="B31" s="2"/>
      <c r="C31" s="42"/>
      <c r="D31" s="42"/>
      <c r="E31" s="42"/>
      <c r="F31" s="42"/>
      <c r="G31" s="2"/>
      <c r="H31" s="2"/>
      <c r="I31" s="2"/>
      <c r="J31" s="2"/>
      <c r="K31" s="2"/>
      <c r="L31" s="2"/>
    </row>
    <row r="32" ht="38.25" customHeight="1"/>
    <row r="33" spans="1:7" s="25" customFormat="1" ht="20.25" customHeight="1">
      <c r="A33" s="52" t="s">
        <v>45</v>
      </c>
      <c r="B33" s="52"/>
      <c r="C33" s="52"/>
      <c r="D33" s="26"/>
      <c r="E33" s="46"/>
      <c r="F33" s="46"/>
      <c r="G33" s="27"/>
    </row>
    <row r="34" spans="1:7" s="12" customFormat="1" ht="20.25">
      <c r="A34" s="52"/>
      <c r="B34" s="52"/>
      <c r="C34" s="52"/>
      <c r="D34" s="26"/>
      <c r="E34" s="45" t="s">
        <v>46</v>
      </c>
      <c r="F34" s="45"/>
      <c r="G34" s="13"/>
    </row>
    <row r="35" spans="1:7" s="12" customFormat="1" ht="18.75">
      <c r="A35" s="33"/>
      <c r="B35" s="34"/>
      <c r="C35" s="31"/>
      <c r="D35" s="31"/>
      <c r="E35" s="31"/>
      <c r="F35" s="32"/>
      <c r="G35" s="13"/>
    </row>
    <row r="36" spans="1:7" s="14" customFormat="1" ht="18.75">
      <c r="A36" s="35"/>
      <c r="B36" s="35"/>
      <c r="C36" s="36"/>
      <c r="D36" s="36"/>
      <c r="E36" s="36"/>
      <c r="F36" s="36"/>
      <c r="G36" s="13"/>
    </row>
    <row r="37" spans="1:2" ht="12.75" customHeight="1">
      <c r="A37" s="28"/>
      <c r="B37" s="28"/>
    </row>
  </sheetData>
  <sheetProtection/>
  <mergeCells count="12">
    <mergeCell ref="D5:F5"/>
    <mergeCell ref="A10:A11"/>
    <mergeCell ref="E33:F33"/>
    <mergeCell ref="D6:F6"/>
    <mergeCell ref="A8:F8"/>
    <mergeCell ref="C7:F7"/>
    <mergeCell ref="C10:C11"/>
    <mergeCell ref="D10:D11"/>
    <mergeCell ref="E10:F10"/>
    <mergeCell ref="A9:E9"/>
    <mergeCell ref="B10:B11"/>
    <mergeCell ref="A33:C34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2016-01-10T11:18:59Z</cp:lastPrinted>
  <dcterms:created xsi:type="dcterms:W3CDTF">2014-01-17T10:52:16Z</dcterms:created>
  <dcterms:modified xsi:type="dcterms:W3CDTF">2016-01-10T11:19:05Z</dcterms:modified>
  <cp:category/>
  <cp:version/>
  <cp:contentType/>
  <cp:contentStatus/>
</cp:coreProperties>
</file>