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S:\Хижняк\1TEMP\ВІДКРИТИЙ ПРОСТІР\ПРОГРАМА НОВА 2024\Зміни програми 2024\Доопрацьоване\"/>
    </mc:Choice>
  </mc:AlternateContent>
  <bookViews>
    <workbookView xWindow="0" yWindow="0" windowWidth="20490" windowHeight="7320" activeTab="1"/>
  </bookViews>
  <sheets>
    <sheet name="Додаток 1" sheetId="9" r:id="rId1"/>
    <sheet name="Додаток 2" sheetId="8" r:id="rId2"/>
  </sheets>
  <definedNames>
    <definedName name="_xlnm.Print_Titles" localSheetId="0">'Додаток 1'!$3:$6</definedName>
    <definedName name="_xlnm.Print_Titles" localSheetId="1">'Додаток 2'!$3:$6</definedName>
    <definedName name="_xlnm.Print_Area" localSheetId="0">'Додаток 1'!$A$1:$N$51</definedName>
    <definedName name="_xlnm.Print_Area" localSheetId="1">'Додаток 2'!$A$1:$G$29</definedName>
  </definedNames>
  <calcPr calcId="162913"/>
</workbook>
</file>

<file path=xl/calcChain.xml><?xml version="1.0" encoding="utf-8"?>
<calcChain xmlns="http://schemas.openxmlformats.org/spreadsheetml/2006/main">
  <c r="M47" i="9" l="1"/>
  <c r="L47" i="9"/>
  <c r="L48" i="9"/>
  <c r="M48" i="9"/>
</calcChain>
</file>

<file path=xl/sharedStrings.xml><?xml version="1.0" encoding="utf-8"?>
<sst xmlns="http://schemas.openxmlformats.org/spreadsheetml/2006/main" count="403" uniqueCount="89">
  <si>
    <t xml:space="preserve">         
</t>
  </si>
  <si>
    <t xml:space="preserve">
</t>
  </si>
  <si>
    <t xml:space="preserve">Перелік завдань і заходів цільової Програми розвитку міжнародної співпраці 
та сприяння формуванню позитивного інвестиційного іміджу 
Сумської міської територіальної громади на 2022-2024 роки
</t>
  </si>
  <si>
    <t>№ оперативної цілі</t>
  </si>
  <si>
    <r>
      <rPr>
        <b/>
        <sz val="10"/>
        <color theme="1"/>
        <rFont val="Times New Roman"/>
        <charset val="204"/>
      </rPr>
      <t>Назва завдання та заходу</t>
    </r>
    <r>
      <rPr>
        <sz val="10"/>
        <color theme="1"/>
        <rFont val="Times New Roman"/>
        <charset val="204"/>
      </rPr>
      <t xml:space="preserve"> </t>
    </r>
  </si>
  <si>
    <t>КПКВК</t>
  </si>
  <si>
    <t>Джерела фінансування</t>
  </si>
  <si>
    <t>Обсяги фінансування програми, тис. грн.</t>
  </si>
  <si>
    <r>
      <rPr>
        <b/>
        <u/>
        <sz val="10"/>
        <color theme="1"/>
        <rFont val="Times New Roman"/>
        <charset val="204"/>
      </rPr>
      <t xml:space="preserve">2022 </t>
    </r>
    <r>
      <rPr>
        <b/>
        <sz val="10"/>
        <color theme="1"/>
        <rFont val="Times New Roman"/>
        <charset val="204"/>
      </rPr>
      <t>рік (план)</t>
    </r>
  </si>
  <si>
    <r>
      <rPr>
        <b/>
        <u/>
        <sz val="10"/>
        <color theme="1"/>
        <rFont val="Times New Roman"/>
        <charset val="204"/>
      </rPr>
      <t>2023</t>
    </r>
    <r>
      <rPr>
        <b/>
        <sz val="10"/>
        <color theme="1"/>
        <rFont val="Times New Roman"/>
        <charset val="204"/>
      </rPr>
      <t xml:space="preserve"> рік (план)</t>
    </r>
  </si>
  <si>
    <r>
      <rPr>
        <b/>
        <u/>
        <sz val="10"/>
        <color theme="1"/>
        <rFont val="Times New Roman"/>
        <charset val="204"/>
      </rPr>
      <t>2024</t>
    </r>
    <r>
      <rPr>
        <b/>
        <sz val="10"/>
        <color theme="1"/>
        <rFont val="Times New Roman"/>
        <charset val="204"/>
      </rPr>
      <t xml:space="preserve"> рік (план)</t>
    </r>
  </si>
  <si>
    <t>Усього</t>
  </si>
  <si>
    <t>заг. фонд</t>
  </si>
  <si>
    <t>спец. фонд</t>
  </si>
  <si>
    <t>Мета програми: розвиток міжнародної співпраці з містами-партнерами, дружніми містами, міжнародними організаціями та донорськими установами, дипломатичними та консульськими установами іноземних держав в Україні, іншими закордонними суб'єктами, сприяння формуванню іміджу міста Суми як інвестиційно привабливого, забезпечення реалізації в Сумській міській територіальній громаді державної політики у сфері міжнародної співпраці та інвестиційної діяльності, зокрема на основі місцевого інвестування.</t>
  </si>
  <si>
    <t xml:space="preserve">Всього на виконання програми, у т.ч. </t>
  </si>
  <si>
    <t>-</t>
  </si>
  <si>
    <t>0217693</t>
  </si>
  <si>
    <t>Бюджет ТГ</t>
  </si>
  <si>
    <t xml:space="preserve">Державний бюджет </t>
  </si>
  <si>
    <t>Інші джерела (зазначити)</t>
  </si>
  <si>
    <t>у т.ч. по заходах</t>
  </si>
  <si>
    <t>Підпрограма 2. Розвиток міжнародної співпраці Сумської міської територіальної громади                                                                                                                            
Мета: сприяння встановленню партнерських зв’язків між Сумською міською ТГ та містами зарубіжних країн, розвитку співпраці з містами-партнерами, дружніми містами, міжнародними організаціями та донорськими установами, дипломатичними представництвами України за кордоном, дипломатичними та консульськими установами іноземних держав в Україні, іншими закордонними суб'єктами</t>
  </si>
  <si>
    <t>Усього по підпрограмі 2,
 в т.ч.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</si>
  <si>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</si>
  <si>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</si>
  <si>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</si>
  <si>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</si>
  <si>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Планові ‌значення‌ ‌показників‌ ‌за‌ ‌роками‌ ‌виконання</t>
  </si>
  <si>
    <t>2022 рік</t>
  </si>
  <si>
    <t>2023 рік</t>
  </si>
  <si>
    <t>2024 рік</t>
  </si>
  <si>
    <t>Продукту</t>
  </si>
  <si>
    <t>од.</t>
  </si>
  <si>
    <t>Витрат</t>
  </si>
  <si>
    <t xml:space="preserve"> тис. грн.</t>
  </si>
  <si>
    <t>Ефективності</t>
  </si>
  <si>
    <t>грн.</t>
  </si>
  <si>
    <t>Якості</t>
  </si>
  <si>
    <t>Обсяг видатків на залучення іноземних експертів за програмами SES, SKEW-CIM</t>
  </si>
  <si>
    <t>Обсяг видатків на проведення робочих зустрічей з обміну досвідом</t>
  </si>
  <si>
    <t>Обсяг видатків на забезпечення навчальних візитів з обміну досвідом (депутати Сумської міської ради та члени Виконавчого комітету Сумської міської ради, що не є посадовими особами виконавчих органів Сумської міської ради)</t>
  </si>
  <si>
    <t>Кількість залучених іноземних експертів за програмами SES, SKEW-CIM</t>
  </si>
  <si>
    <t>осіб</t>
  </si>
  <si>
    <t>Кількість здійснених навчальних візитів з обміну досвідом</t>
  </si>
  <si>
    <t>Середні видатки на залучення одного іноземного експерта за програмами SES, SKEW-CIM</t>
  </si>
  <si>
    <t>Середні видатки на проведення однієї робочої зустрічі</t>
  </si>
  <si>
    <t>Середні видатки на забезпечення одного навчального візиту з обміну досвідом</t>
  </si>
  <si>
    <t>Обсяг видатків на відрядження офіційних делегацій від Сумської міської ТГ до міст зарубіжних країн з метою встановлення нових партнерських/дружніх відносин</t>
  </si>
  <si>
    <t>Обсяг видатків на організацію офіційних прийомів  іноземних делегацій із міст зарубіжних країн, що прибувають до Сумської міської ради з метою встановлення та підтримки партнерських/дружніх відносин</t>
  </si>
  <si>
    <t>Обсяг видатків на відрядження делегацій від Сумської міської ТГ до міст-партнерів (депутати Сумської міської ради, члени Виконавчого комітету, працівники виконавчих органів Сумської міської ради, представники установ, організацій міста Суми на запрошення приймаючої сторони)</t>
  </si>
  <si>
    <t>Кількість делегацій від Сумської міської ТГ до міст зарубіжних країн з метою встановлення нових партнерських/дружніх відносин</t>
  </si>
  <si>
    <t>Кількість іноземних делегацій із міст зарубіжних країн, що прибувають до Сумської міської ради з метою встановлення та підтримки партнерських/дружніх відносин</t>
  </si>
  <si>
    <t>Кількість делегацій від Сумської міської ТГ, відряджених до міст-партнерів, од.</t>
  </si>
  <si>
    <t>Середні видатки на відрядження однієї офіційної делегації від Сумської міської ТГ до міст зарубіжних країн з метою встановлення нових партнерських/дружніх відносин</t>
  </si>
  <si>
    <t>Середні видатки на прийом однієї іноземної делегації</t>
  </si>
  <si>
    <t>Середні видатки на відрядження однієї делегації до міст-партнерів</t>
  </si>
  <si>
    <t>Виконавець, ГРБК*</t>
  </si>
  <si>
    <t>Здійснення заходів з обміну досвідом</t>
  </si>
  <si>
    <t>Проведення робочих зустрічей з обміну досвідом</t>
  </si>
  <si>
    <t>Залучення іноземних експертів за програмами SES, SKEW-CIM</t>
  </si>
  <si>
    <t>Забезпечення навчальних візитів з обміну досвідом (депутати Сумської міської ради та члени Виконавчого комітету Сумської міської ради, що не є посадовими особами виконавчих органів Сумської міської ради)</t>
  </si>
  <si>
    <t>Підтримка зв’язків з містами-партнерами та встановлення нових партнерських/дружніх відносин з містами зарубіжних країн</t>
  </si>
  <si>
    <t>Відрядження офіційних делегацій від Сумської міської ТГ до міст зарубіжних країн з метою встановлення нових партнерських/дружніх відносин</t>
  </si>
  <si>
    <t>Офіційний прийом іноземних делегацій із зарубіжних країн, що прибувають до Сумської міської ради з метою встановлення та підтримки партнерських/дружніх відносин</t>
  </si>
  <si>
    <t xml:space="preserve">Відрядження делегацій від Сумської міської ТГ до міст-партнерів (депутати Сумської міської ради, члени Виконавчого комітету, працівники виконавчих органів Сумської міської ради, представники установ, організацій міста Суми на запрошення приймаючої сторони) </t>
  </si>
  <si>
    <t>Департамент фінансів, економіки та інвестицій Сумської міської ради, Виконавчий комітет Сумської міської ради (відділ бухгалтерського обліку та звітності Сумської міської ради)</t>
  </si>
  <si>
    <t>%</t>
  </si>
  <si>
    <t>Динаміка кількості заходів з обміну досвідом</t>
  </si>
  <si>
    <t>Кількість проведених робочих зустрічей з обміну досвідом</t>
  </si>
  <si>
    <t>Динаміка кількісті делегацій від Сумської міської ТГ до міст зарубіжних країн, у т.ч. до міст-партнерів та дружніх міст</t>
  </si>
  <si>
    <t>Динаміка кількості іноземних делегацій із міст зарубіжних країн, що прибувають до Сумської міської ради з метою встановлення та підтримки партнерських/дружніх відносин</t>
  </si>
  <si>
    <t xml:space="preserve"> А.2 Громада приваблива та доступна для інвесторів,
 А.3 Відкрита громада
</t>
  </si>
  <si>
    <t>А.3 Відкрита громада</t>
  </si>
  <si>
    <t>Завдання 2.2, усього</t>
  </si>
  <si>
    <t>Захід 2.2.1, усього</t>
  </si>
  <si>
    <t>Захід 2.2.2, усього</t>
  </si>
  <si>
    <t>Захід 2.2.3, усього</t>
  </si>
  <si>
    <t>Завдання 2.3, усього</t>
  </si>
  <si>
    <t>Захід 2.3.1, усього</t>
  </si>
  <si>
    <t>Захід 2.3.2, усього</t>
  </si>
  <si>
    <t>Захід 2.3.3, усього</t>
  </si>
  <si>
    <t>Завдання 2.2. Здійснення заходів з обміну досвідом.
Департамент фінансів, економіки та інвестицій Сумської міської ради,
Виконавчий комітет Сумської міської ради (відділ бухгалтерського обліку та звітності Сумської міської ради)
КПКВК 0217693</t>
  </si>
  <si>
    <t>Завдання 2.3. Заходи, пов’язані з підтримкою зв’язків з містами-партнерами та встановлення нових партнерських/дружніх відносин з містами зарубіжних країн.
Департамент фінансів, економіки та інвестицій Сумської міської ради,
Виконавчий комітет Сумської міської ради (відділ бухгалтерського обліку та звітності Сумської міської ради)
КПКВК 0217693</t>
  </si>
  <si>
    <r>
      <t xml:space="preserve">Результативні показники/індикатори  Програми   розвитку  міжнародної   співпраці та сприяння формуванню позитивного інвестиційного іміджу Сумської міської територіальної громади на 2022-2024 роки 
</t>
    </r>
    <r>
      <rPr>
        <sz val="14"/>
        <color theme="1"/>
        <rFont val="Times New Roman"/>
        <charset val="204"/>
      </rPr>
      <t xml:space="preserve">
</t>
    </r>
  </si>
  <si>
    <t xml:space="preserve">Директор Департаменту фінансів, економіки
 та інвестицій Сумської міської ради                                                                                                                                                                                            Світлана ЛИПОВА
</t>
  </si>
  <si>
    <t xml:space="preserve">
Директор Департаменту фінансів, економіки
 та інвестицій Сумської міської ради                                                                                                                                                                                                                    Світлана ЛИПОВА
</t>
  </si>
  <si>
    <t xml:space="preserve">Додаток 1  
до наказу Сумської міської військової адміністрації 
від 06.11.2024 № 348 - СМР
</t>
  </si>
  <si>
    <t xml:space="preserve">Додаток 2  
до наказу Сумської міської військової адміністрації 
від  06.11.2024 № 348 - СМР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</si>
</sst>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_ "/>
    <numFmt numFmtId="166" formatCode="#,##0.0"/>
    <numFmt numFmtId="167" formatCode="0_ "/>
  </numFmts>
  <fonts count="19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0"/>
      <color theme="1"/>
      <name val="Times New Roman"/>
      <charset val="204"/>
    </font>
    <font>
      <i/>
      <sz val="10"/>
      <color theme="1"/>
      <name val="Times New Roman"/>
      <charset val="204"/>
    </font>
    <font>
      <sz val="10"/>
      <color theme="1"/>
      <name val="Times New Roman"/>
      <charset val="204"/>
    </font>
    <font>
      <sz val="1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1"/>
      <color theme="1"/>
      <name val="Calibri"/>
      <charset val="134"/>
      <scheme val="minor"/>
    </font>
    <font>
      <b/>
      <u/>
      <sz val="10"/>
      <color theme="1"/>
      <name val="Times New Roman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23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justify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6" fontId="5" fillId="2" borderId="7" xfId="0" applyNumberFormat="1" applyFont="1" applyFill="1" applyBorder="1" applyAlignment="1">
      <alignment horizontal="center" vertical="center" wrapText="1"/>
    </xf>
    <xf numFmtId="166" fontId="5" fillId="2" borderId="2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5" fontId="13" fillId="2" borderId="7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166" fontId="13" fillId="2" borderId="2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right" vertical="center"/>
    </xf>
    <xf numFmtId="0" fontId="17" fillId="2" borderId="17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justify" vertical="center" wrapText="1"/>
    </xf>
    <xf numFmtId="166" fontId="13" fillId="2" borderId="7" xfId="0" applyNumberFormat="1" applyFont="1" applyFill="1" applyBorder="1" applyAlignment="1">
      <alignment horizontal="right" vertical="center" wrapText="1"/>
    </xf>
    <xf numFmtId="0" fontId="17" fillId="2" borderId="7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  <xf numFmtId="0" fontId="13" fillId="2" borderId="23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17" fillId="2" borderId="23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center"/>
    </xf>
    <xf numFmtId="166" fontId="13" fillId="2" borderId="21" xfId="0" applyNumberFormat="1" applyFont="1" applyFill="1" applyBorder="1" applyAlignment="1">
      <alignment horizontal="right" vertical="center"/>
    </xf>
    <xf numFmtId="166" fontId="16" fillId="2" borderId="21" xfId="0" applyNumberFormat="1" applyFont="1" applyFill="1" applyBorder="1" applyAlignment="1">
      <alignment horizontal="right" vertical="center"/>
    </xf>
    <xf numFmtId="166" fontId="16" fillId="2" borderId="22" xfId="0" applyNumberFormat="1" applyFont="1" applyFill="1" applyBorder="1" applyAlignment="1">
      <alignment horizontal="right" vertical="center"/>
    </xf>
    <xf numFmtId="166" fontId="13" fillId="2" borderId="7" xfId="0" applyNumberFormat="1" applyFont="1" applyFill="1" applyBorder="1" applyAlignment="1">
      <alignment horizontal="right" vertical="center"/>
    </xf>
    <xf numFmtId="166" fontId="17" fillId="2" borderId="7" xfId="0" applyNumberFormat="1" applyFont="1" applyFill="1" applyBorder="1" applyAlignment="1">
      <alignment horizontal="right" vertical="center"/>
    </xf>
    <xf numFmtId="166" fontId="17" fillId="2" borderId="23" xfId="0" applyNumberFormat="1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top" wrapText="1"/>
    </xf>
    <xf numFmtId="0" fontId="13" fillId="2" borderId="18" xfId="0" applyFont="1" applyFill="1" applyBorder="1" applyAlignment="1">
      <alignment horizontal="right" vertical="center" wrapText="1"/>
    </xf>
    <xf numFmtId="0" fontId="10" fillId="2" borderId="18" xfId="0" applyFont="1" applyFill="1" applyBorder="1" applyAlignment="1">
      <alignment horizontal="right" vertical="center" wrapText="1"/>
    </xf>
    <xf numFmtId="0" fontId="17" fillId="2" borderId="18" xfId="0" applyFont="1" applyFill="1" applyBorder="1" applyAlignment="1">
      <alignment horizontal="right" vertical="center"/>
    </xf>
    <xf numFmtId="0" fontId="17" fillId="2" borderId="19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/>
    </xf>
    <xf numFmtId="166" fontId="13" fillId="2" borderId="2" xfId="0" applyNumberFormat="1" applyFont="1" applyFill="1" applyBorder="1" applyAlignment="1">
      <alignment horizontal="right" vertical="center"/>
    </xf>
    <xf numFmtId="166" fontId="16" fillId="2" borderId="2" xfId="0" applyNumberFormat="1" applyFont="1" applyFill="1" applyBorder="1" applyAlignment="1">
      <alignment horizontal="right" vertical="center"/>
    </xf>
    <xf numFmtId="166" fontId="16" fillId="2" borderId="17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right" vertical="center" wrapText="1"/>
    </xf>
    <xf numFmtId="0" fontId="17" fillId="2" borderId="12" xfId="0" applyFont="1" applyFill="1" applyBorder="1" applyAlignment="1">
      <alignment horizontal="right" vertical="center"/>
    </xf>
    <xf numFmtId="0" fontId="17" fillId="2" borderId="13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center"/>
    </xf>
    <xf numFmtId="166" fontId="16" fillId="2" borderId="7" xfId="0" applyNumberFormat="1" applyFont="1" applyFill="1" applyBorder="1" applyAlignment="1">
      <alignment horizontal="right" vertical="center"/>
    </xf>
    <xf numFmtId="166" fontId="16" fillId="2" borderId="23" xfId="0" applyNumberFormat="1" applyFont="1" applyFill="1" applyBorder="1" applyAlignment="1">
      <alignment horizontal="right" vertical="center"/>
    </xf>
    <xf numFmtId="167" fontId="13" fillId="2" borderId="7" xfId="0" applyNumberFormat="1" applyFont="1" applyFill="1" applyBorder="1" applyAlignment="1">
      <alignment horizontal="right" vertical="center" wrapText="1"/>
    </xf>
    <xf numFmtId="167" fontId="17" fillId="2" borderId="7" xfId="0" applyNumberFormat="1" applyFont="1" applyFill="1" applyBorder="1" applyAlignment="1">
      <alignment horizontal="right" vertical="center"/>
    </xf>
    <xf numFmtId="167" fontId="13" fillId="2" borderId="7" xfId="0" applyNumberFormat="1" applyFont="1" applyFill="1" applyBorder="1" applyAlignment="1">
      <alignment horizontal="right" vertical="center"/>
    </xf>
    <xf numFmtId="165" fontId="13" fillId="2" borderId="7" xfId="0" applyNumberFormat="1" applyFont="1" applyFill="1" applyBorder="1" applyAlignment="1">
      <alignment horizontal="right" vertical="center"/>
    </xf>
    <xf numFmtId="0" fontId="0" fillId="3" borderId="0" xfId="0" applyFill="1"/>
    <xf numFmtId="0" fontId="10" fillId="2" borderId="21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17" fillId="2" borderId="25" xfId="0" applyFont="1" applyFill="1" applyBorder="1" applyAlignment="1">
      <alignment horizontal="right" vertical="center"/>
    </xf>
    <xf numFmtId="0" fontId="17" fillId="2" borderId="37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justify" vertical="center" wrapText="1"/>
    </xf>
    <xf numFmtId="0" fontId="14" fillId="2" borderId="18" xfId="0" applyFont="1" applyFill="1" applyBorder="1" applyAlignment="1">
      <alignment horizontal="justify" vertical="center" wrapText="1"/>
    </xf>
    <xf numFmtId="0" fontId="14" fillId="2" borderId="12" xfId="0" applyFont="1" applyFill="1" applyBorder="1" applyAlignment="1">
      <alignment horizontal="justify" vertical="center" wrapText="1"/>
    </xf>
    <xf numFmtId="0" fontId="14" fillId="2" borderId="25" xfId="0" applyFont="1" applyFill="1" applyBorder="1" applyAlignment="1">
      <alignment horizontal="justify" vertical="center" wrapText="1"/>
    </xf>
    <xf numFmtId="0" fontId="14" fillId="2" borderId="21" xfId="0" applyFont="1" applyFill="1" applyBorder="1" applyAlignment="1">
      <alignment horizontal="justify" vertical="center" wrapText="1"/>
    </xf>
    <xf numFmtId="0" fontId="14" fillId="2" borderId="3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left" vertical="top" wrapText="1"/>
    </xf>
    <xf numFmtId="0" fontId="0" fillId="0" borderId="0" xfId="0" applyFill="1" applyAlignment="1"/>
    <xf numFmtId="0" fontId="10" fillId="0" borderId="6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5" fillId="2" borderId="7" xfId="0" quotePrefix="1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5" fillId="2" borderId="18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5" fillId="2" borderId="12" xfId="0" quotePrefix="1" applyFont="1" applyFill="1" applyBorder="1" applyAlignment="1">
      <alignment horizontal="justify" vertical="center" wrapText="1"/>
    </xf>
    <xf numFmtId="0" fontId="5" fillId="2" borderId="25" xfId="0" quotePrefix="1" applyFont="1" applyFill="1" applyBorder="1" applyAlignment="1">
      <alignment horizontal="justify" vertical="center" wrapText="1"/>
    </xf>
    <xf numFmtId="0" fontId="5" fillId="2" borderId="21" xfId="0" quotePrefix="1" applyFont="1" applyFill="1" applyBorder="1" applyAlignment="1">
      <alignment horizontal="justify" vertical="center" wrapText="1"/>
    </xf>
    <xf numFmtId="0" fontId="5" fillId="2" borderId="31" xfId="0" quotePrefix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0" fontId="0" fillId="0" borderId="17" xfId="0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/>
    <xf numFmtId="0" fontId="3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3" fillId="0" borderId="3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0" fillId="2" borderId="31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12" fillId="2" borderId="20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8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CCFF"/>
      <color rgb="FFCCFFCC"/>
      <color rgb="FFFFCCFF"/>
      <color rgb="FFCCFFFF"/>
      <color rgb="FFFF99CC"/>
      <color rgb="FF66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83" zoomScaleNormal="90" zoomScaleSheetLayoutView="83" workbookViewId="0">
      <selection activeCell="J1" sqref="J1:N1"/>
    </sheetView>
  </sheetViews>
  <sheetFormatPr defaultColWidth="9" defaultRowHeight="15"/>
  <cols>
    <col min="1" max="1" width="21.42578125" style="14" customWidth="1"/>
    <col min="2" max="2" width="46.28515625" style="14" customWidth="1"/>
    <col min="3" max="3" width="8.42578125" style="14" customWidth="1"/>
    <col min="4" max="4" width="39.5703125" style="14" customWidth="1"/>
    <col min="5" max="5" width="17.28515625" style="14" customWidth="1"/>
    <col min="6" max="6" width="8.5703125" style="14" customWidth="1"/>
    <col min="7" max="7" width="10.28515625" style="14" customWidth="1"/>
    <col min="8" max="8" width="7.28515625" style="14" customWidth="1"/>
    <col min="9" max="9" width="8.42578125" style="14" customWidth="1"/>
    <col min="10" max="10" width="8.5703125" style="14" customWidth="1"/>
    <col min="11" max="11" width="7.28515625" style="14" customWidth="1"/>
    <col min="12" max="13" width="9" style="14"/>
    <col min="14" max="14" width="6.5703125" style="14" customWidth="1"/>
    <col min="15" max="16384" width="9" style="14"/>
  </cols>
  <sheetData>
    <row r="1" spans="1:14" ht="94.5" customHeight="1">
      <c r="D1" s="15" t="s">
        <v>0</v>
      </c>
      <c r="E1" s="16"/>
      <c r="F1" s="16"/>
      <c r="G1" s="15"/>
      <c r="H1" s="16"/>
      <c r="I1" s="16" t="s">
        <v>1</v>
      </c>
      <c r="J1" s="111" t="s">
        <v>87</v>
      </c>
      <c r="K1" s="112"/>
      <c r="L1" s="112"/>
      <c r="M1" s="112"/>
      <c r="N1" s="112"/>
    </row>
    <row r="2" spans="1:14" ht="66.75" customHeight="1" thickBot="1">
      <c r="A2" s="113" t="s">
        <v>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33.75" customHeight="1">
      <c r="A3" s="122" t="s">
        <v>3</v>
      </c>
      <c r="B3" s="128" t="s">
        <v>4</v>
      </c>
      <c r="C3" s="125" t="s">
        <v>5</v>
      </c>
      <c r="D3" s="128" t="s">
        <v>57</v>
      </c>
      <c r="E3" s="128" t="s">
        <v>6</v>
      </c>
      <c r="F3" s="114" t="s">
        <v>7</v>
      </c>
      <c r="G3" s="114"/>
      <c r="H3" s="115"/>
      <c r="I3" s="115"/>
      <c r="J3" s="115"/>
      <c r="K3" s="115"/>
      <c r="L3" s="115"/>
      <c r="M3" s="115"/>
      <c r="N3" s="116"/>
    </row>
    <row r="4" spans="1:14" ht="18.75" customHeight="1">
      <c r="A4" s="123"/>
      <c r="B4" s="126"/>
      <c r="C4" s="126"/>
      <c r="D4" s="129"/>
      <c r="E4" s="126"/>
      <c r="F4" s="117" t="s">
        <v>8</v>
      </c>
      <c r="G4" s="117"/>
      <c r="H4" s="118"/>
      <c r="I4" s="119" t="s">
        <v>9</v>
      </c>
      <c r="J4" s="120"/>
      <c r="K4" s="120"/>
      <c r="L4" s="119" t="s">
        <v>10</v>
      </c>
      <c r="M4" s="120"/>
      <c r="N4" s="121"/>
    </row>
    <row r="5" spans="1:14" ht="35.25" customHeight="1" thickBot="1">
      <c r="A5" s="124"/>
      <c r="B5" s="127"/>
      <c r="C5" s="127"/>
      <c r="D5" s="130"/>
      <c r="E5" s="127"/>
      <c r="F5" s="17" t="s">
        <v>11</v>
      </c>
      <c r="G5" s="18" t="s">
        <v>12</v>
      </c>
      <c r="H5" s="31" t="s">
        <v>13</v>
      </c>
      <c r="I5" s="17" t="s">
        <v>11</v>
      </c>
      <c r="J5" s="18" t="s">
        <v>12</v>
      </c>
      <c r="K5" s="31" t="s">
        <v>13</v>
      </c>
      <c r="L5" s="17" t="s">
        <v>11</v>
      </c>
      <c r="M5" s="18" t="s">
        <v>12</v>
      </c>
      <c r="N5" s="19" t="s">
        <v>13</v>
      </c>
    </row>
    <row r="6" spans="1:14" ht="15.75" thickBot="1">
      <c r="A6" s="20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8">
        <v>14</v>
      </c>
    </row>
    <row r="7" spans="1:14" ht="48" customHeight="1" thickBot="1">
      <c r="A7" s="135" t="s">
        <v>14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</row>
    <row r="8" spans="1:14" ht="19.5" customHeight="1">
      <c r="A8" s="131" t="s">
        <v>72</v>
      </c>
      <c r="B8" s="32" t="s">
        <v>15</v>
      </c>
      <c r="C8" s="33"/>
      <c r="D8" s="33"/>
      <c r="E8" s="33"/>
      <c r="F8" s="34">
        <v>1106.4000000000001</v>
      </c>
      <c r="G8" s="34">
        <v>1106.4000000000001</v>
      </c>
      <c r="H8" s="35" t="s">
        <v>16</v>
      </c>
      <c r="I8" s="34">
        <v>2426.4</v>
      </c>
      <c r="J8" s="34">
        <v>2426.4</v>
      </c>
      <c r="K8" s="35" t="s">
        <v>16</v>
      </c>
      <c r="L8" s="34">
        <v>2657.3</v>
      </c>
      <c r="M8" s="34">
        <v>2657.3</v>
      </c>
      <c r="N8" s="36" t="s">
        <v>16</v>
      </c>
    </row>
    <row r="9" spans="1:14" ht="20.25" customHeight="1">
      <c r="A9" s="138"/>
      <c r="B9" s="103"/>
      <c r="C9" s="99" t="s">
        <v>17</v>
      </c>
      <c r="D9" s="89" t="s">
        <v>66</v>
      </c>
      <c r="E9" s="37" t="s">
        <v>18</v>
      </c>
      <c r="F9" s="38">
        <v>1106.4000000000001</v>
      </c>
      <c r="G9" s="38">
        <v>1106.4000000000001</v>
      </c>
      <c r="H9" s="39" t="s">
        <v>16</v>
      </c>
      <c r="I9" s="40">
        <v>2426.4</v>
      </c>
      <c r="J9" s="40">
        <v>2426.4</v>
      </c>
      <c r="K9" s="40" t="s">
        <v>16</v>
      </c>
      <c r="L9" s="40">
        <v>2657.3</v>
      </c>
      <c r="M9" s="40">
        <v>2657.3</v>
      </c>
      <c r="N9" s="41" t="s">
        <v>16</v>
      </c>
    </row>
    <row r="10" spans="1:14" ht="17.25" customHeight="1">
      <c r="A10" s="138"/>
      <c r="B10" s="103"/>
      <c r="C10" s="100"/>
      <c r="D10" s="89"/>
      <c r="E10" s="37" t="s">
        <v>19</v>
      </c>
      <c r="F10" s="42" t="s">
        <v>16</v>
      </c>
      <c r="G10" s="43" t="s">
        <v>16</v>
      </c>
      <c r="H10" s="39" t="s">
        <v>16</v>
      </c>
      <c r="I10" s="39" t="s">
        <v>16</v>
      </c>
      <c r="J10" s="39" t="s">
        <v>16</v>
      </c>
      <c r="K10" s="39" t="s">
        <v>16</v>
      </c>
      <c r="L10" s="39" t="s">
        <v>16</v>
      </c>
      <c r="M10" s="39" t="s">
        <v>16</v>
      </c>
      <c r="N10" s="44" t="s">
        <v>16</v>
      </c>
    </row>
    <row r="11" spans="1:14" ht="24.75" customHeight="1" thickBot="1">
      <c r="A11" s="138"/>
      <c r="B11" s="103"/>
      <c r="C11" s="100"/>
      <c r="D11" s="89"/>
      <c r="E11" s="45" t="s">
        <v>20</v>
      </c>
      <c r="F11" s="42" t="s">
        <v>16</v>
      </c>
      <c r="G11" s="43" t="s">
        <v>16</v>
      </c>
      <c r="H11" s="39" t="s">
        <v>16</v>
      </c>
      <c r="I11" s="39" t="s">
        <v>16</v>
      </c>
      <c r="J11" s="39" t="s">
        <v>16</v>
      </c>
      <c r="K11" s="39" t="s">
        <v>16</v>
      </c>
      <c r="L11" s="39" t="s">
        <v>16</v>
      </c>
      <c r="M11" s="39" t="s">
        <v>16</v>
      </c>
      <c r="N11" s="44" t="s">
        <v>16</v>
      </c>
    </row>
    <row r="12" spans="1:14" ht="47.25" customHeight="1" thickBot="1">
      <c r="A12" s="30"/>
      <c r="B12" s="132" t="s">
        <v>22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4"/>
    </row>
    <row r="13" spans="1:14" ht="19.5" customHeight="1">
      <c r="A13" s="87" t="s">
        <v>73</v>
      </c>
      <c r="B13" s="143" t="s">
        <v>23</v>
      </c>
      <c r="C13" s="46"/>
      <c r="D13" s="46"/>
      <c r="E13" s="46"/>
      <c r="F13" s="47">
        <v>1031.4000000000001</v>
      </c>
      <c r="G13" s="47">
        <v>1031.4000000000001</v>
      </c>
      <c r="H13" s="48" t="s">
        <v>16</v>
      </c>
      <c r="I13" s="47">
        <v>2165.9</v>
      </c>
      <c r="J13" s="47">
        <v>2165.9</v>
      </c>
      <c r="K13" s="48" t="s">
        <v>16</v>
      </c>
      <c r="L13" s="47">
        <v>2314.8000000000002</v>
      </c>
      <c r="M13" s="47">
        <v>2314.8000000000002</v>
      </c>
      <c r="N13" s="49" t="s">
        <v>16</v>
      </c>
    </row>
    <row r="14" spans="1:14" ht="20.25" customHeight="1">
      <c r="A14" s="87"/>
      <c r="B14" s="143"/>
      <c r="C14" s="99" t="s">
        <v>17</v>
      </c>
      <c r="D14" s="89" t="s">
        <v>66</v>
      </c>
      <c r="E14" s="37" t="s">
        <v>18</v>
      </c>
      <c r="F14" s="50">
        <v>1031.4000000000001</v>
      </c>
      <c r="G14" s="50">
        <v>1031.4000000000001</v>
      </c>
      <c r="H14" s="51" t="s">
        <v>16</v>
      </c>
      <c r="I14" s="50">
        <v>2165.9</v>
      </c>
      <c r="J14" s="50">
        <v>2165.9</v>
      </c>
      <c r="K14" s="51" t="s">
        <v>16</v>
      </c>
      <c r="L14" s="50">
        <v>2314.8000000000002</v>
      </c>
      <c r="M14" s="50">
        <v>2314.8000000000002</v>
      </c>
      <c r="N14" s="52" t="s">
        <v>16</v>
      </c>
    </row>
    <row r="15" spans="1:14">
      <c r="A15" s="87"/>
      <c r="B15" s="143"/>
      <c r="C15" s="100"/>
      <c r="D15" s="89"/>
      <c r="E15" s="37" t="s">
        <v>19</v>
      </c>
      <c r="F15" s="42" t="s">
        <v>16</v>
      </c>
      <c r="G15" s="43" t="s">
        <v>16</v>
      </c>
      <c r="H15" s="39" t="s">
        <v>16</v>
      </c>
      <c r="I15" s="39" t="s">
        <v>16</v>
      </c>
      <c r="J15" s="39" t="s">
        <v>16</v>
      </c>
      <c r="K15" s="39" t="s">
        <v>16</v>
      </c>
      <c r="L15" s="39" t="s">
        <v>16</v>
      </c>
      <c r="M15" s="39" t="s">
        <v>16</v>
      </c>
      <c r="N15" s="44" t="s">
        <v>16</v>
      </c>
    </row>
    <row r="16" spans="1:14" ht="26.25" thickBot="1">
      <c r="A16" s="106"/>
      <c r="B16" s="144"/>
      <c r="C16" s="101"/>
      <c r="D16" s="90"/>
      <c r="E16" s="53" t="s">
        <v>20</v>
      </c>
      <c r="F16" s="54" t="s">
        <v>16</v>
      </c>
      <c r="G16" s="55" t="s">
        <v>16</v>
      </c>
      <c r="H16" s="56" t="s">
        <v>16</v>
      </c>
      <c r="I16" s="56" t="s">
        <v>16</v>
      </c>
      <c r="J16" s="56" t="s">
        <v>16</v>
      </c>
      <c r="K16" s="56" t="s">
        <v>16</v>
      </c>
      <c r="L16" s="56" t="s">
        <v>16</v>
      </c>
      <c r="M16" s="56" t="s">
        <v>16</v>
      </c>
      <c r="N16" s="57" t="s">
        <v>16</v>
      </c>
    </row>
    <row r="17" spans="1:14" ht="21" customHeight="1">
      <c r="A17" s="86" t="s">
        <v>73</v>
      </c>
      <c r="B17" s="58" t="s">
        <v>74</v>
      </c>
      <c r="C17" s="32"/>
      <c r="D17" s="32"/>
      <c r="E17" s="59"/>
      <c r="F17" s="60">
        <v>101.1</v>
      </c>
      <c r="G17" s="60">
        <v>101.1</v>
      </c>
      <c r="H17" s="61" t="s">
        <v>16</v>
      </c>
      <c r="I17" s="60">
        <v>128.9</v>
      </c>
      <c r="J17" s="60">
        <v>128.9</v>
      </c>
      <c r="K17" s="61" t="s">
        <v>16</v>
      </c>
      <c r="L17" s="60">
        <v>200.1</v>
      </c>
      <c r="M17" s="60">
        <v>200.1</v>
      </c>
      <c r="N17" s="62" t="s">
        <v>16</v>
      </c>
    </row>
    <row r="18" spans="1:14" ht="21" customHeight="1">
      <c r="A18" s="87"/>
      <c r="B18" s="102" t="s">
        <v>58</v>
      </c>
      <c r="C18" s="99" t="s">
        <v>17</v>
      </c>
      <c r="D18" s="89" t="s">
        <v>66</v>
      </c>
      <c r="E18" s="37" t="s">
        <v>18</v>
      </c>
      <c r="F18" s="42">
        <v>101.1</v>
      </c>
      <c r="G18" s="42">
        <v>101.1</v>
      </c>
      <c r="H18" s="39" t="s">
        <v>16</v>
      </c>
      <c r="I18" s="40">
        <v>128.9</v>
      </c>
      <c r="J18" s="40">
        <v>128.9</v>
      </c>
      <c r="K18" s="39" t="s">
        <v>16</v>
      </c>
      <c r="L18" s="40">
        <v>200.1</v>
      </c>
      <c r="M18" s="40">
        <v>200.1</v>
      </c>
      <c r="N18" s="44" t="s">
        <v>16</v>
      </c>
    </row>
    <row r="19" spans="1:14">
      <c r="A19" s="87"/>
      <c r="B19" s="103"/>
      <c r="C19" s="100"/>
      <c r="D19" s="89"/>
      <c r="E19" s="37" t="s">
        <v>19</v>
      </c>
      <c r="F19" s="42" t="s">
        <v>16</v>
      </c>
      <c r="G19" s="43" t="s">
        <v>16</v>
      </c>
      <c r="H19" s="39" t="s">
        <v>16</v>
      </c>
      <c r="I19" s="39" t="s">
        <v>16</v>
      </c>
      <c r="J19" s="39" t="s">
        <v>16</v>
      </c>
      <c r="K19" s="39" t="s">
        <v>16</v>
      </c>
      <c r="L19" s="39" t="s">
        <v>16</v>
      </c>
      <c r="M19" s="39" t="s">
        <v>16</v>
      </c>
      <c r="N19" s="44" t="s">
        <v>16</v>
      </c>
    </row>
    <row r="20" spans="1:14" ht="25.5">
      <c r="A20" s="87"/>
      <c r="B20" s="103"/>
      <c r="C20" s="100"/>
      <c r="D20" s="89"/>
      <c r="E20" s="45" t="s">
        <v>20</v>
      </c>
      <c r="F20" s="63" t="s">
        <v>16</v>
      </c>
      <c r="G20" s="64" t="s">
        <v>16</v>
      </c>
      <c r="H20" s="65" t="s">
        <v>16</v>
      </c>
      <c r="I20" s="65" t="s">
        <v>16</v>
      </c>
      <c r="J20" s="65" t="s">
        <v>16</v>
      </c>
      <c r="K20" s="65" t="s">
        <v>16</v>
      </c>
      <c r="L20" s="65" t="s">
        <v>16</v>
      </c>
      <c r="M20" s="65" t="s">
        <v>16</v>
      </c>
      <c r="N20" s="66" t="s">
        <v>16</v>
      </c>
    </row>
    <row r="21" spans="1:14">
      <c r="A21" s="88"/>
      <c r="B21" s="21" t="s">
        <v>21</v>
      </c>
      <c r="C21" s="37"/>
      <c r="D21" s="67"/>
      <c r="E21" s="45"/>
      <c r="F21" s="42"/>
      <c r="G21" s="43"/>
      <c r="H21" s="39"/>
      <c r="I21" s="39"/>
      <c r="J21" s="39"/>
      <c r="K21" s="39"/>
      <c r="L21" s="39"/>
      <c r="M21" s="39"/>
      <c r="N21" s="44"/>
    </row>
    <row r="22" spans="1:14" ht="21" customHeight="1">
      <c r="A22" s="105" t="s">
        <v>73</v>
      </c>
      <c r="B22" s="5" t="s">
        <v>75</v>
      </c>
      <c r="C22" s="21"/>
      <c r="D22" s="21"/>
      <c r="E22" s="68"/>
      <c r="F22" s="50">
        <v>0</v>
      </c>
      <c r="G22" s="50">
        <v>0</v>
      </c>
      <c r="H22" s="69"/>
      <c r="I22" s="50">
        <v>0</v>
      </c>
      <c r="J22" s="50">
        <v>0</v>
      </c>
      <c r="K22" s="50"/>
      <c r="L22" s="50">
        <v>0</v>
      </c>
      <c r="M22" s="50">
        <v>0</v>
      </c>
      <c r="N22" s="70"/>
    </row>
    <row r="23" spans="1:14" ht="15" customHeight="1">
      <c r="A23" s="87"/>
      <c r="B23" s="102" t="s">
        <v>60</v>
      </c>
      <c r="C23" s="99" t="s">
        <v>17</v>
      </c>
      <c r="D23" s="89" t="s">
        <v>66</v>
      </c>
      <c r="E23" s="37" t="s">
        <v>18</v>
      </c>
      <c r="F23" s="71">
        <v>0</v>
      </c>
      <c r="G23" s="71">
        <v>0</v>
      </c>
      <c r="H23" s="72"/>
      <c r="I23" s="73">
        <v>0</v>
      </c>
      <c r="J23" s="73">
        <v>0</v>
      </c>
      <c r="K23" s="73"/>
      <c r="L23" s="40">
        <v>0</v>
      </c>
      <c r="M23" s="40">
        <v>0</v>
      </c>
      <c r="N23" s="41"/>
    </row>
    <row r="24" spans="1:14">
      <c r="A24" s="87"/>
      <c r="B24" s="103"/>
      <c r="C24" s="100"/>
      <c r="D24" s="89"/>
      <c r="E24" s="37" t="s">
        <v>19</v>
      </c>
      <c r="F24" s="42" t="s">
        <v>16</v>
      </c>
      <c r="G24" s="43" t="s">
        <v>16</v>
      </c>
      <c r="H24" s="39" t="s">
        <v>16</v>
      </c>
      <c r="I24" s="39" t="s">
        <v>16</v>
      </c>
      <c r="J24" s="39" t="s">
        <v>16</v>
      </c>
      <c r="K24" s="39" t="s">
        <v>16</v>
      </c>
      <c r="L24" s="39" t="s">
        <v>16</v>
      </c>
      <c r="M24" s="39" t="s">
        <v>16</v>
      </c>
      <c r="N24" s="44" t="s">
        <v>16</v>
      </c>
    </row>
    <row r="25" spans="1:14" ht="39" customHeight="1" thickBot="1">
      <c r="A25" s="106"/>
      <c r="B25" s="104"/>
      <c r="C25" s="101"/>
      <c r="D25" s="90"/>
      <c r="E25" s="53" t="s">
        <v>20</v>
      </c>
      <c r="F25" s="54" t="s">
        <v>16</v>
      </c>
      <c r="G25" s="55" t="s">
        <v>16</v>
      </c>
      <c r="H25" s="56" t="s">
        <v>16</v>
      </c>
      <c r="I25" s="56" t="s">
        <v>16</v>
      </c>
      <c r="J25" s="56" t="s">
        <v>16</v>
      </c>
      <c r="K25" s="56" t="s">
        <v>16</v>
      </c>
      <c r="L25" s="56" t="s">
        <v>16</v>
      </c>
      <c r="M25" s="56" t="s">
        <v>16</v>
      </c>
      <c r="N25" s="57" t="s">
        <v>16</v>
      </c>
    </row>
    <row r="26" spans="1:14" ht="20.25" customHeight="1">
      <c r="A26" s="86" t="s">
        <v>73</v>
      </c>
      <c r="B26" s="76" t="s">
        <v>76</v>
      </c>
      <c r="C26" s="77"/>
      <c r="D26" s="77"/>
      <c r="E26" s="46"/>
      <c r="F26" s="47">
        <v>21.1</v>
      </c>
      <c r="G26" s="47">
        <v>21.1</v>
      </c>
      <c r="H26" s="78" t="s">
        <v>16</v>
      </c>
      <c r="I26" s="47">
        <v>44.7</v>
      </c>
      <c r="J26" s="47">
        <v>44.7</v>
      </c>
      <c r="K26" s="78" t="s">
        <v>16</v>
      </c>
      <c r="L26" s="47">
        <v>0</v>
      </c>
      <c r="M26" s="47">
        <v>0</v>
      </c>
      <c r="N26" s="79" t="s">
        <v>16</v>
      </c>
    </row>
    <row r="27" spans="1:14" ht="20.25" customHeight="1">
      <c r="A27" s="87"/>
      <c r="B27" s="139" t="s">
        <v>59</v>
      </c>
      <c r="C27" s="107" t="s">
        <v>17</v>
      </c>
      <c r="D27" s="91" t="s">
        <v>66</v>
      </c>
      <c r="E27" s="37" t="s">
        <v>18</v>
      </c>
      <c r="F27" s="42">
        <v>21.1</v>
      </c>
      <c r="G27" s="42">
        <v>21.1</v>
      </c>
      <c r="H27" s="65" t="s">
        <v>16</v>
      </c>
      <c r="I27" s="40">
        <v>44.7</v>
      </c>
      <c r="J27" s="40">
        <v>44.7</v>
      </c>
      <c r="K27" s="65" t="s">
        <v>16</v>
      </c>
      <c r="L27" s="40">
        <v>0</v>
      </c>
      <c r="M27" s="40">
        <v>0</v>
      </c>
      <c r="N27" s="66" t="s">
        <v>16</v>
      </c>
    </row>
    <row r="28" spans="1:14">
      <c r="A28" s="87"/>
      <c r="B28" s="140"/>
      <c r="C28" s="108"/>
      <c r="D28" s="92"/>
      <c r="E28" s="37" t="s">
        <v>19</v>
      </c>
      <c r="F28" s="42" t="s">
        <v>16</v>
      </c>
      <c r="G28" s="43" t="s">
        <v>16</v>
      </c>
      <c r="H28" s="65" t="s">
        <v>16</v>
      </c>
      <c r="I28" s="39" t="s">
        <v>16</v>
      </c>
      <c r="J28" s="39" t="s">
        <v>16</v>
      </c>
      <c r="K28" s="65" t="s">
        <v>16</v>
      </c>
      <c r="L28" s="39" t="s">
        <v>16</v>
      </c>
      <c r="M28" s="39" t="s">
        <v>16</v>
      </c>
      <c r="N28" s="66" t="s">
        <v>16</v>
      </c>
    </row>
    <row r="29" spans="1:14" ht="25.5">
      <c r="A29" s="88"/>
      <c r="B29" s="141"/>
      <c r="C29" s="109"/>
      <c r="D29" s="93"/>
      <c r="E29" s="45" t="s">
        <v>20</v>
      </c>
      <c r="F29" s="63" t="s">
        <v>16</v>
      </c>
      <c r="G29" s="64" t="s">
        <v>16</v>
      </c>
      <c r="H29" s="65" t="s">
        <v>16</v>
      </c>
      <c r="I29" s="65" t="s">
        <v>16</v>
      </c>
      <c r="J29" s="65" t="s">
        <v>16</v>
      </c>
      <c r="K29" s="65" t="s">
        <v>16</v>
      </c>
      <c r="L29" s="65" t="s">
        <v>16</v>
      </c>
      <c r="M29" s="65" t="s">
        <v>16</v>
      </c>
      <c r="N29" s="66" t="s">
        <v>16</v>
      </c>
    </row>
    <row r="30" spans="1:14" ht="21.75" customHeight="1">
      <c r="A30" s="105" t="s">
        <v>73</v>
      </c>
      <c r="B30" s="5" t="s">
        <v>77</v>
      </c>
      <c r="C30" s="21"/>
      <c r="D30" s="21"/>
      <c r="E30" s="68"/>
      <c r="F30" s="50">
        <v>80</v>
      </c>
      <c r="G30" s="50">
        <v>80</v>
      </c>
      <c r="H30" s="65" t="s">
        <v>16</v>
      </c>
      <c r="I30" s="50">
        <v>84.2</v>
      </c>
      <c r="J30" s="50">
        <v>84.2</v>
      </c>
      <c r="K30" s="65" t="s">
        <v>16</v>
      </c>
      <c r="L30" s="50">
        <v>200.1</v>
      </c>
      <c r="M30" s="50">
        <v>200.1</v>
      </c>
      <c r="N30" s="66" t="s">
        <v>16</v>
      </c>
    </row>
    <row r="31" spans="1:14" ht="18" customHeight="1">
      <c r="A31" s="87"/>
      <c r="B31" s="139" t="s">
        <v>61</v>
      </c>
      <c r="C31" s="107" t="s">
        <v>17</v>
      </c>
      <c r="D31" s="91" t="s">
        <v>66</v>
      </c>
      <c r="E31" s="37" t="s">
        <v>18</v>
      </c>
      <c r="F31" s="29">
        <v>80</v>
      </c>
      <c r="G31" s="29">
        <v>80</v>
      </c>
      <c r="H31" s="65" t="s">
        <v>16</v>
      </c>
      <c r="I31" s="40">
        <v>84.2</v>
      </c>
      <c r="J31" s="40">
        <v>84.2</v>
      </c>
      <c r="K31" s="65" t="s">
        <v>16</v>
      </c>
      <c r="L31" s="40">
        <v>200.1</v>
      </c>
      <c r="M31" s="40">
        <v>200.1</v>
      </c>
      <c r="N31" s="66" t="s">
        <v>16</v>
      </c>
    </row>
    <row r="32" spans="1:14" ht="24" customHeight="1">
      <c r="A32" s="87"/>
      <c r="B32" s="140"/>
      <c r="C32" s="108"/>
      <c r="D32" s="92"/>
      <c r="E32" s="37" t="s">
        <v>19</v>
      </c>
      <c r="F32" s="42" t="s">
        <v>16</v>
      </c>
      <c r="G32" s="43" t="s">
        <v>16</v>
      </c>
      <c r="H32" s="65" t="s">
        <v>16</v>
      </c>
      <c r="I32" s="39" t="s">
        <v>16</v>
      </c>
      <c r="J32" s="39" t="s">
        <v>16</v>
      </c>
      <c r="K32" s="65" t="s">
        <v>16</v>
      </c>
      <c r="L32" s="39" t="s">
        <v>16</v>
      </c>
      <c r="M32" s="39" t="s">
        <v>16</v>
      </c>
      <c r="N32" s="66" t="s">
        <v>16</v>
      </c>
    </row>
    <row r="33" spans="1:14" ht="26.25" thickBot="1">
      <c r="A33" s="106"/>
      <c r="B33" s="142"/>
      <c r="C33" s="110"/>
      <c r="D33" s="94"/>
      <c r="E33" s="80" t="s">
        <v>20</v>
      </c>
      <c r="F33" s="63" t="s">
        <v>16</v>
      </c>
      <c r="G33" s="64" t="s">
        <v>16</v>
      </c>
      <c r="H33" s="65" t="s">
        <v>16</v>
      </c>
      <c r="I33" s="65" t="s">
        <v>16</v>
      </c>
      <c r="J33" s="65" t="s">
        <v>16</v>
      </c>
      <c r="K33" s="65" t="s">
        <v>16</v>
      </c>
      <c r="L33" s="65" t="s">
        <v>16</v>
      </c>
      <c r="M33" s="65" t="s">
        <v>16</v>
      </c>
      <c r="N33" s="66" t="s">
        <v>16</v>
      </c>
    </row>
    <row r="34" spans="1:14" ht="19.5" customHeight="1">
      <c r="A34" s="131" t="s">
        <v>73</v>
      </c>
      <c r="B34" s="58" t="s">
        <v>78</v>
      </c>
      <c r="C34" s="32"/>
      <c r="D34" s="32"/>
      <c r="E34" s="59"/>
      <c r="F34" s="60">
        <v>417.5</v>
      </c>
      <c r="G34" s="60">
        <v>417.5</v>
      </c>
      <c r="H34" s="61" t="s">
        <v>16</v>
      </c>
      <c r="I34" s="60">
        <v>386</v>
      </c>
      <c r="J34" s="60">
        <v>386</v>
      </c>
      <c r="K34" s="61" t="s">
        <v>16</v>
      </c>
      <c r="L34" s="60">
        <v>709.7</v>
      </c>
      <c r="M34" s="60">
        <v>709.7</v>
      </c>
      <c r="N34" s="62" t="s">
        <v>16</v>
      </c>
    </row>
    <row r="35" spans="1:14" ht="21" customHeight="1">
      <c r="A35" s="97"/>
      <c r="B35" s="102" t="s">
        <v>62</v>
      </c>
      <c r="C35" s="99" t="s">
        <v>17</v>
      </c>
      <c r="D35" s="89" t="s">
        <v>66</v>
      </c>
      <c r="E35" s="37" t="s">
        <v>18</v>
      </c>
      <c r="F35" s="42">
        <v>417.5</v>
      </c>
      <c r="G35" s="42">
        <v>417.5</v>
      </c>
      <c r="H35" s="39" t="s">
        <v>16</v>
      </c>
      <c r="I35" s="40">
        <v>386</v>
      </c>
      <c r="J35" s="40">
        <v>386</v>
      </c>
      <c r="K35" s="39" t="s">
        <v>16</v>
      </c>
      <c r="L35" s="40">
        <v>709.7</v>
      </c>
      <c r="M35" s="40">
        <v>709.7</v>
      </c>
      <c r="N35" s="44" t="s">
        <v>16</v>
      </c>
    </row>
    <row r="36" spans="1:14">
      <c r="A36" s="97"/>
      <c r="B36" s="103"/>
      <c r="C36" s="100"/>
      <c r="D36" s="89"/>
      <c r="E36" s="37" t="s">
        <v>19</v>
      </c>
      <c r="F36" s="42" t="s">
        <v>16</v>
      </c>
      <c r="G36" s="43" t="s">
        <v>16</v>
      </c>
      <c r="H36" s="39" t="s">
        <v>16</v>
      </c>
      <c r="I36" s="39" t="s">
        <v>16</v>
      </c>
      <c r="J36" s="39" t="s">
        <v>16</v>
      </c>
      <c r="K36" s="39" t="s">
        <v>16</v>
      </c>
      <c r="L36" s="39" t="s">
        <v>16</v>
      </c>
      <c r="M36" s="39" t="s">
        <v>16</v>
      </c>
      <c r="N36" s="44" t="s">
        <v>16</v>
      </c>
    </row>
    <row r="37" spans="1:14" ht="24.75" customHeight="1">
      <c r="A37" s="97"/>
      <c r="B37" s="103"/>
      <c r="C37" s="100"/>
      <c r="D37" s="89"/>
      <c r="E37" s="45" t="s">
        <v>20</v>
      </c>
      <c r="F37" s="42" t="s">
        <v>16</v>
      </c>
      <c r="G37" s="43" t="s">
        <v>16</v>
      </c>
      <c r="H37" s="39" t="s">
        <v>16</v>
      </c>
      <c r="I37" s="39" t="s">
        <v>16</v>
      </c>
      <c r="J37" s="39" t="s">
        <v>16</v>
      </c>
      <c r="K37" s="39" t="s">
        <v>16</v>
      </c>
      <c r="L37" s="39" t="s">
        <v>16</v>
      </c>
      <c r="M37" s="39" t="s">
        <v>16</v>
      </c>
      <c r="N37" s="44" t="s">
        <v>16</v>
      </c>
    </row>
    <row r="38" spans="1:14" ht="19.5" customHeight="1">
      <c r="A38" s="97"/>
      <c r="B38" s="21" t="s">
        <v>21</v>
      </c>
      <c r="C38" s="37"/>
      <c r="D38" s="67"/>
      <c r="E38" s="45"/>
      <c r="F38" s="42"/>
      <c r="G38" s="43"/>
      <c r="H38" s="39"/>
      <c r="I38" s="39"/>
      <c r="J38" s="39"/>
      <c r="K38" s="39"/>
      <c r="L38" s="39"/>
      <c r="M38" s="39"/>
      <c r="N38" s="44"/>
    </row>
    <row r="39" spans="1:14" ht="22.5" customHeight="1">
      <c r="A39" s="97" t="s">
        <v>73</v>
      </c>
      <c r="B39" s="5" t="s">
        <v>79</v>
      </c>
      <c r="C39" s="21"/>
      <c r="D39" s="21"/>
      <c r="E39" s="68"/>
      <c r="F39" s="50">
        <v>54.1</v>
      </c>
      <c r="G39" s="50">
        <v>54.1</v>
      </c>
      <c r="H39" s="39" t="s">
        <v>16</v>
      </c>
      <c r="I39" s="50">
        <v>61.8</v>
      </c>
      <c r="J39" s="50">
        <v>61.8</v>
      </c>
      <c r="K39" s="39" t="s">
        <v>16</v>
      </c>
      <c r="L39" s="50">
        <v>193.9</v>
      </c>
      <c r="M39" s="50">
        <v>193.9</v>
      </c>
      <c r="N39" s="44" t="s">
        <v>16</v>
      </c>
    </row>
    <row r="40" spans="1:14" ht="24" customHeight="1">
      <c r="A40" s="97"/>
      <c r="B40" s="102" t="s">
        <v>63</v>
      </c>
      <c r="C40" s="99" t="s">
        <v>17</v>
      </c>
      <c r="D40" s="89" t="s">
        <v>66</v>
      </c>
      <c r="E40" s="37" t="s">
        <v>18</v>
      </c>
      <c r="F40" s="42">
        <v>54.1</v>
      </c>
      <c r="G40" s="42">
        <v>54.1</v>
      </c>
      <c r="H40" s="39" t="s">
        <v>16</v>
      </c>
      <c r="I40" s="40">
        <v>61.8</v>
      </c>
      <c r="J40" s="40">
        <v>61.8</v>
      </c>
      <c r="K40" s="39" t="s">
        <v>16</v>
      </c>
      <c r="L40" s="40">
        <v>193.9</v>
      </c>
      <c r="M40" s="40">
        <v>193.9</v>
      </c>
      <c r="N40" s="44" t="s">
        <v>16</v>
      </c>
    </row>
    <row r="41" spans="1:14">
      <c r="A41" s="97"/>
      <c r="B41" s="103"/>
      <c r="C41" s="100"/>
      <c r="D41" s="89"/>
      <c r="E41" s="37" t="s">
        <v>19</v>
      </c>
      <c r="F41" s="42" t="s">
        <v>16</v>
      </c>
      <c r="G41" s="43" t="s">
        <v>16</v>
      </c>
      <c r="H41" s="39" t="s">
        <v>16</v>
      </c>
      <c r="I41" s="39" t="s">
        <v>16</v>
      </c>
      <c r="J41" s="39" t="s">
        <v>16</v>
      </c>
      <c r="K41" s="39" t="s">
        <v>16</v>
      </c>
      <c r="L41" s="39" t="s">
        <v>16</v>
      </c>
      <c r="M41" s="39" t="s">
        <v>16</v>
      </c>
      <c r="N41" s="44" t="s">
        <v>16</v>
      </c>
    </row>
    <row r="42" spans="1:14" ht="25.5">
      <c r="A42" s="97"/>
      <c r="B42" s="103"/>
      <c r="C42" s="100"/>
      <c r="D42" s="89"/>
      <c r="E42" s="45" t="s">
        <v>20</v>
      </c>
      <c r="F42" s="42" t="s">
        <v>16</v>
      </c>
      <c r="G42" s="43" t="s">
        <v>16</v>
      </c>
      <c r="H42" s="39" t="s">
        <v>16</v>
      </c>
      <c r="I42" s="39" t="s">
        <v>16</v>
      </c>
      <c r="J42" s="39" t="s">
        <v>16</v>
      </c>
      <c r="K42" s="39" t="s">
        <v>16</v>
      </c>
      <c r="L42" s="39" t="s">
        <v>16</v>
      </c>
      <c r="M42" s="39" t="s">
        <v>16</v>
      </c>
      <c r="N42" s="44" t="s">
        <v>16</v>
      </c>
    </row>
    <row r="43" spans="1:14" ht="19.149999999999999" customHeight="1">
      <c r="A43" s="97" t="s">
        <v>73</v>
      </c>
      <c r="B43" s="5" t="s">
        <v>80</v>
      </c>
      <c r="C43" s="21"/>
      <c r="D43" s="21"/>
      <c r="E43" s="68"/>
      <c r="F43" s="50">
        <v>146.69999999999999</v>
      </c>
      <c r="G43" s="50">
        <v>146.69999999999999</v>
      </c>
      <c r="H43" s="39" t="s">
        <v>16</v>
      </c>
      <c r="I43" s="50">
        <v>104.2</v>
      </c>
      <c r="J43" s="50">
        <v>104.2</v>
      </c>
      <c r="K43" s="39" t="s">
        <v>16</v>
      </c>
      <c r="L43" s="50">
        <v>104</v>
      </c>
      <c r="M43" s="50">
        <v>104</v>
      </c>
      <c r="N43" s="44" t="s">
        <v>16</v>
      </c>
    </row>
    <row r="44" spans="1:14" ht="23.25" customHeight="1">
      <c r="A44" s="97"/>
      <c r="B44" s="102" t="s">
        <v>64</v>
      </c>
      <c r="C44" s="99" t="s">
        <v>17</v>
      </c>
      <c r="D44" s="89" t="s">
        <v>66</v>
      </c>
      <c r="E44" s="37" t="s">
        <v>18</v>
      </c>
      <c r="F44" s="42">
        <v>146.69999999999999</v>
      </c>
      <c r="G44" s="42">
        <v>146.69999999999999</v>
      </c>
      <c r="H44" s="39" t="s">
        <v>16</v>
      </c>
      <c r="I44" s="40">
        <v>104.2</v>
      </c>
      <c r="J44" s="40">
        <v>104.2</v>
      </c>
      <c r="K44" s="39" t="s">
        <v>16</v>
      </c>
      <c r="L44" s="74">
        <v>104</v>
      </c>
      <c r="M44" s="74">
        <v>104</v>
      </c>
      <c r="N44" s="44" t="s">
        <v>16</v>
      </c>
    </row>
    <row r="45" spans="1:14">
      <c r="A45" s="97"/>
      <c r="B45" s="103"/>
      <c r="C45" s="100"/>
      <c r="D45" s="89"/>
      <c r="E45" s="37" t="s">
        <v>19</v>
      </c>
      <c r="F45" s="42" t="s">
        <v>16</v>
      </c>
      <c r="G45" s="43" t="s">
        <v>16</v>
      </c>
      <c r="H45" s="39" t="s">
        <v>16</v>
      </c>
      <c r="I45" s="39" t="s">
        <v>16</v>
      </c>
      <c r="J45" s="39" t="s">
        <v>16</v>
      </c>
      <c r="K45" s="39" t="s">
        <v>16</v>
      </c>
      <c r="L45" s="39" t="s">
        <v>16</v>
      </c>
      <c r="M45" s="39" t="s">
        <v>16</v>
      </c>
      <c r="N45" s="44" t="s">
        <v>16</v>
      </c>
    </row>
    <row r="46" spans="1:14" ht="27" customHeight="1">
      <c r="A46" s="97"/>
      <c r="B46" s="103"/>
      <c r="C46" s="100"/>
      <c r="D46" s="89"/>
      <c r="E46" s="45" t="s">
        <v>20</v>
      </c>
      <c r="F46" s="42" t="s">
        <v>16</v>
      </c>
      <c r="G46" s="43" t="s">
        <v>16</v>
      </c>
      <c r="H46" s="39" t="s">
        <v>16</v>
      </c>
      <c r="I46" s="39" t="s">
        <v>16</v>
      </c>
      <c r="J46" s="39" t="s">
        <v>16</v>
      </c>
      <c r="K46" s="39" t="s">
        <v>16</v>
      </c>
      <c r="L46" s="39" t="s">
        <v>16</v>
      </c>
      <c r="M46" s="39" t="s">
        <v>16</v>
      </c>
      <c r="N46" s="44" t="s">
        <v>16</v>
      </c>
    </row>
    <row r="47" spans="1:14" ht="18.75" customHeight="1">
      <c r="A47" s="97" t="s">
        <v>73</v>
      </c>
      <c r="B47" s="5" t="s">
        <v>81</v>
      </c>
      <c r="C47" s="21"/>
      <c r="D47" s="21"/>
      <c r="E47" s="68"/>
      <c r="F47" s="50">
        <v>216.7</v>
      </c>
      <c r="G47" s="50">
        <v>216.7</v>
      </c>
      <c r="H47" s="39" t="s">
        <v>16</v>
      </c>
      <c r="I47" s="50">
        <v>220</v>
      </c>
      <c r="J47" s="50">
        <v>220</v>
      </c>
      <c r="K47" s="39" t="s">
        <v>16</v>
      </c>
      <c r="L47" s="50">
        <f>L48</f>
        <v>411.8</v>
      </c>
      <c r="M47" s="50">
        <f>M48</f>
        <v>411.8</v>
      </c>
      <c r="N47" s="44" t="s">
        <v>16</v>
      </c>
    </row>
    <row r="48" spans="1:14" ht="17.25" customHeight="1">
      <c r="A48" s="97"/>
      <c r="B48" s="102" t="s">
        <v>65</v>
      </c>
      <c r="C48" s="99" t="s">
        <v>17</v>
      </c>
      <c r="D48" s="89" t="s">
        <v>66</v>
      </c>
      <c r="E48" s="37" t="s">
        <v>18</v>
      </c>
      <c r="F48" s="29">
        <v>216.7</v>
      </c>
      <c r="G48" s="29">
        <v>216.7</v>
      </c>
      <c r="H48" s="39" t="s">
        <v>16</v>
      </c>
      <c r="I48" s="74">
        <v>220</v>
      </c>
      <c r="J48" s="74">
        <v>220</v>
      </c>
      <c r="K48" s="39" t="s">
        <v>16</v>
      </c>
      <c r="L48" s="74">
        <f>M48</f>
        <v>411.8</v>
      </c>
      <c r="M48" s="74">
        <f>364.6+47.2</f>
        <v>411.8</v>
      </c>
      <c r="N48" s="44" t="s">
        <v>16</v>
      </c>
    </row>
    <row r="49" spans="1:14" ht="24.75" customHeight="1">
      <c r="A49" s="97"/>
      <c r="B49" s="103"/>
      <c r="C49" s="100"/>
      <c r="D49" s="89"/>
      <c r="E49" s="37" t="s">
        <v>19</v>
      </c>
      <c r="F49" s="42" t="s">
        <v>16</v>
      </c>
      <c r="G49" s="43" t="s">
        <v>16</v>
      </c>
      <c r="H49" s="39" t="s">
        <v>16</v>
      </c>
      <c r="I49" s="39" t="s">
        <v>16</v>
      </c>
      <c r="J49" s="39" t="s">
        <v>16</v>
      </c>
      <c r="K49" s="39" t="s">
        <v>16</v>
      </c>
      <c r="L49" s="39" t="s">
        <v>16</v>
      </c>
      <c r="M49" s="39" t="s">
        <v>16</v>
      </c>
      <c r="N49" s="44" t="s">
        <v>16</v>
      </c>
    </row>
    <row r="50" spans="1:14" ht="45.75" customHeight="1" thickBot="1">
      <c r="A50" s="98"/>
      <c r="B50" s="104"/>
      <c r="C50" s="101"/>
      <c r="D50" s="90"/>
      <c r="E50" s="53" t="s">
        <v>20</v>
      </c>
      <c r="F50" s="54" t="s">
        <v>16</v>
      </c>
      <c r="G50" s="55" t="s">
        <v>16</v>
      </c>
      <c r="H50" s="56" t="s">
        <v>16</v>
      </c>
      <c r="I50" s="56" t="s">
        <v>16</v>
      </c>
      <c r="J50" s="56" t="s">
        <v>16</v>
      </c>
      <c r="K50" s="56" t="s">
        <v>16</v>
      </c>
      <c r="L50" s="56" t="s">
        <v>16</v>
      </c>
      <c r="M50" s="56" t="s">
        <v>16</v>
      </c>
      <c r="N50" s="57" t="s">
        <v>16</v>
      </c>
    </row>
    <row r="51" spans="1:14" ht="97.5" customHeight="1">
      <c r="A51" s="95" t="s">
        <v>86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</row>
    <row r="52" spans="1:14" ht="18.75">
      <c r="A52" s="95"/>
      <c r="B52" s="96"/>
      <c r="C52" s="96"/>
      <c r="D52" s="96"/>
      <c r="E52" s="96"/>
      <c r="F52" s="96"/>
      <c r="G52" s="96"/>
      <c r="H52" s="95"/>
      <c r="I52" s="96"/>
      <c r="J52" s="96"/>
      <c r="K52" s="96"/>
      <c r="L52" s="96"/>
      <c r="M52" s="96"/>
      <c r="N52" s="96"/>
    </row>
    <row r="53" spans="1:14" ht="18.75">
      <c r="A53" s="95"/>
      <c r="B53" s="96"/>
      <c r="C53" s="96"/>
      <c r="D53" s="96"/>
      <c r="E53" s="96"/>
      <c r="F53" s="96"/>
      <c r="G53" s="96"/>
      <c r="H53" s="95"/>
      <c r="I53" s="96"/>
      <c r="J53" s="96"/>
      <c r="K53" s="96"/>
      <c r="L53" s="96"/>
      <c r="M53" s="96"/>
      <c r="N53" s="96"/>
    </row>
    <row r="54" spans="1:14" ht="18.75">
      <c r="A54" s="95"/>
      <c r="B54" s="96"/>
      <c r="C54" s="96"/>
      <c r="D54" s="96"/>
      <c r="E54" s="96"/>
      <c r="F54" s="96"/>
      <c r="G54" s="96"/>
      <c r="H54" s="95"/>
      <c r="I54" s="96"/>
      <c r="J54" s="96"/>
      <c r="K54" s="96"/>
      <c r="L54" s="96"/>
      <c r="M54" s="96"/>
      <c r="N54" s="96"/>
    </row>
    <row r="55" spans="1:14" ht="18.75">
      <c r="A55" s="95"/>
      <c r="B55" s="96"/>
      <c r="C55" s="96"/>
      <c r="D55" s="96"/>
      <c r="E55" s="96"/>
      <c r="F55" s="96"/>
      <c r="G55" s="96"/>
      <c r="H55" s="95"/>
      <c r="I55" s="96"/>
      <c r="J55" s="96"/>
      <c r="K55" s="96"/>
      <c r="L55" s="96"/>
      <c r="M55" s="96"/>
      <c r="N55" s="96"/>
    </row>
  </sheetData>
  <mergeCells count="62">
    <mergeCell ref="A34:A38"/>
    <mergeCell ref="B3:B5"/>
    <mergeCell ref="B9:B11"/>
    <mergeCell ref="B12:N12"/>
    <mergeCell ref="A7:N7"/>
    <mergeCell ref="A8:A11"/>
    <mergeCell ref="C9:C11"/>
    <mergeCell ref="B27:B29"/>
    <mergeCell ref="B31:B33"/>
    <mergeCell ref="B35:B37"/>
    <mergeCell ref="B13:B16"/>
    <mergeCell ref="A13:A16"/>
    <mergeCell ref="C14:C16"/>
    <mergeCell ref="D9:D11"/>
    <mergeCell ref="D14:D16"/>
    <mergeCell ref="D18:D20"/>
    <mergeCell ref="J1:N1"/>
    <mergeCell ref="A2:N2"/>
    <mergeCell ref="F3:N3"/>
    <mergeCell ref="F4:H4"/>
    <mergeCell ref="I4:K4"/>
    <mergeCell ref="L4:N4"/>
    <mergeCell ref="A3:A5"/>
    <mergeCell ref="C3:C5"/>
    <mergeCell ref="E3:E5"/>
    <mergeCell ref="D3:D5"/>
    <mergeCell ref="A52:G52"/>
    <mergeCell ref="H52:N52"/>
    <mergeCell ref="A53:G53"/>
    <mergeCell ref="H53:N53"/>
    <mergeCell ref="A54:G54"/>
    <mergeCell ref="H54:N54"/>
    <mergeCell ref="C27:C29"/>
    <mergeCell ref="C31:C33"/>
    <mergeCell ref="B44:B46"/>
    <mergeCell ref="D44:D46"/>
    <mergeCell ref="D48:D50"/>
    <mergeCell ref="D35:D37"/>
    <mergeCell ref="D40:D42"/>
    <mergeCell ref="C35:C37"/>
    <mergeCell ref="C40:C42"/>
    <mergeCell ref="B18:B20"/>
    <mergeCell ref="B23:B25"/>
    <mergeCell ref="A22:A25"/>
    <mergeCell ref="C18:C20"/>
    <mergeCell ref="C23:C25"/>
    <mergeCell ref="A17:A21"/>
    <mergeCell ref="D23:D25"/>
    <mergeCell ref="D27:D29"/>
    <mergeCell ref="D31:D33"/>
    <mergeCell ref="A55:G55"/>
    <mergeCell ref="A47:A50"/>
    <mergeCell ref="C44:C46"/>
    <mergeCell ref="C48:C50"/>
    <mergeCell ref="B48:B50"/>
    <mergeCell ref="A51:N51"/>
    <mergeCell ref="B40:B42"/>
    <mergeCell ref="A26:A29"/>
    <mergeCell ref="A30:A33"/>
    <mergeCell ref="A39:A42"/>
    <mergeCell ref="A43:A46"/>
    <mergeCell ref="H55:N55"/>
  </mergeCells>
  <pageMargins left="0.51181102362204722" right="0.31496062992125984" top="1.1417322834645669" bottom="0.35433070866141736" header="0.31496062992125984" footer="0.31496062992125984"/>
  <pageSetup paperSize="9" scale="65" fitToHeight="2" orientation="landscape" r:id="rId1"/>
  <headerFooter differentFirst="1">
    <oddHeader xml:space="preserve">&amp;RПродовження додатка </oddHeader>
  </headerFooter>
  <rowBreaks count="1" manualBreakCount="1">
    <brk id="2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view="pageBreakPreview" zoomScale="90" zoomScaleNormal="90" zoomScaleSheetLayoutView="90" workbookViewId="0">
      <selection activeCell="D1" sqref="D1:G1"/>
    </sheetView>
  </sheetViews>
  <sheetFormatPr defaultColWidth="9" defaultRowHeight="15"/>
  <cols>
    <col min="1" max="1" width="36.28515625" customWidth="1"/>
    <col min="2" max="2" width="18" customWidth="1"/>
    <col min="3" max="3" width="70.42578125" customWidth="1"/>
    <col min="4" max="4" width="22.85546875" customWidth="1"/>
    <col min="5" max="5" width="12.7109375" customWidth="1"/>
    <col min="6" max="6" width="12" customWidth="1"/>
    <col min="7" max="7" width="12.28515625" customWidth="1"/>
    <col min="8" max="8" width="10.7109375" customWidth="1"/>
    <col min="10" max="10" width="8.5703125" customWidth="1"/>
  </cols>
  <sheetData>
    <row r="1" spans="1:10" ht="81.75" customHeight="1">
      <c r="D1" s="166" t="s">
        <v>88</v>
      </c>
      <c r="E1" s="167"/>
      <c r="F1" s="167"/>
      <c r="G1" s="167"/>
      <c r="H1" s="1"/>
      <c r="J1" s="1" t="s">
        <v>1</v>
      </c>
    </row>
    <row r="2" spans="1:10" ht="63" customHeight="1" thickBot="1">
      <c r="A2" s="168" t="s">
        <v>84</v>
      </c>
      <c r="B2" s="169"/>
      <c r="C2" s="169"/>
      <c r="D2" s="169"/>
      <c r="E2" s="169"/>
      <c r="F2" s="169"/>
      <c r="G2" s="169"/>
    </row>
    <row r="3" spans="1:10" ht="83.25" customHeight="1">
      <c r="A3" s="147" t="s">
        <v>24</v>
      </c>
      <c r="B3" s="158" t="s">
        <v>25</v>
      </c>
      <c r="C3" s="158" t="s">
        <v>26</v>
      </c>
      <c r="D3" s="158" t="s">
        <v>27</v>
      </c>
      <c r="E3" s="170" t="s">
        <v>28</v>
      </c>
      <c r="F3" s="171"/>
      <c r="G3" s="172"/>
    </row>
    <row r="4" spans="1:10" ht="15" customHeight="1">
      <c r="A4" s="148"/>
      <c r="B4" s="159"/>
      <c r="C4" s="159"/>
      <c r="D4" s="159"/>
      <c r="E4" s="173"/>
      <c r="F4" s="174"/>
      <c r="G4" s="175"/>
    </row>
    <row r="5" spans="1:10" ht="18.75" customHeight="1" thickBot="1">
      <c r="A5" s="149"/>
      <c r="B5" s="160"/>
      <c r="C5" s="160"/>
      <c r="D5" s="160"/>
      <c r="E5" s="23" t="s">
        <v>29</v>
      </c>
      <c r="F5" s="23" t="s">
        <v>30</v>
      </c>
      <c r="G5" s="2" t="s">
        <v>31</v>
      </c>
    </row>
    <row r="6" spans="1:10" ht="15.95" customHeight="1" thickBot="1">
      <c r="A6" s="11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3">
        <v>7</v>
      </c>
    </row>
    <row r="7" spans="1:10" s="75" customFormat="1" ht="22.5" customHeight="1">
      <c r="A7" s="150" t="s">
        <v>82</v>
      </c>
      <c r="B7" s="161" t="s">
        <v>34</v>
      </c>
      <c r="C7" s="21" t="s">
        <v>39</v>
      </c>
      <c r="D7" s="6" t="s">
        <v>35</v>
      </c>
      <c r="E7" s="6">
        <v>0</v>
      </c>
      <c r="F7" s="6">
        <v>0</v>
      </c>
      <c r="G7" s="9">
        <v>0</v>
      </c>
    </row>
    <row r="8" spans="1:10" s="75" customFormat="1" ht="22.5" customHeight="1">
      <c r="A8" s="151"/>
      <c r="B8" s="165"/>
      <c r="C8" s="21" t="s">
        <v>40</v>
      </c>
      <c r="D8" s="6" t="s">
        <v>35</v>
      </c>
      <c r="E8" s="6">
        <v>21.1</v>
      </c>
      <c r="F8" s="6">
        <v>44.7</v>
      </c>
      <c r="G8" s="9">
        <v>0</v>
      </c>
    </row>
    <row r="9" spans="1:10" s="75" customFormat="1" ht="47.25" customHeight="1">
      <c r="A9" s="151"/>
      <c r="B9" s="164"/>
      <c r="C9" s="21" t="s">
        <v>41</v>
      </c>
      <c r="D9" s="6" t="s">
        <v>35</v>
      </c>
      <c r="E9" s="25">
        <v>80</v>
      </c>
      <c r="F9" s="6">
        <v>84.2</v>
      </c>
      <c r="G9" s="9">
        <v>200.1</v>
      </c>
    </row>
    <row r="10" spans="1:10" s="75" customFormat="1" ht="25.5" customHeight="1">
      <c r="A10" s="152"/>
      <c r="B10" s="161" t="s">
        <v>32</v>
      </c>
      <c r="C10" s="21" t="s">
        <v>42</v>
      </c>
      <c r="D10" s="6" t="s">
        <v>43</v>
      </c>
      <c r="E10" s="6">
        <v>0</v>
      </c>
      <c r="F10" s="6">
        <v>0</v>
      </c>
      <c r="G10" s="9">
        <v>0</v>
      </c>
    </row>
    <row r="11" spans="1:10" s="75" customFormat="1" ht="25.5" customHeight="1">
      <c r="A11" s="152"/>
      <c r="B11" s="165"/>
      <c r="C11" s="5" t="s">
        <v>69</v>
      </c>
      <c r="D11" s="6" t="s">
        <v>33</v>
      </c>
      <c r="E11" s="6">
        <v>1</v>
      </c>
      <c r="F11" s="6">
        <v>2</v>
      </c>
      <c r="G11" s="9">
        <v>0</v>
      </c>
    </row>
    <row r="12" spans="1:10" s="75" customFormat="1" ht="25.5" customHeight="1">
      <c r="A12" s="152"/>
      <c r="B12" s="164"/>
      <c r="C12" s="5" t="s">
        <v>44</v>
      </c>
      <c r="D12" s="6" t="s">
        <v>33</v>
      </c>
      <c r="E12" s="6">
        <v>1</v>
      </c>
      <c r="F12" s="6">
        <v>2</v>
      </c>
      <c r="G12" s="9">
        <v>4</v>
      </c>
    </row>
    <row r="13" spans="1:10" s="75" customFormat="1" ht="31.35" customHeight="1">
      <c r="A13" s="152"/>
      <c r="B13" s="161" t="s">
        <v>36</v>
      </c>
      <c r="C13" s="21" t="s">
        <v>45</v>
      </c>
      <c r="D13" s="6" t="s">
        <v>37</v>
      </c>
      <c r="E13" s="3">
        <v>0</v>
      </c>
      <c r="F13" s="3">
        <v>0</v>
      </c>
      <c r="G13" s="4">
        <v>0</v>
      </c>
    </row>
    <row r="14" spans="1:10" s="75" customFormat="1" ht="31.35" customHeight="1">
      <c r="A14" s="152"/>
      <c r="B14" s="165"/>
      <c r="C14" s="21" t="s">
        <v>46</v>
      </c>
      <c r="D14" s="6" t="s">
        <v>37</v>
      </c>
      <c r="E14" s="3">
        <v>21100</v>
      </c>
      <c r="F14" s="3">
        <v>22350</v>
      </c>
      <c r="G14" s="4">
        <v>0</v>
      </c>
    </row>
    <row r="15" spans="1:10" s="75" customFormat="1" ht="31.35" customHeight="1">
      <c r="A15" s="152"/>
      <c r="B15" s="164"/>
      <c r="C15" s="21" t="s">
        <v>47</v>
      </c>
      <c r="D15" s="6" t="s">
        <v>37</v>
      </c>
      <c r="E15" s="3">
        <v>80000</v>
      </c>
      <c r="F15" s="3">
        <v>42100</v>
      </c>
      <c r="G15" s="4">
        <v>50025</v>
      </c>
    </row>
    <row r="16" spans="1:10" s="75" customFormat="1" ht="31.35" customHeight="1">
      <c r="A16" s="153"/>
      <c r="B16" s="6" t="s">
        <v>38</v>
      </c>
      <c r="C16" s="5" t="s">
        <v>68</v>
      </c>
      <c r="D16" s="24" t="s">
        <v>67</v>
      </c>
      <c r="E16" s="25">
        <v>100</v>
      </c>
      <c r="F16" s="25">
        <v>200</v>
      </c>
      <c r="G16" s="22">
        <v>100</v>
      </c>
    </row>
    <row r="17" spans="1:7" s="75" customFormat="1" ht="25.5">
      <c r="A17" s="154" t="s">
        <v>83</v>
      </c>
      <c r="B17" s="161" t="s">
        <v>34</v>
      </c>
      <c r="C17" s="21" t="s">
        <v>48</v>
      </c>
      <c r="D17" s="6" t="s">
        <v>35</v>
      </c>
      <c r="E17" s="6">
        <v>54.1</v>
      </c>
      <c r="F17" s="6">
        <v>61.8</v>
      </c>
      <c r="G17" s="9">
        <v>193.9</v>
      </c>
    </row>
    <row r="18" spans="1:7" s="75" customFormat="1" ht="46.5" customHeight="1">
      <c r="A18" s="155"/>
      <c r="B18" s="163"/>
      <c r="C18" s="21" t="s">
        <v>49</v>
      </c>
      <c r="D18" s="6" t="s">
        <v>35</v>
      </c>
      <c r="E18" s="6">
        <v>146.69999999999999</v>
      </c>
      <c r="F18" s="6">
        <v>104.2</v>
      </c>
      <c r="G18" s="22">
        <v>104</v>
      </c>
    </row>
    <row r="19" spans="1:7" s="75" customFormat="1" ht="57" customHeight="1">
      <c r="A19" s="155"/>
      <c r="B19" s="164"/>
      <c r="C19" s="21" t="s">
        <v>50</v>
      </c>
      <c r="D19" s="6" t="s">
        <v>35</v>
      </c>
      <c r="E19" s="6">
        <v>216.7</v>
      </c>
      <c r="F19" s="6">
        <v>220</v>
      </c>
      <c r="G19" s="9">
        <v>411.8</v>
      </c>
    </row>
    <row r="20" spans="1:7" s="75" customFormat="1" ht="25.5">
      <c r="A20" s="155"/>
      <c r="B20" s="161" t="s">
        <v>32</v>
      </c>
      <c r="C20" s="5" t="s">
        <v>51</v>
      </c>
      <c r="D20" s="6" t="s">
        <v>33</v>
      </c>
      <c r="E20" s="6">
        <v>1</v>
      </c>
      <c r="F20" s="6">
        <v>1</v>
      </c>
      <c r="G20" s="9">
        <v>2</v>
      </c>
    </row>
    <row r="21" spans="1:7" s="75" customFormat="1" ht="36" customHeight="1">
      <c r="A21" s="155"/>
      <c r="B21" s="163"/>
      <c r="C21" s="5" t="s">
        <v>52</v>
      </c>
      <c r="D21" s="6" t="s">
        <v>33</v>
      </c>
      <c r="E21" s="6">
        <v>2</v>
      </c>
      <c r="F21" s="6">
        <v>2</v>
      </c>
      <c r="G21" s="9">
        <v>2</v>
      </c>
    </row>
    <row r="22" spans="1:7" s="75" customFormat="1">
      <c r="A22" s="156"/>
      <c r="B22" s="164"/>
      <c r="C22" s="21" t="s">
        <v>53</v>
      </c>
      <c r="D22" s="6" t="s">
        <v>33</v>
      </c>
      <c r="E22" s="6">
        <v>3</v>
      </c>
      <c r="F22" s="6">
        <v>3</v>
      </c>
      <c r="G22" s="9">
        <v>4</v>
      </c>
    </row>
    <row r="23" spans="1:7" s="75" customFormat="1" ht="36.75" customHeight="1">
      <c r="A23" s="156"/>
      <c r="B23" s="161" t="s">
        <v>36</v>
      </c>
      <c r="C23" s="21" t="s">
        <v>54</v>
      </c>
      <c r="D23" s="6" t="s">
        <v>37</v>
      </c>
      <c r="E23" s="3">
        <v>54100</v>
      </c>
      <c r="F23" s="3">
        <v>61800</v>
      </c>
      <c r="G23" s="4">
        <v>96950</v>
      </c>
    </row>
    <row r="24" spans="1:7" s="75" customFormat="1">
      <c r="A24" s="156"/>
      <c r="B24" s="163"/>
      <c r="C24" s="21" t="s">
        <v>55</v>
      </c>
      <c r="D24" s="6" t="s">
        <v>37</v>
      </c>
      <c r="E24" s="3">
        <v>73350</v>
      </c>
      <c r="F24" s="3">
        <v>52100</v>
      </c>
      <c r="G24" s="4">
        <v>52000</v>
      </c>
    </row>
    <row r="25" spans="1:7" s="75" customFormat="1">
      <c r="A25" s="156"/>
      <c r="B25" s="164"/>
      <c r="C25" s="21" t="s">
        <v>56</v>
      </c>
      <c r="D25" s="6" t="s">
        <v>37</v>
      </c>
      <c r="E25" s="3">
        <v>72233.333333333328</v>
      </c>
      <c r="F25" s="3">
        <v>73333.333333333328</v>
      </c>
      <c r="G25" s="4">
        <v>102950</v>
      </c>
    </row>
    <row r="26" spans="1:7" s="75" customFormat="1" ht="40.5" customHeight="1">
      <c r="A26" s="156"/>
      <c r="B26" s="161" t="s">
        <v>38</v>
      </c>
      <c r="C26" s="10" t="s">
        <v>71</v>
      </c>
      <c r="D26" s="24" t="s">
        <v>67</v>
      </c>
      <c r="E26" s="26">
        <v>100</v>
      </c>
      <c r="F26" s="26">
        <v>100</v>
      </c>
      <c r="G26" s="27">
        <v>100</v>
      </c>
    </row>
    <row r="27" spans="1:7" s="75" customFormat="1" ht="35.25" customHeight="1">
      <c r="A27" s="157"/>
      <c r="B27" s="162"/>
      <c r="C27" s="5" t="s">
        <v>70</v>
      </c>
      <c r="D27" s="24" t="s">
        <v>67</v>
      </c>
      <c r="E27" s="25">
        <v>100</v>
      </c>
      <c r="F27" s="25">
        <v>100</v>
      </c>
      <c r="G27" s="22">
        <v>150</v>
      </c>
    </row>
    <row r="28" spans="1:7" s="75" customFormat="1" ht="35.25" customHeight="1">
      <c r="A28" s="81"/>
      <c r="B28" s="82"/>
      <c r="C28" s="83"/>
      <c r="D28" s="84"/>
      <c r="E28" s="85"/>
      <c r="F28" s="85"/>
      <c r="G28" s="85"/>
    </row>
    <row r="29" spans="1:7" ht="39" customHeight="1">
      <c r="A29" s="145" t="s">
        <v>85</v>
      </c>
      <c r="B29" s="146"/>
      <c r="C29" s="146"/>
      <c r="D29" s="146"/>
      <c r="E29" s="146"/>
      <c r="F29" s="146"/>
      <c r="G29" s="146"/>
    </row>
    <row r="30" spans="1:7">
      <c r="E30" s="28"/>
      <c r="F30" s="28"/>
      <c r="G30" s="28"/>
    </row>
    <row r="32" spans="1:7">
      <c r="F32" s="28"/>
    </row>
    <row r="116" ht="25.5" customHeight="1"/>
    <row r="118" ht="23.25" customHeight="1"/>
    <row r="119" ht="66.75" customHeight="1"/>
    <row r="120" ht="62.25" customHeight="1"/>
  </sheetData>
  <mergeCells count="17">
    <mergeCell ref="D1:G1"/>
    <mergeCell ref="A2:G2"/>
    <mergeCell ref="E3:G4"/>
    <mergeCell ref="B7:B9"/>
    <mergeCell ref="B10:B12"/>
    <mergeCell ref="A29:G29"/>
    <mergeCell ref="A3:A5"/>
    <mergeCell ref="A7:A16"/>
    <mergeCell ref="A17:A27"/>
    <mergeCell ref="B3:B5"/>
    <mergeCell ref="C3:C5"/>
    <mergeCell ref="B26:B27"/>
    <mergeCell ref="B23:B25"/>
    <mergeCell ref="D3:D5"/>
    <mergeCell ref="B13:B15"/>
    <mergeCell ref="B17:B19"/>
    <mergeCell ref="B20:B22"/>
  </mergeCells>
  <pageMargins left="0.31496062992125984" right="0.31496062992125984" top="0.74803149606299213" bottom="0.35433070866141736" header="0.31496062992125984" footer="0.31496062992125984"/>
  <pageSetup paperSize="9" scale="76" fitToHeight="9" orientation="landscape" r:id="rId1"/>
  <headerFooter differentFirst="1">
    <oddHeader>&amp;RПродовження додатка</oddHeader>
  </headerFooter>
  <rowBreaks count="1" manualBreakCount="1">
    <brk id="1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Додаток 1</vt:lpstr>
      <vt:lpstr>Додаток 2</vt:lpstr>
      <vt:lpstr>'Додаток 1'!Заголовки_для_печати</vt:lpstr>
      <vt:lpstr>'Додаток 2'!Заголовки_для_печати</vt:lpstr>
      <vt:lpstr>'Додаток 1'!Область_печати</vt:lpstr>
      <vt:lpstr>'Додаток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Пашкова Оксана Вікторівна</cp:lastModifiedBy>
  <cp:lastPrinted>2024-10-30T14:16:39Z</cp:lastPrinted>
  <dcterms:created xsi:type="dcterms:W3CDTF">2015-06-05T18:19:00Z</dcterms:created>
  <dcterms:modified xsi:type="dcterms:W3CDTF">2024-11-13T08:05:34Z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1033-12.2.0.13306</vt:lpwstr>
  </property>
  <property fmtid="{D5CDD505-2E9C-101B-9397-08002B2CF9AE}" pid="3" name="ICV">
    <vt:lpwstr>9958D0F33C7144AFAD9436A7732F1041_12</vt:lpwstr>
  </property>
</Properties>
</file>