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bookViews>
  <sheets>
    <sheet name="Лист1" sheetId="1" r:id="rId1"/>
  </sheets>
  <calcPr calcId="145621"/>
</workbook>
</file>

<file path=xl/calcChain.xml><?xml version="1.0" encoding="utf-8"?>
<calcChain xmlns="http://schemas.openxmlformats.org/spreadsheetml/2006/main">
  <c r="J9" i="1" l="1"/>
  <c r="G9" i="1"/>
  <c r="F9" i="1"/>
  <c r="D9" i="1"/>
  <c r="C9" i="1"/>
  <c r="J8" i="1"/>
  <c r="F8" i="1"/>
  <c r="G8" i="1" s="1"/>
  <c r="C8" i="1"/>
  <c r="D8" i="1"/>
  <c r="E30" i="1"/>
  <c r="B30" i="1"/>
  <c r="H26" i="1"/>
  <c r="I11" i="1"/>
  <c r="H11" i="1"/>
  <c r="J11" i="1" s="1"/>
  <c r="F11" i="1"/>
  <c r="G11" i="1" s="1"/>
  <c r="E11" i="1"/>
  <c r="C11" i="1"/>
  <c r="B11" i="1"/>
  <c r="D11" i="1" s="1"/>
  <c r="D30" i="1" l="1"/>
  <c r="G30" i="1"/>
  <c r="J30" i="1"/>
  <c r="D29" i="1"/>
  <c r="F29" i="1"/>
  <c r="G29" i="1"/>
  <c r="C29" i="1"/>
  <c r="D28" i="1"/>
  <c r="F28" i="1"/>
  <c r="G28" i="1"/>
  <c r="I28" i="1"/>
  <c r="J28" i="1"/>
  <c r="C28" i="1"/>
  <c r="D26" i="1"/>
  <c r="G26" i="1"/>
  <c r="J26" i="1"/>
  <c r="D25" i="1"/>
  <c r="F25" i="1"/>
  <c r="G25" i="1"/>
  <c r="C25" i="1"/>
  <c r="I24" i="1"/>
  <c r="J24" i="1"/>
  <c r="F24" i="1"/>
  <c r="G24" i="1"/>
  <c r="D24" i="1"/>
  <c r="C24" i="1"/>
</calcChain>
</file>

<file path=xl/sharedStrings.xml><?xml version="1.0" encoding="utf-8"?>
<sst xmlns="http://schemas.openxmlformats.org/spreadsheetml/2006/main" count="98" uniqueCount="39">
  <si>
    <t>від ______________№ _____-МР</t>
  </si>
  <si>
    <t>2017 рік</t>
  </si>
  <si>
    <t>2018 рік</t>
  </si>
  <si>
    <t>2019 рік</t>
  </si>
  <si>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</si>
  <si>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</si>
  <si>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</si>
  <si>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</si>
  <si>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</si>
  <si>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</si>
  <si>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</si>
  <si>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Показник: кількість систем ОДС ліфтів, що потребують ремонту, од.</t>
  </si>
  <si>
    <t>Показник: кількість ліфтів, що потребують експертного обстеження (технічного діагностування) ліфтів, од.</t>
  </si>
  <si>
    <t>Показник: кількість ліфтів, що планується капітально відремонтувати та провести модернізацію, од.</t>
  </si>
  <si>
    <t>Показник: кількість ліфтів, на яких планується капітально відремонтувати системи ОДС, од.</t>
  </si>
  <si>
    <t xml:space="preserve">Тип показника: Ефективності </t>
  </si>
  <si>
    <t>Показник: середня вартість проведення капітального ремонту та модернізації одного ліфта, тис.грн.</t>
  </si>
  <si>
    <t>Тип показника: Якості</t>
  </si>
  <si>
    <t>Сумський міський голова</t>
  </si>
  <si>
    <t>О. М. Лисенко</t>
  </si>
  <si>
    <t>Виконавець: Яременко Г. І.</t>
  </si>
  <si>
    <t>__________ _________</t>
  </si>
  <si>
    <r>
      <t>Показник:</t>
    </r>
    <r>
      <rPr>
        <sz val="14"/>
        <color theme="1"/>
        <rFont val="Times New Roman"/>
        <family val="1"/>
        <charset val="204"/>
      </rPr>
      <t xml:space="preserve"> вартість капітального ремонту та модернізації ліфтів, які планується провести, тис.грн.</t>
    </r>
  </si>
  <si>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</si>
  <si>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вартість експертного обстеження (технічного діагностування) ліфтів, на яких планується їх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</si>
  <si>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</si>
  <si>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</si>
  <si>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Показник: кількість ліфтів, що потребують капітального ремонту та модернізації, од.</t>
  </si>
  <si>
    <t>Показник: кількість ліфтів, на яких планується провести експертне обстеження (технічне діагностування), од.</t>
  </si>
  <si>
    <t xml:space="preserve"> - </t>
  </si>
  <si>
    <t>Показник: середня вартість проведення капітального ремонту системи ОДС одного ліфта, тис. грн.</t>
  </si>
  <si>
    <t>Показник: середня вартість проведення експертного обстеження (технічного діагностування) одного ліфта, тис. грн.</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</si>
  <si>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</si>
  <si>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t>Додаток 2</t>
  </si>
  <si>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на        2017-2019 роки</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</si>
  <si>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</si>
  <si>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t>КТПКВК 6000 "Житлово-експлуатаційне господарство" за бюджетною програмою "Капітальний ремонт об'єктів житлового фонду" (КПКВК 4116020) за бюджетною підпрограмою "Капітальний ремонт житлового фонду" (КПКВК 4116021)</t>
  </si>
  <si>
    <t xml:space="preserve">до рішення Сумської міської ради «Про затвердження цільової програми капітального ремонту, модернізації та диспетчеризації ліфтів у місті Суми            на 2017-2019 роки </t>
  </si>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</sst>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27">
    <xf numFmtId="0" fontId="0" fillId="0" borderId="0" xfId="0"/>
    <xf numFmtId="0" fontId="1" fillId="0" borderId="0" xfId="0" applyFont="1" applyAlignment="1">
      <alignment horizontal="left" vertical="center" indent="15"/>
    </xf>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3" fillId="0" borderId="0" xfId="0" applyFont="1" applyAlignment="1">
      <alignment vertical="center"/>
    </xf>
    <xf numFmtId="0" fontId="7" fillId="0" borderId="0" xfId="0" applyFont="1"/>
    <xf numFmtId="0" fontId="3" fillId="0" borderId="0"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xf>
    <xf numFmtId="0" fontId="3" fillId="0" borderId="1"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BreakPreview" topLeftCell="A10" zoomScale="60" zoomScaleNormal="75" workbookViewId="0">
      <selection activeCell="D15" sqref="D15"/>
    </sheetView>
  </sheetViews>
  <sheetFormatPr defaultRowHeight="18.75" x14ac:dyDescent="0.3"/>
  <cols>
    <col min="1" max="1" width="43.5703125" style="4" customWidth="1"/>
    <col min="2" max="2" width="14.42578125" style="4" customWidth="1"/>
    <col min="3" max="3" width="18.28515625" style="4" customWidth="1"/>
    <col min="4" max="4" width="12.7109375" style="4" bestFit="1" customWidth="1"/>
    <col min="5" max="5" width="15.140625" style="4" customWidth="1"/>
    <col min="6" max="6" width="17.140625" style="4" customWidth="1"/>
    <col min="7" max="7" width="14.28515625" style="4" bestFit="1" customWidth="1"/>
    <col min="8" max="9" width="17.85546875" style="4" customWidth="1"/>
    <col min="10" max="10" width="14.28515625" style="4" bestFit="1" customWidth="1"/>
    <col min="11" max="11" width="14.140625" style="4" bestFit="1" customWidth="1"/>
    <col min="12" max="13" width="9.140625" style="4"/>
  </cols>
  <sheetData>
    <row r="1" spans="1:11" x14ac:dyDescent="0.3">
      <c r="A1" s="2"/>
      <c r="B1" s="2"/>
      <c r="C1" s="2"/>
      <c r="D1" s="2"/>
      <c r="E1" s="2"/>
      <c r="F1" s="2"/>
      <c r="G1" s="2"/>
      <c r="H1" s="1" t="s">
        <v>33</v>
      </c>
      <c r="I1" s="14"/>
      <c r="J1" s="2"/>
    </row>
    <row r="2" spans="1:11" ht="99" customHeight="1" x14ac:dyDescent="0.3">
      <c r="A2" s="2"/>
      <c r="B2" s="2"/>
      <c r="C2" s="2"/>
      <c r="D2" s="2"/>
      <c r="E2" s="2"/>
      <c r="F2" s="2"/>
      <c r="G2" s="2"/>
      <c r="H2" s="24" t="s">
        <v>37</v>
      </c>
      <c r="I2" s="24"/>
      <c r="J2" s="24"/>
    </row>
    <row r="3" spans="1:11" x14ac:dyDescent="0.3">
      <c r="A3" s="2"/>
      <c r="B3" s="2"/>
      <c r="C3" s="2"/>
      <c r="D3" s="2"/>
      <c r="E3" s="2"/>
      <c r="F3" s="2"/>
      <c r="G3" s="2"/>
      <c r="H3" s="25" t="s">
        <v>0</v>
      </c>
      <c r="I3" s="25"/>
      <c r="J3" s="25"/>
    </row>
    <row r="4" spans="1:11" ht="58.5" customHeight="1" x14ac:dyDescent="0.3">
      <c r="A4" s="23" t="s">
        <v>34</v>
      </c>
      <c r="B4" s="23"/>
      <c r="C4" s="23"/>
      <c r="D4" s="23"/>
      <c r="E4" s="23"/>
      <c r="F4" s="23"/>
      <c r="G4" s="23"/>
      <c r="H4" s="23"/>
      <c r="I4" s="23"/>
      <c r="J4" s="23"/>
    </row>
    <row r="5" spans="1:11" x14ac:dyDescent="0.3">
      <c r="A5" s="6"/>
      <c r="B5" s="26" t="s">
        <v>1</v>
      </c>
      <c r="C5" s="26"/>
      <c r="D5" s="26"/>
      <c r="E5" s="26" t="s">
        <v>2</v>
      </c>
      <c r="F5" s="26"/>
      <c r="G5" s="26"/>
      <c r="H5" s="26" t="s">
        <v>3</v>
      </c>
      <c r="I5" s="26"/>
      <c r="J5" s="26"/>
    </row>
    <row r="6" spans="1:11" x14ac:dyDescent="0.3">
      <c r="A6" s="6">
        <v>1</v>
      </c>
      <c r="B6" s="6">
        <v>2</v>
      </c>
      <c r="C6" s="6">
        <v>3</v>
      </c>
      <c r="D6" s="6">
        <v>4</v>
      </c>
      <c r="E6" s="6">
        <v>5</v>
      </c>
      <c r="F6" s="6">
        <v>6</v>
      </c>
      <c r="G6" s="6">
        <v>7</v>
      </c>
      <c r="H6" s="6">
        <v>8</v>
      </c>
      <c r="I6" s="6">
        <v>9</v>
      </c>
      <c r="J6" s="6">
        <v>10</v>
      </c>
    </row>
    <row r="7" spans="1:11" ht="37.5" x14ac:dyDescent="0.3">
      <c r="A7" s="6"/>
      <c r="B7" s="6" t="s">
        <v>4</v>
      </c>
      <c r="C7" s="6" t="s">
        <v>5</v>
      </c>
      <c r="D7" s="6" t="s">
        <v>6</v>
      </c>
      <c r="E7" s="6" t="s">
        <v>4</v>
      </c>
      <c r="F7" s="6" t="s">
        <v>5</v>
      </c>
      <c r="G7" s="6" t="s">
        <v>6</v>
      </c>
      <c r="H7" s="6" t="s">
        <v>4</v>
      </c>
      <c r="I7" s="6" t="s">
        <v>5</v>
      </c>
      <c r="J7" s="6" t="s">
        <v>6</v>
      </c>
    </row>
    <row r="8" spans="1:11" ht="37.5" x14ac:dyDescent="0.3">
      <c r="A8" s="6" t="s">
        <v>7</v>
      </c>
      <c r="B8" s="15">
        <v>500</v>
      </c>
      <c r="C8" s="15">
        <f>C10+C11</f>
        <v>69800</v>
      </c>
      <c r="D8" s="15">
        <f>C8+B8</f>
        <v>70300</v>
      </c>
      <c r="E8" s="15">
        <v>400</v>
      </c>
      <c r="F8" s="15">
        <f>F10+F11</f>
        <v>104000</v>
      </c>
      <c r="G8" s="15">
        <f>F8+E8</f>
        <v>104400</v>
      </c>
      <c r="H8" s="15">
        <v>250</v>
      </c>
      <c r="I8" s="15">
        <v>150000</v>
      </c>
      <c r="J8" s="15">
        <f>I8+H8</f>
        <v>150250</v>
      </c>
    </row>
    <row r="9" spans="1:11" ht="168.75" x14ac:dyDescent="0.3">
      <c r="A9" s="17" t="s">
        <v>36</v>
      </c>
      <c r="B9" s="15">
        <v>500</v>
      </c>
      <c r="C9" s="15">
        <f>C11+C12</f>
        <v>69800</v>
      </c>
      <c r="D9" s="15">
        <f>C9+B9</f>
        <v>70300</v>
      </c>
      <c r="E9" s="15">
        <v>400</v>
      </c>
      <c r="F9" s="15">
        <f>F11+F12</f>
        <v>104000</v>
      </c>
      <c r="G9" s="15">
        <f>F9+E9</f>
        <v>104400</v>
      </c>
      <c r="H9" s="15">
        <v>250</v>
      </c>
      <c r="I9" s="15">
        <v>150000</v>
      </c>
      <c r="J9" s="15">
        <f>I9+H9</f>
        <v>150250</v>
      </c>
    </row>
    <row r="10" spans="1:11" ht="318.75" x14ac:dyDescent="0.3">
      <c r="A10" s="8" t="s">
        <v>35</v>
      </c>
      <c r="B10" s="6"/>
      <c r="C10" s="6"/>
      <c r="D10" s="6"/>
      <c r="E10" s="6"/>
      <c r="F10" s="6"/>
      <c r="G10" s="6"/>
      <c r="H10" s="6"/>
      <c r="I10" s="6"/>
      <c r="J10" s="6"/>
    </row>
    <row r="11" spans="1:11" ht="112.5" x14ac:dyDescent="0.3">
      <c r="A11" s="8" t="s">
        <v>38</v>
      </c>
      <c r="B11" s="15">
        <f>B15</f>
        <v>500</v>
      </c>
      <c r="C11" s="15">
        <f>C13+C14</f>
        <v>69800</v>
      </c>
      <c r="D11" s="15">
        <f>C11+B11</f>
        <v>70300</v>
      </c>
      <c r="E11" s="15">
        <f>E15</f>
        <v>400</v>
      </c>
      <c r="F11" s="15">
        <f>F13+F14</f>
        <v>104000</v>
      </c>
      <c r="G11" s="15">
        <f>F11+E11</f>
        <v>104400</v>
      </c>
      <c r="H11" s="15">
        <f>H15</f>
        <v>250</v>
      </c>
      <c r="I11" s="15">
        <f>I13</f>
        <v>150000</v>
      </c>
      <c r="J11" s="15">
        <f>I11+H11</f>
        <v>150250</v>
      </c>
      <c r="K11" s="19"/>
    </row>
    <row r="12" spans="1:11" x14ac:dyDescent="0.3">
      <c r="A12" s="8" t="s">
        <v>8</v>
      </c>
      <c r="B12" s="6"/>
      <c r="C12" s="6"/>
      <c r="D12" s="6"/>
      <c r="E12" s="6"/>
      <c r="F12" s="6"/>
      <c r="G12" s="6"/>
      <c r="H12" s="6"/>
      <c r="I12" s="6"/>
      <c r="J12" s="6"/>
    </row>
    <row r="13" spans="1:11" ht="56.25" x14ac:dyDescent="0.3">
      <c r="A13" s="10" t="s">
        <v>22</v>
      </c>
      <c r="B13" s="6" t="s">
        <v>9</v>
      </c>
      <c r="C13" s="15">
        <v>65000</v>
      </c>
      <c r="D13" s="15">
        <v>65000</v>
      </c>
      <c r="E13" s="15" t="s">
        <v>9</v>
      </c>
      <c r="F13" s="15">
        <v>100000</v>
      </c>
      <c r="G13" s="15">
        <v>100000</v>
      </c>
      <c r="H13" s="15" t="s">
        <v>9</v>
      </c>
      <c r="I13" s="15">
        <v>150000</v>
      </c>
      <c r="J13" s="15">
        <v>150000</v>
      </c>
    </row>
    <row r="14" spans="1:11" ht="56.25" x14ac:dyDescent="0.3">
      <c r="A14" s="10" t="s">
        <v>23</v>
      </c>
      <c r="B14" s="6" t="s">
        <v>9</v>
      </c>
      <c r="C14" s="15">
        <v>4800</v>
      </c>
      <c r="D14" s="15">
        <v>4800</v>
      </c>
      <c r="E14" s="15" t="s">
        <v>9</v>
      </c>
      <c r="F14" s="15">
        <v>4000</v>
      </c>
      <c r="G14" s="15">
        <v>4000</v>
      </c>
      <c r="H14" s="15" t="s">
        <v>9</v>
      </c>
      <c r="I14" s="15" t="s">
        <v>9</v>
      </c>
      <c r="J14" s="15" t="s">
        <v>9</v>
      </c>
    </row>
    <row r="15" spans="1:11" ht="75" x14ac:dyDescent="0.3">
      <c r="A15" s="10" t="s">
        <v>24</v>
      </c>
      <c r="B15" s="15">
        <v>500</v>
      </c>
      <c r="C15" s="18" t="s">
        <v>9</v>
      </c>
      <c r="D15" s="15">
        <v>500</v>
      </c>
      <c r="E15" s="15">
        <v>400</v>
      </c>
      <c r="F15" s="18" t="s">
        <v>9</v>
      </c>
      <c r="G15" s="15">
        <v>400</v>
      </c>
      <c r="H15" s="15">
        <v>250</v>
      </c>
      <c r="I15" s="15" t="s">
        <v>9</v>
      </c>
      <c r="J15" s="15">
        <v>250</v>
      </c>
    </row>
    <row r="16" spans="1:11" ht="56.25" x14ac:dyDescent="0.3">
      <c r="A16" s="11" t="s">
        <v>27</v>
      </c>
      <c r="B16" s="6" t="s">
        <v>9</v>
      </c>
      <c r="C16" s="6">
        <v>450</v>
      </c>
      <c r="D16" s="6">
        <v>450</v>
      </c>
      <c r="E16" s="6" t="s">
        <v>9</v>
      </c>
      <c r="F16" s="6">
        <v>550</v>
      </c>
      <c r="G16" s="6">
        <v>550</v>
      </c>
      <c r="H16" s="6" t="s">
        <v>9</v>
      </c>
      <c r="I16" s="6">
        <v>600</v>
      </c>
      <c r="J16" s="6">
        <v>600</v>
      </c>
    </row>
    <row r="17" spans="1:10" ht="37.5" x14ac:dyDescent="0.3">
      <c r="A17" s="9" t="s">
        <v>11</v>
      </c>
      <c r="B17" s="6" t="s">
        <v>9</v>
      </c>
      <c r="C17" s="6">
        <v>400</v>
      </c>
      <c r="D17" s="6">
        <v>400</v>
      </c>
      <c r="E17" s="6" t="s">
        <v>9</v>
      </c>
      <c r="F17" s="6">
        <v>200</v>
      </c>
      <c r="G17" s="6">
        <v>200</v>
      </c>
      <c r="H17" s="6" t="s">
        <v>9</v>
      </c>
      <c r="I17" s="6" t="s">
        <v>9</v>
      </c>
      <c r="J17" s="6" t="s">
        <v>9</v>
      </c>
    </row>
    <row r="18" spans="1:10" ht="75" x14ac:dyDescent="0.3">
      <c r="A18" s="13" t="s">
        <v>12</v>
      </c>
      <c r="B18" s="12">
        <v>400</v>
      </c>
      <c r="C18" s="17" t="s">
        <v>9</v>
      </c>
      <c r="D18" s="12">
        <v>400</v>
      </c>
      <c r="E18" s="12">
        <v>300</v>
      </c>
      <c r="F18" s="17" t="s">
        <v>9</v>
      </c>
      <c r="G18" s="12">
        <v>300</v>
      </c>
      <c r="H18" s="12">
        <v>150</v>
      </c>
      <c r="I18" s="17" t="s">
        <v>9</v>
      </c>
      <c r="J18" s="6">
        <v>150</v>
      </c>
    </row>
    <row r="19" spans="1:10" x14ac:dyDescent="0.3">
      <c r="A19" s="8" t="s">
        <v>10</v>
      </c>
      <c r="B19" s="12"/>
      <c r="C19" s="12"/>
      <c r="D19" s="12"/>
      <c r="E19" s="12"/>
      <c r="F19" s="12"/>
      <c r="G19" s="12"/>
      <c r="H19" s="12"/>
      <c r="I19" s="17"/>
      <c r="J19" s="17"/>
    </row>
    <row r="20" spans="1:10" ht="75" x14ac:dyDescent="0.3">
      <c r="A20" s="11" t="s">
        <v>13</v>
      </c>
      <c r="B20" s="6" t="s">
        <v>9</v>
      </c>
      <c r="C20" s="6">
        <v>250</v>
      </c>
      <c r="D20" s="6">
        <v>250</v>
      </c>
      <c r="E20" s="6" t="s">
        <v>9</v>
      </c>
      <c r="F20" s="6">
        <v>280</v>
      </c>
      <c r="G20" s="6">
        <v>280</v>
      </c>
      <c r="H20" s="6" t="s">
        <v>9</v>
      </c>
      <c r="I20" s="6">
        <v>300</v>
      </c>
      <c r="J20" s="6">
        <v>300</v>
      </c>
    </row>
    <row r="21" spans="1:10" ht="56.25" x14ac:dyDescent="0.3">
      <c r="A21" s="11" t="s">
        <v>14</v>
      </c>
      <c r="B21" s="6" t="s">
        <v>9</v>
      </c>
      <c r="C21" s="6">
        <v>300</v>
      </c>
      <c r="D21" s="6">
        <v>300</v>
      </c>
      <c r="E21" s="6" t="s">
        <v>9</v>
      </c>
      <c r="F21" s="6">
        <v>300</v>
      </c>
      <c r="G21" s="6">
        <v>300</v>
      </c>
      <c r="H21" s="6" t="s">
        <v>9</v>
      </c>
      <c r="I21" s="6" t="s">
        <v>9</v>
      </c>
      <c r="J21" s="6" t="s">
        <v>9</v>
      </c>
    </row>
    <row r="22" spans="1:10" ht="75" x14ac:dyDescent="0.3">
      <c r="A22" s="11" t="s">
        <v>28</v>
      </c>
      <c r="B22" s="6">
        <v>300</v>
      </c>
      <c r="C22" s="17" t="s">
        <v>9</v>
      </c>
      <c r="D22" s="6">
        <v>300</v>
      </c>
      <c r="E22" s="6">
        <v>400</v>
      </c>
      <c r="F22" s="17" t="s">
        <v>9</v>
      </c>
      <c r="G22" s="6">
        <v>400</v>
      </c>
      <c r="H22" s="6">
        <v>150</v>
      </c>
      <c r="I22" s="17" t="s">
        <v>9</v>
      </c>
      <c r="J22" s="6">
        <v>150</v>
      </c>
    </row>
    <row r="23" spans="1:10" x14ac:dyDescent="0.3">
      <c r="A23" s="8" t="s">
        <v>15</v>
      </c>
      <c r="B23" s="6"/>
      <c r="C23" s="6"/>
      <c r="D23" s="6"/>
      <c r="E23" s="6"/>
      <c r="F23" s="6"/>
      <c r="G23" s="6"/>
      <c r="H23" s="6"/>
      <c r="I23" s="6"/>
      <c r="J23" s="6"/>
    </row>
    <row r="24" spans="1:10" ht="75" x14ac:dyDescent="0.3">
      <c r="A24" s="11" t="s">
        <v>16</v>
      </c>
      <c r="B24" s="6" t="s">
        <v>9</v>
      </c>
      <c r="C24" s="15">
        <f>C13/C20</f>
        <v>260</v>
      </c>
      <c r="D24" s="15">
        <f>D13/D20</f>
        <v>260</v>
      </c>
      <c r="E24" s="15" t="s">
        <v>29</v>
      </c>
      <c r="F24" s="15">
        <f>F13/F20</f>
        <v>357.14285714285717</v>
      </c>
      <c r="G24" s="15">
        <f>G13/G20</f>
        <v>357.14285714285717</v>
      </c>
      <c r="H24" s="15" t="s">
        <v>29</v>
      </c>
      <c r="I24" s="15">
        <f>I13/I20</f>
        <v>500</v>
      </c>
      <c r="J24" s="15">
        <f>J13/J20</f>
        <v>500</v>
      </c>
    </row>
    <row r="25" spans="1:10" ht="75" x14ac:dyDescent="0.3">
      <c r="A25" s="11" t="s">
        <v>30</v>
      </c>
      <c r="B25" s="6" t="s">
        <v>9</v>
      </c>
      <c r="C25" s="15">
        <f>C14/C21</f>
        <v>16</v>
      </c>
      <c r="D25" s="15">
        <f>D14/D21</f>
        <v>16</v>
      </c>
      <c r="E25" s="15" t="s">
        <v>29</v>
      </c>
      <c r="F25" s="15">
        <f>F14/F21</f>
        <v>13.333333333333334</v>
      </c>
      <c r="G25" s="15">
        <f>G14/G21</f>
        <v>13.333333333333334</v>
      </c>
      <c r="H25" s="15" t="s">
        <v>29</v>
      </c>
      <c r="I25" s="15" t="s">
        <v>29</v>
      </c>
      <c r="J25" s="15" t="s">
        <v>29</v>
      </c>
    </row>
    <row r="26" spans="1:10" ht="93.75" x14ac:dyDescent="0.3">
      <c r="A26" s="11" t="s">
        <v>31</v>
      </c>
      <c r="B26" s="6">
        <v>1.67</v>
      </c>
      <c r="C26" s="15" t="s">
        <v>29</v>
      </c>
      <c r="D26" s="15">
        <f>D15/D22</f>
        <v>1.6666666666666667</v>
      </c>
      <c r="E26" s="15">
        <v>1</v>
      </c>
      <c r="F26" s="15" t="s">
        <v>29</v>
      </c>
      <c r="G26" s="15">
        <f>G15/G22</f>
        <v>1</v>
      </c>
      <c r="H26" s="15">
        <f>H15/H22</f>
        <v>1.6666666666666667</v>
      </c>
      <c r="I26" s="15" t="s">
        <v>29</v>
      </c>
      <c r="J26" s="15">
        <f>J15/J22</f>
        <v>1.6666666666666667</v>
      </c>
    </row>
    <row r="27" spans="1:10" x14ac:dyDescent="0.3">
      <c r="A27" s="8" t="s">
        <v>17</v>
      </c>
      <c r="B27" s="6"/>
      <c r="C27" s="6"/>
      <c r="D27" s="6"/>
      <c r="E27" s="6"/>
      <c r="F27" s="6"/>
      <c r="G27" s="6"/>
      <c r="H27" s="6"/>
      <c r="I27" s="6"/>
      <c r="J27" s="6"/>
    </row>
    <row r="28" spans="1:10" ht="112.5" x14ac:dyDescent="0.3">
      <c r="A28" s="8" t="s">
        <v>32</v>
      </c>
      <c r="B28" s="16" t="s">
        <v>9</v>
      </c>
      <c r="C28" s="7">
        <f>C20/C16</f>
        <v>0.55555555555555558</v>
      </c>
      <c r="D28" s="7">
        <f t="shared" ref="D28:J28" si="0">D20/D16</f>
        <v>0.55555555555555558</v>
      </c>
      <c r="E28" s="7" t="s">
        <v>29</v>
      </c>
      <c r="F28" s="7">
        <f t="shared" si="0"/>
        <v>0.50909090909090904</v>
      </c>
      <c r="G28" s="7">
        <f t="shared" si="0"/>
        <v>0.50909090909090904</v>
      </c>
      <c r="H28" s="7" t="s">
        <v>29</v>
      </c>
      <c r="I28" s="7">
        <f t="shared" si="0"/>
        <v>0.5</v>
      </c>
      <c r="J28" s="7">
        <f t="shared" si="0"/>
        <v>0.5</v>
      </c>
    </row>
    <row r="29" spans="1:10" ht="112.5" x14ac:dyDescent="0.3">
      <c r="A29" s="8" t="s">
        <v>25</v>
      </c>
      <c r="B29" s="16" t="s">
        <v>9</v>
      </c>
      <c r="C29" s="7">
        <f>C21/C17</f>
        <v>0.75</v>
      </c>
      <c r="D29" s="7">
        <f t="shared" ref="D29:G29" si="1">D21/D17</f>
        <v>0.75</v>
      </c>
      <c r="E29" s="7" t="s">
        <v>29</v>
      </c>
      <c r="F29" s="7">
        <f t="shared" si="1"/>
        <v>1.5</v>
      </c>
      <c r="G29" s="7">
        <f t="shared" si="1"/>
        <v>1.5</v>
      </c>
      <c r="H29" s="7" t="s">
        <v>29</v>
      </c>
      <c r="I29" s="7" t="s">
        <v>29</v>
      </c>
      <c r="J29" s="7" t="s">
        <v>29</v>
      </c>
    </row>
    <row r="30" spans="1:10" ht="150" x14ac:dyDescent="0.3">
      <c r="A30" s="8" t="s">
        <v>26</v>
      </c>
      <c r="B30" s="20">
        <f>B22/B18</f>
        <v>0.75</v>
      </c>
      <c r="C30" s="17" t="s">
        <v>9</v>
      </c>
      <c r="D30" s="7">
        <f t="shared" ref="D30:J30" si="2">D22/D18</f>
        <v>0.75</v>
      </c>
      <c r="E30" s="7">
        <f>E22/E18</f>
        <v>1.3333333333333333</v>
      </c>
      <c r="F30" s="7" t="s">
        <v>29</v>
      </c>
      <c r="G30" s="7">
        <f t="shared" si="2"/>
        <v>1.3333333333333333</v>
      </c>
      <c r="H30" s="7">
        <v>1</v>
      </c>
      <c r="I30" s="7" t="s">
        <v>29</v>
      </c>
      <c r="J30" s="7">
        <f t="shared" si="2"/>
        <v>1</v>
      </c>
    </row>
    <row r="31" spans="1:10" x14ac:dyDescent="0.3">
      <c r="A31" s="3"/>
    </row>
    <row r="32" spans="1:10" x14ac:dyDescent="0.3">
      <c r="A32" s="3"/>
    </row>
    <row r="33" spans="1:8" x14ac:dyDescent="0.3">
      <c r="A33" s="3"/>
    </row>
    <row r="34" spans="1:8" x14ac:dyDescent="0.3">
      <c r="A34" s="3"/>
    </row>
    <row r="35" spans="1:8" x14ac:dyDescent="0.3">
      <c r="A35" s="21" t="s">
        <v>18</v>
      </c>
      <c r="B35" s="22"/>
      <c r="C35" s="22"/>
      <c r="D35" s="22"/>
      <c r="E35" s="22"/>
      <c r="F35" s="22"/>
      <c r="G35" s="21" t="s">
        <v>19</v>
      </c>
      <c r="H35" s="22"/>
    </row>
    <row r="36" spans="1:8" ht="75.75" customHeight="1" x14ac:dyDescent="0.3">
      <c r="A36" s="3"/>
    </row>
    <row r="37" spans="1:8" x14ac:dyDescent="0.3">
      <c r="A37" s="3" t="s">
        <v>20</v>
      </c>
    </row>
    <row r="38" spans="1:8" x14ac:dyDescent="0.3">
      <c r="A38" s="3" t="s">
        <v>21</v>
      </c>
    </row>
    <row r="39" spans="1:8" x14ac:dyDescent="0.3">
      <c r="A39" s="5"/>
    </row>
  </sheetData>
  <mergeCells count="6">
    <mergeCell ref="A4:J4"/>
    <mergeCell ref="H2:J2"/>
    <mergeCell ref="H3:J3"/>
    <mergeCell ref="B5:D5"/>
    <mergeCell ref="E5:G5"/>
    <mergeCell ref="H5:J5"/>
  </mergeCells>
  <printOptions horizontalCentered="1"/>
  <pageMargins left="0.39370078740157483" right="0.39370078740157483" top="0.39370078740157483" bottom="0.39370078740157483" header="0" footer="0"/>
  <pageSetup paperSize="9" scale="6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Анна</cp:lastModifiedBy>
  <cp:lastPrinted>2016-12-20T08:03:50Z</cp:lastPrinted>
  <dcterms:created xsi:type="dcterms:W3CDTF">2016-12-08T07:00:20Z</dcterms:created>
  <dcterms:modified xsi:type="dcterms:W3CDTF">2016-12-20T08:26:10Z</dcterms:modified>
</cp:coreProperties>
</file>