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125" activeTab="0"/>
  </bookViews>
  <sheets>
    <sheet name="Лист1" sheetId="1" r:id="rId1"/>
  </sheets>
  <definedNames>
    <definedName name="_xlnm.Print_Area" localSheetId="0">'Лист1'!$A$1:$R$26</definedName>
  </definedNames>
  <calcPr fullCalcOnLoad="1"/>
</workbook>
</file>

<file path=xl/sharedStrings.xml><?xml version="1.0" encoding="utf-8"?>
<sst xmlns="http://schemas.openxmlformats.org/spreadsheetml/2006/main" count="45" uniqueCount="30">
  <si>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</si>
  <si>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</si>
  <si>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</si>
  <si>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</si>
  <si>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</si>
  <si>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</si>
  <si>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</si>
  <si>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</si>
  <si>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Перелік завдань Програми підвищення енергоефективності в бюджетній сфері міста Суми на 2017-2019 роки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</si>
  <si>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</si>
  <si>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</si>
  <si>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</si>
  <si>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Галузь "Освіта"</t>
  </si>
  <si>
    <t>у тому числі інші джерела коштів</t>
  </si>
  <si>
    <t>Завдання 1. Підвищення енергоефективності в бюджетній сфері міста Суми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</si>
  <si>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</si>
  <si>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</si>
  <si>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ТПКВКМБ 6310</t>
  </si>
  <si>
    <t>Мета, завдання, ТПКВКМБ</t>
  </si>
  <si>
    <t>ТПКВКМБ 7320</t>
  </si>
  <si>
    <t xml:space="preserve">ТПКВКМБ 7640 </t>
  </si>
  <si>
    <t>2019 рік (план)</t>
  </si>
  <si>
    <t>Додаток 2</t>
  </si>
  <si>
    <t>ТПКВКМБ 7640*</t>
  </si>
  <si>
    <t xml:space="preserve">* до пунктів 1.1-1.3 </t>
  </si>
  <si>
    <t xml:space="preserve">до рішення Сумської міської ради «Про внесення                                        змін  до рішення Сумської міської ради  від 21 грудня  2016 року  № 1548-МР  «Про Програму   підвищення енергоефективності в бюджетній  сфері  міста Суми  на 2017 - 2019 роки» (зі змінами)» </t>
  </si>
  <si>
    <t xml:space="preserve">від                        2019 року  № </t>
  </si>
  <si>
    <t>Сумський міський голова</t>
  </si>
  <si>
    <t>О.М. Лисенко</t>
  </si>
  <si>
    <t>Виконавець: Липова С.А.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</si>
</sst>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"/>
    <numFmt numFmtId="192" formatCode="0.0000"/>
    <numFmt numFmtId="193" formatCode="_-* #,##0.0\ _г_р_н_._-;\-* #,##0.0\ _г_р_н_._-;_-* &quot;-&quot;??\ _г_р_н_._-;_-@_-"/>
    <numFmt numFmtId="194" formatCode="_-* #,##0.000\ _г_р_н_._-;\-* #,##0.000\ _г_р_н_._-;_-* &quot;-&quot;??\ _г_р_н_._-;_-@_-"/>
    <numFmt numFmtId="195" formatCode="_-* #,##0\ _г_р_н_._-;\-* #,##0\ _г_р_н_._-;_-* &quot;-&quot;??\ _г_р_н_._-;_-@_-"/>
    <numFmt numFmtId="196" formatCode="[$-FC19]d\ mmmm\ yyyy\ &quot;г.&quot;"/>
    <numFmt numFmtId="197" formatCode="_-* #,##0.0000\ _г_р_н_._-;\-* #,##0.0000\ _г_р_н_._-;_-* &quot;-&quot;??\ _г_р_н_._-;_-@_-"/>
    <numFmt numFmtId="198" formatCode="_-* #,##0.00000\ _г_р_н_._-;\-* #,##0.00000\ _г_р_н_._-;_-* &quot;-&quot;??\ _г_р_н_._-;_-@_-"/>
    <numFmt numFmtId="199" formatCode="_-* #,##0.000\ _₽_-;\-* #,##0.000\ _₽_-;_-* &quot;-&quot;?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textRotation="180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190" fontId="2" fillId="33" borderId="0" xfId="0" applyNumberFormat="1" applyFont="1" applyFill="1" applyAlignment="1">
      <alignment/>
    </xf>
    <xf numFmtId="0" fontId="5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2" fontId="7" fillId="33" borderId="0" xfId="0" applyNumberFormat="1" applyFont="1" applyFill="1" applyAlignment="1">
      <alignment/>
    </xf>
    <xf numFmtId="191" fontId="7" fillId="33" borderId="0" xfId="0" applyNumberFormat="1" applyFont="1" applyFill="1" applyAlignment="1">
      <alignment/>
    </xf>
    <xf numFmtId="190" fontId="7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textRotation="90" wrapText="1"/>
    </xf>
    <xf numFmtId="173" fontId="4" fillId="33" borderId="10" xfId="58" applyFont="1" applyFill="1" applyBorder="1" applyAlignment="1">
      <alignment horizontal="center" vertical="center" wrapText="1"/>
    </xf>
    <xf numFmtId="173" fontId="6" fillId="33" borderId="10" xfId="58" applyFont="1" applyFill="1" applyBorder="1" applyAlignment="1">
      <alignment horizontal="center" vertical="center" wrapText="1"/>
    </xf>
    <xf numFmtId="173" fontId="6" fillId="33" borderId="10" xfId="58" applyFont="1" applyFill="1" applyBorder="1" applyAlignment="1">
      <alignment horizontal="justify" vertical="center" wrapText="1"/>
    </xf>
    <xf numFmtId="173" fontId="6" fillId="33" borderId="12" xfId="58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173" fontId="4" fillId="33" borderId="10" xfId="58" applyFont="1" applyFill="1" applyBorder="1" applyAlignment="1">
      <alignment horizontal="justify" vertical="center" wrapText="1"/>
    </xf>
    <xf numFmtId="173" fontId="6" fillId="33" borderId="10" xfId="58" applyFont="1" applyFill="1" applyBorder="1" applyAlignment="1">
      <alignment vertical="center" wrapText="1"/>
    </xf>
    <xf numFmtId="190" fontId="4" fillId="33" borderId="10" xfId="0" applyNumberFormat="1" applyFont="1" applyFill="1" applyBorder="1" applyAlignment="1">
      <alignment horizontal="center" vertical="center" wrapText="1"/>
    </xf>
    <xf numFmtId="190" fontId="10" fillId="33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vertical="center" wrapText="1"/>
    </xf>
    <xf numFmtId="173" fontId="4" fillId="0" borderId="10" xfId="58" applyFont="1" applyBorder="1" applyAlignment="1">
      <alignment horizontal="center" vertical="center"/>
    </xf>
    <xf numFmtId="173" fontId="6" fillId="0" borderId="10" xfId="0" applyNumberFormat="1" applyFont="1" applyBorder="1" applyAlignment="1">
      <alignment vertical="center"/>
    </xf>
    <xf numFmtId="0" fontId="2" fillId="0" borderId="0" xfId="0" applyFont="1" applyAlignment="1">
      <alignment textRotation="180"/>
    </xf>
    <xf numFmtId="0" fontId="2" fillId="0" borderId="0" xfId="0" applyFont="1" applyAlignment="1">
      <alignment horizontal="center" textRotation="180"/>
    </xf>
    <xf numFmtId="0" fontId="2" fillId="0" borderId="0" xfId="0" applyFont="1" applyBorder="1" applyAlignment="1">
      <alignment textRotation="180"/>
    </xf>
    <xf numFmtId="0" fontId="5" fillId="0" borderId="0" xfId="0" applyFont="1" applyBorder="1" applyAlignment="1">
      <alignment textRotation="180"/>
    </xf>
    <xf numFmtId="2" fontId="4" fillId="0" borderId="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94" fontId="6" fillId="33" borderId="10" xfId="58" applyNumberFormat="1" applyFont="1" applyFill="1" applyBorder="1" applyAlignment="1">
      <alignment vertical="center" wrapText="1"/>
    </xf>
    <xf numFmtId="194" fontId="4" fillId="33" borderId="10" xfId="58" applyNumberFormat="1" applyFont="1" applyFill="1" applyBorder="1" applyAlignment="1">
      <alignment horizontal="center" vertical="center" wrapText="1"/>
    </xf>
    <xf numFmtId="173" fontId="6" fillId="33" borderId="0" xfId="58" applyFont="1" applyFill="1" applyBorder="1" applyAlignment="1">
      <alignment horizontal="center" vertical="center" wrapText="1"/>
    </xf>
    <xf numFmtId="173" fontId="4" fillId="33" borderId="0" xfId="58" applyFont="1" applyFill="1" applyBorder="1" applyAlignment="1">
      <alignment horizontal="center" vertical="center" wrapText="1"/>
    </xf>
    <xf numFmtId="173" fontId="6" fillId="33" borderId="0" xfId="58" applyFont="1" applyFill="1" applyBorder="1" applyAlignment="1">
      <alignment horizontal="justify" vertical="center" wrapText="1"/>
    </xf>
    <xf numFmtId="194" fontId="6" fillId="33" borderId="0" xfId="58" applyNumberFormat="1" applyFont="1" applyFill="1" applyBorder="1" applyAlignment="1">
      <alignment vertical="center" wrapText="1"/>
    </xf>
    <xf numFmtId="194" fontId="4" fillId="33" borderId="0" xfId="58" applyNumberFormat="1" applyFont="1" applyFill="1" applyBorder="1" applyAlignment="1">
      <alignment horizontal="center" vertical="center" wrapText="1"/>
    </xf>
    <xf numFmtId="173" fontId="4" fillId="33" borderId="0" xfId="58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194" fontId="6" fillId="33" borderId="10" xfId="58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9" fillId="33" borderId="0" xfId="0" applyFont="1" applyFill="1" applyAlignment="1">
      <alignment horizontal="center" vertical="center" textRotation="180"/>
    </xf>
    <xf numFmtId="0" fontId="13" fillId="33" borderId="0" xfId="0" applyFont="1" applyFill="1" applyAlignment="1">
      <alignment horizontal="center" vertical="center" textRotation="180"/>
    </xf>
    <xf numFmtId="194" fontId="46" fillId="33" borderId="10" xfId="58" applyNumberFormat="1" applyFont="1" applyFill="1" applyBorder="1" applyAlignment="1">
      <alignment vertical="center" wrapText="1"/>
    </xf>
    <xf numFmtId="193" fontId="47" fillId="33" borderId="10" xfId="58" applyNumberFormat="1" applyFont="1" applyFill="1" applyBorder="1" applyAlignment="1">
      <alignment horizontal="center" vertical="center" wrapText="1"/>
    </xf>
    <xf numFmtId="194" fontId="46" fillId="33" borderId="10" xfId="58" applyNumberFormat="1" applyFont="1" applyFill="1" applyBorder="1" applyAlignment="1">
      <alignment horizontal="justify" vertical="center" wrapText="1"/>
    </xf>
    <xf numFmtId="194" fontId="47" fillId="33" borderId="10" xfId="58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 vertical="top" wrapText="1"/>
    </xf>
    <xf numFmtId="173" fontId="4" fillId="33" borderId="10" xfId="58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9" fillId="33" borderId="0" xfId="0" applyFont="1" applyFill="1" applyAlignment="1">
      <alignment horizontal="justify" vertical="top" wrapText="1"/>
    </xf>
    <xf numFmtId="0" fontId="12" fillId="33" borderId="0" xfId="0" applyFont="1" applyFill="1" applyAlignment="1">
      <alignment horizontal="left" vertical="top" wrapText="1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8" fillId="33" borderId="15" xfId="0" applyFont="1" applyFill="1" applyBorder="1" applyAlignment="1">
      <alignment horizontal="justify" vertical="center" wrapText="1"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center" wrapText="1"/>
    </xf>
    <xf numFmtId="0" fontId="8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justify" vertical="center"/>
    </xf>
    <xf numFmtId="0" fontId="4" fillId="33" borderId="14" xfId="0" applyFont="1" applyFill="1" applyBorder="1" applyAlignment="1">
      <alignment horizontal="justify" vertical="center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textRotation="90" wrapText="1"/>
    </xf>
    <xf numFmtId="0" fontId="12" fillId="33" borderId="0" xfId="0" applyFont="1" applyFill="1" applyAlignment="1">
      <alignment horizontal="justify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textRotation="180"/>
    </xf>
    <xf numFmtId="0" fontId="12" fillId="0" borderId="0" xfId="0" applyFont="1" applyAlignment="1">
      <alignment textRotation="180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vertical="center" textRotation="180"/>
    </xf>
    <xf numFmtId="0" fontId="11" fillId="0" borderId="0" xfId="0" applyFont="1" applyAlignment="1">
      <alignment textRotation="180"/>
    </xf>
    <xf numFmtId="14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textRotation="18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view="pageBreakPreview" zoomScale="41" zoomScaleSheetLayoutView="41" zoomScalePageLayoutView="0" workbookViewId="0" topLeftCell="A1">
      <selection activeCell="L4" sqref="L4"/>
    </sheetView>
  </sheetViews>
  <sheetFormatPr defaultColWidth="9.140625" defaultRowHeight="15"/>
  <cols>
    <col min="1" max="1" width="20.57421875" style="1" customWidth="1"/>
    <col min="2" max="2" width="24.7109375" style="1" customWidth="1"/>
    <col min="3" max="3" width="27.00390625" style="1" customWidth="1"/>
    <col min="4" max="4" width="25.7109375" style="1" customWidth="1"/>
    <col min="5" max="5" width="20.7109375" style="1" customWidth="1"/>
    <col min="6" max="6" width="25.7109375" style="1" customWidth="1"/>
    <col min="7" max="7" width="26.57421875" style="10" customWidth="1"/>
    <col min="8" max="8" width="24.421875" style="1" customWidth="1"/>
    <col min="9" max="9" width="26.28125" style="1" customWidth="1"/>
    <col min="10" max="10" width="11.7109375" style="1" customWidth="1"/>
    <col min="11" max="11" width="26.28125" style="1" customWidth="1"/>
    <col min="12" max="12" width="28.00390625" style="1" customWidth="1"/>
    <col min="13" max="13" width="19.7109375" style="1" customWidth="1"/>
    <col min="14" max="14" width="24.00390625" style="1" customWidth="1"/>
    <col min="15" max="15" width="14.421875" style="1" customWidth="1"/>
    <col min="16" max="16" width="26.8515625" style="1" customWidth="1"/>
    <col min="17" max="17" width="22.57421875" style="3" customWidth="1"/>
    <col min="18" max="18" width="5.421875" style="1" customWidth="1"/>
    <col min="19" max="19" width="6.00390625" style="43" customWidth="1"/>
    <col min="20" max="16384" width="9.140625" style="1" customWidth="1"/>
  </cols>
  <sheetData>
    <row r="1" spans="1:18" ht="41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68"/>
      <c r="O1" s="68" t="s">
        <v>22</v>
      </c>
      <c r="P1" s="68"/>
      <c r="Q1" s="68"/>
      <c r="R1" s="13"/>
    </row>
    <row r="2" spans="1:18" ht="174.75" customHeight="1">
      <c r="A2" s="12"/>
      <c r="B2" s="14"/>
      <c r="C2" s="14"/>
      <c r="D2" s="14"/>
      <c r="E2" s="14"/>
      <c r="F2" s="15"/>
      <c r="G2" s="12"/>
      <c r="H2" s="14"/>
      <c r="I2" s="15"/>
      <c r="J2" s="15"/>
      <c r="K2" s="14"/>
      <c r="L2" s="12"/>
      <c r="M2" s="112" t="s">
        <v>25</v>
      </c>
      <c r="N2" s="112"/>
      <c r="O2" s="112"/>
      <c r="P2" s="112"/>
      <c r="Q2" s="112"/>
      <c r="R2" s="112"/>
    </row>
    <row r="3" spans="1:18" ht="20.25" customHeight="1">
      <c r="A3" s="12"/>
      <c r="B3" s="14"/>
      <c r="C3" s="14"/>
      <c r="D3" s="14"/>
      <c r="E3" s="14"/>
      <c r="F3" s="15"/>
      <c r="G3" s="12"/>
      <c r="H3" s="14"/>
      <c r="I3" s="15"/>
      <c r="J3" s="15"/>
      <c r="K3" s="14"/>
      <c r="L3" s="12"/>
      <c r="M3" s="69"/>
      <c r="N3" s="69"/>
      <c r="O3" s="69"/>
      <c r="P3" s="69"/>
      <c r="Q3" s="69"/>
      <c r="R3" s="69"/>
    </row>
    <row r="4" spans="1:18" ht="37.5" customHeight="1">
      <c r="A4" s="12"/>
      <c r="B4" s="14"/>
      <c r="C4" s="14"/>
      <c r="D4" s="14"/>
      <c r="E4" s="14"/>
      <c r="F4" s="15"/>
      <c r="G4" s="12"/>
      <c r="H4" s="14"/>
      <c r="I4" s="15"/>
      <c r="J4" s="15"/>
      <c r="K4" s="14"/>
      <c r="L4" s="12"/>
      <c r="M4" s="74" t="s">
        <v>26</v>
      </c>
      <c r="N4" s="74"/>
      <c r="O4" s="74"/>
      <c r="P4" s="74"/>
      <c r="Q4" s="69"/>
      <c r="R4" s="50"/>
    </row>
    <row r="5" spans="1:18" ht="20.25" customHeight="1">
      <c r="A5" s="12"/>
      <c r="B5" s="14"/>
      <c r="C5" s="14"/>
      <c r="D5" s="14"/>
      <c r="E5" s="14"/>
      <c r="F5" s="15"/>
      <c r="G5" s="12"/>
      <c r="H5" s="14"/>
      <c r="I5" s="15"/>
      <c r="J5" s="36"/>
      <c r="K5" s="14"/>
      <c r="L5" s="12"/>
      <c r="M5" s="16"/>
      <c r="N5" s="73"/>
      <c r="O5" s="73"/>
      <c r="P5" s="73"/>
      <c r="Q5" s="73"/>
      <c r="R5" s="73"/>
    </row>
    <row r="6" spans="1:18" ht="63" customHeight="1">
      <c r="A6" s="17"/>
      <c r="B6" s="98" t="s">
        <v>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17"/>
      <c r="P6" s="17"/>
      <c r="Q6" s="18"/>
      <c r="R6" s="62"/>
    </row>
    <row r="7" spans="1:18" ht="33" customHeight="1" thickBot="1">
      <c r="A7" s="17"/>
      <c r="B7" s="17"/>
      <c r="C7" s="17"/>
      <c r="D7" s="19"/>
      <c r="E7" s="19"/>
      <c r="F7" s="20"/>
      <c r="G7" s="21"/>
      <c r="H7" s="17"/>
      <c r="I7" s="17"/>
      <c r="J7" s="17"/>
      <c r="K7" s="17"/>
      <c r="L7" s="17"/>
      <c r="M7" s="17"/>
      <c r="N7" s="17"/>
      <c r="O7" s="17"/>
      <c r="P7" s="17"/>
      <c r="Q7" s="39" t="s">
        <v>9</v>
      </c>
      <c r="R7" s="62"/>
    </row>
    <row r="8" spans="1:18" ht="45.75" customHeight="1">
      <c r="A8" s="80" t="s">
        <v>18</v>
      </c>
      <c r="B8" s="99" t="s">
        <v>0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00" t="s">
        <v>10</v>
      </c>
      <c r="R8" s="62"/>
    </row>
    <row r="9" spans="1:18" ht="26.25">
      <c r="A9" s="81"/>
      <c r="B9" s="91" t="s">
        <v>1</v>
      </c>
      <c r="C9" s="92"/>
      <c r="D9" s="92"/>
      <c r="E9" s="109"/>
      <c r="F9" s="110"/>
      <c r="G9" s="91" t="s">
        <v>2</v>
      </c>
      <c r="H9" s="92"/>
      <c r="I9" s="92"/>
      <c r="J9" s="93"/>
      <c r="K9" s="94"/>
      <c r="L9" s="82" t="s">
        <v>21</v>
      </c>
      <c r="M9" s="82"/>
      <c r="N9" s="82"/>
      <c r="O9" s="82"/>
      <c r="P9" s="82"/>
      <c r="Q9" s="101"/>
      <c r="R9" s="62"/>
    </row>
    <row r="10" spans="1:18" ht="48.75" customHeight="1">
      <c r="A10" s="81"/>
      <c r="B10" s="111" t="s">
        <v>3</v>
      </c>
      <c r="C10" s="83" t="s">
        <v>4</v>
      </c>
      <c r="D10" s="83"/>
      <c r="E10" s="102" t="s">
        <v>13</v>
      </c>
      <c r="F10" s="103"/>
      <c r="G10" s="95" t="s">
        <v>3</v>
      </c>
      <c r="H10" s="96" t="s">
        <v>4</v>
      </c>
      <c r="I10" s="96"/>
      <c r="J10" s="107" t="s">
        <v>16</v>
      </c>
      <c r="K10" s="108"/>
      <c r="L10" s="95" t="s">
        <v>3</v>
      </c>
      <c r="M10" s="83" t="s">
        <v>4</v>
      </c>
      <c r="N10" s="83"/>
      <c r="O10" s="71" t="s">
        <v>13</v>
      </c>
      <c r="P10" s="72"/>
      <c r="Q10" s="101"/>
      <c r="R10" s="62"/>
    </row>
    <row r="11" spans="1:19" s="3" customFormat="1" ht="75" customHeight="1">
      <c r="A11" s="81"/>
      <c r="B11" s="111"/>
      <c r="C11" s="22" t="s">
        <v>5</v>
      </c>
      <c r="D11" s="22" t="s">
        <v>6</v>
      </c>
      <c r="E11" s="22" t="s">
        <v>5</v>
      </c>
      <c r="F11" s="22" t="s">
        <v>6</v>
      </c>
      <c r="G11" s="95"/>
      <c r="H11" s="22" t="s">
        <v>5</v>
      </c>
      <c r="I11" s="22" t="s">
        <v>6</v>
      </c>
      <c r="J11" s="22" t="s">
        <v>5</v>
      </c>
      <c r="K11" s="22" t="s">
        <v>6</v>
      </c>
      <c r="L11" s="95"/>
      <c r="M11" s="22" t="s">
        <v>5</v>
      </c>
      <c r="N11" s="22" t="s">
        <v>6</v>
      </c>
      <c r="O11" s="22" t="s">
        <v>5</v>
      </c>
      <c r="P11" s="22" t="s">
        <v>6</v>
      </c>
      <c r="Q11" s="101"/>
      <c r="R11" s="62"/>
      <c r="S11" s="44"/>
    </row>
    <row r="12" spans="1:18" ht="22.5">
      <c r="A12" s="23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24">
        <v>12</v>
      </c>
      <c r="M12" s="24">
        <v>13</v>
      </c>
      <c r="N12" s="24">
        <v>14</v>
      </c>
      <c r="O12" s="24">
        <v>15</v>
      </c>
      <c r="P12" s="24">
        <v>16</v>
      </c>
      <c r="Q12" s="25">
        <v>17</v>
      </c>
      <c r="R12" s="62"/>
    </row>
    <row r="13" spans="1:18" ht="115.5" customHeight="1">
      <c r="A13" s="26" t="s">
        <v>7</v>
      </c>
      <c r="B13" s="60">
        <v>43843.856</v>
      </c>
      <c r="C13" s="52">
        <v>1363.65</v>
      </c>
      <c r="D13" s="52">
        <v>27051.713</v>
      </c>
      <c r="E13" s="52">
        <v>358.408</v>
      </c>
      <c r="F13" s="70">
        <v>15070.09</v>
      </c>
      <c r="G13" s="60">
        <v>50808.713</v>
      </c>
      <c r="H13" s="52">
        <v>2277.905</v>
      </c>
      <c r="I13" s="52">
        <v>40104.262</v>
      </c>
      <c r="J13" s="52"/>
      <c r="K13" s="52">
        <v>8426.546</v>
      </c>
      <c r="L13" s="64">
        <f>M13+N13+P13</f>
        <v>159059.087</v>
      </c>
      <c r="M13" s="65">
        <v>1733</v>
      </c>
      <c r="N13" s="65">
        <v>50935.2</v>
      </c>
      <c r="O13" s="66"/>
      <c r="P13" s="67">
        <v>106390.887</v>
      </c>
      <c r="Q13" s="30"/>
      <c r="R13" s="62"/>
    </row>
    <row r="14" spans="1:18" ht="53.25" customHeight="1">
      <c r="A14" s="104" t="s">
        <v>15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6"/>
      <c r="R14" s="62"/>
    </row>
    <row r="15" spans="1:18" ht="21" customHeight="1">
      <c r="A15" s="84" t="s">
        <v>12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/>
      <c r="R15" s="62"/>
    </row>
    <row r="16" spans="1:18" ht="30" customHeight="1">
      <c r="A16" s="77" t="s">
        <v>14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9"/>
      <c r="R16" s="62"/>
    </row>
    <row r="17" spans="1:20" s="2" customFormat="1" ht="69.75" customHeight="1">
      <c r="A17" s="31" t="s">
        <v>17</v>
      </c>
      <c r="B17" s="28">
        <f>D17+F17</f>
        <v>6846</v>
      </c>
      <c r="C17" s="27"/>
      <c r="D17" s="33">
        <v>2500</v>
      </c>
      <c r="E17" s="33"/>
      <c r="F17" s="33">
        <v>4346</v>
      </c>
      <c r="H17" s="27"/>
      <c r="L17" s="24"/>
      <c r="M17" s="22"/>
      <c r="N17" s="32"/>
      <c r="O17" s="61"/>
      <c r="P17" s="32"/>
      <c r="Q17" s="87" t="s">
        <v>11</v>
      </c>
      <c r="R17" s="62"/>
      <c r="S17" s="46"/>
      <c r="T17" s="37"/>
    </row>
    <row r="18" spans="1:19" s="37" customFormat="1" ht="66" customHeight="1">
      <c r="A18" s="31" t="s">
        <v>23</v>
      </c>
      <c r="B18" s="28"/>
      <c r="C18" s="27"/>
      <c r="D18" s="33"/>
      <c r="E18" s="33"/>
      <c r="F18" s="33"/>
      <c r="G18" s="42"/>
      <c r="H18" s="41"/>
      <c r="I18" s="47"/>
      <c r="J18" s="2"/>
      <c r="K18" s="48"/>
      <c r="L18" s="49">
        <f>M18+N18+P18</f>
        <v>58407.229999999996</v>
      </c>
      <c r="M18" s="35">
        <f>195</f>
        <v>195</v>
      </c>
      <c r="N18" s="33">
        <f>9618.7+500</f>
        <v>10118.7</v>
      </c>
      <c r="O18" s="33"/>
      <c r="P18" s="27">
        <f>48093.53</f>
        <v>48093.53</v>
      </c>
      <c r="Q18" s="88"/>
      <c r="R18" s="62"/>
      <c r="S18" s="45"/>
    </row>
    <row r="19" spans="1:19" s="37" customFormat="1" ht="51" customHeight="1">
      <c r="A19" s="31" t="s">
        <v>19</v>
      </c>
      <c r="B19" s="28"/>
      <c r="C19" s="27"/>
      <c r="D19" s="29"/>
      <c r="E19" s="29"/>
      <c r="F19" s="29"/>
      <c r="G19" s="34">
        <f>I19+K19</f>
        <v>653.4</v>
      </c>
      <c r="H19" s="27"/>
      <c r="I19" s="33">
        <v>50</v>
      </c>
      <c r="J19" s="29"/>
      <c r="K19" s="33">
        <v>603.4</v>
      </c>
      <c r="L19" s="28"/>
      <c r="M19" s="27"/>
      <c r="N19" s="33"/>
      <c r="O19" s="33"/>
      <c r="P19" s="33"/>
      <c r="Q19" s="89"/>
      <c r="R19" s="63"/>
      <c r="S19" s="45"/>
    </row>
    <row r="20" spans="1:19" s="37" customFormat="1" ht="60.75" customHeight="1">
      <c r="A20" s="31" t="s">
        <v>20</v>
      </c>
      <c r="B20" s="28"/>
      <c r="C20" s="27"/>
      <c r="D20" s="29"/>
      <c r="E20" s="29"/>
      <c r="F20" s="29"/>
      <c r="G20" s="51">
        <v>689.155</v>
      </c>
      <c r="H20" s="52">
        <v>529.155</v>
      </c>
      <c r="I20" s="33">
        <v>160</v>
      </c>
      <c r="J20" s="29"/>
      <c r="K20" s="33"/>
      <c r="L20" s="28">
        <f>M20+N20+P20</f>
        <v>46440.003</v>
      </c>
      <c r="M20" s="27">
        <v>520</v>
      </c>
      <c r="N20" s="33">
        <v>12741.5</v>
      </c>
      <c r="O20" s="33"/>
      <c r="P20" s="33">
        <v>33178.503</v>
      </c>
      <c r="Q20" s="90"/>
      <c r="R20" s="62"/>
      <c r="S20" s="45"/>
    </row>
    <row r="21" spans="1:19" s="37" customFormat="1" ht="40.5" customHeight="1">
      <c r="A21" s="97" t="s">
        <v>24</v>
      </c>
      <c r="B21" s="97"/>
      <c r="C21" s="97"/>
      <c r="D21" s="97"/>
      <c r="E21" s="97"/>
      <c r="F21" s="97"/>
      <c r="G21" s="97"/>
      <c r="H21" s="57"/>
      <c r="I21" s="58"/>
      <c r="J21" s="55"/>
      <c r="K21" s="58"/>
      <c r="L21" s="53"/>
      <c r="M21" s="54"/>
      <c r="N21" s="58"/>
      <c r="O21" s="58"/>
      <c r="P21" s="58"/>
      <c r="Q21" s="59"/>
      <c r="R21" s="62"/>
      <c r="S21" s="45"/>
    </row>
    <row r="22" spans="1:19" s="37" customFormat="1" ht="15" customHeight="1">
      <c r="A22" s="40"/>
      <c r="B22" s="53"/>
      <c r="C22" s="54"/>
      <c r="D22" s="55"/>
      <c r="E22" s="55"/>
      <c r="F22" s="55"/>
      <c r="G22" s="56"/>
      <c r="H22" s="57"/>
      <c r="I22" s="58"/>
      <c r="J22" s="55"/>
      <c r="K22" s="58"/>
      <c r="L22" s="53"/>
      <c r="M22" s="54"/>
      <c r="N22" s="58"/>
      <c r="O22" s="58"/>
      <c r="P22" s="58"/>
      <c r="Q22" s="59"/>
      <c r="R22" s="62"/>
      <c r="S22" s="45"/>
    </row>
    <row r="23" spans="7:18" ht="11.25" customHeight="1">
      <c r="G23" s="11"/>
      <c r="R23" s="62"/>
    </row>
    <row r="24" spans="1:19" s="113" customFormat="1" ht="60.75" customHeight="1">
      <c r="A24" s="113" t="s">
        <v>27</v>
      </c>
      <c r="K24" s="114"/>
      <c r="O24" s="115" t="s">
        <v>28</v>
      </c>
      <c r="P24" s="115"/>
      <c r="Q24" s="115"/>
      <c r="R24" s="116"/>
      <c r="S24" s="117"/>
    </row>
    <row r="25" spans="1:19" s="119" customFormat="1" ht="78" customHeight="1">
      <c r="A25" s="118" t="s">
        <v>29</v>
      </c>
      <c r="B25" s="118"/>
      <c r="C25" s="118"/>
      <c r="D25" s="38"/>
      <c r="K25" s="120"/>
      <c r="O25" s="121"/>
      <c r="P25" s="121"/>
      <c r="Q25" s="121"/>
      <c r="R25" s="122"/>
      <c r="S25" s="123"/>
    </row>
    <row r="26" spans="1:18" ht="26.25" customHeight="1">
      <c r="A26" s="124">
        <v>43691</v>
      </c>
      <c r="B26" s="124"/>
      <c r="C26" s="124"/>
      <c r="D26" s="9"/>
      <c r="E26" s="9"/>
      <c r="F26" s="9"/>
      <c r="G26" s="11"/>
      <c r="O26" s="76"/>
      <c r="P26" s="76"/>
      <c r="Q26" s="76"/>
      <c r="R26" s="125"/>
    </row>
    <row r="27" spans="1:18" ht="26.25">
      <c r="A27" s="4"/>
      <c r="B27" s="75"/>
      <c r="C27" s="75"/>
      <c r="G27" s="11"/>
      <c r="R27" s="5"/>
    </row>
    <row r="28" spans="1:18" ht="20.25">
      <c r="A28" s="6"/>
      <c r="B28" s="7"/>
      <c r="C28" s="8"/>
      <c r="G28" s="11"/>
      <c r="R28" s="5"/>
    </row>
    <row r="29" ht="14.25">
      <c r="G29" s="11"/>
    </row>
    <row r="30" ht="14.25">
      <c r="G30" s="11"/>
    </row>
  </sheetData>
  <sheetProtection/>
  <mergeCells count="30">
    <mergeCell ref="B10:B11"/>
    <mergeCell ref="M2:R2"/>
    <mergeCell ref="M4:P4"/>
    <mergeCell ref="A25:C25"/>
    <mergeCell ref="A26:C26"/>
    <mergeCell ref="H10:I10"/>
    <mergeCell ref="A21:G21"/>
    <mergeCell ref="B6:N6"/>
    <mergeCell ref="B8:P8"/>
    <mergeCell ref="Q8:Q11"/>
    <mergeCell ref="E10:F10"/>
    <mergeCell ref="A14:Q14"/>
    <mergeCell ref="G10:G11"/>
    <mergeCell ref="J10:K10"/>
    <mergeCell ref="B9:F9"/>
    <mergeCell ref="L9:P9"/>
    <mergeCell ref="C10:D10"/>
    <mergeCell ref="O25:Q25"/>
    <mergeCell ref="M10:N10"/>
    <mergeCell ref="A15:Q15"/>
    <mergeCell ref="Q17:Q20"/>
    <mergeCell ref="G9:K9"/>
    <mergeCell ref="L10:L11"/>
    <mergeCell ref="O10:P10"/>
    <mergeCell ref="N5:R5"/>
    <mergeCell ref="B27:C27"/>
    <mergeCell ref="O26:Q26"/>
    <mergeCell ref="O24:Q24"/>
    <mergeCell ref="A16:Q16"/>
    <mergeCell ref="A8:A11"/>
  </mergeCells>
  <printOptions/>
  <pageMargins left="0.3937007874015748" right="0.2755905511811024" top="0.15748031496062992" bottom="0.15748031496062992" header="0.15748031496062992" footer="0.15748031496062992"/>
  <pageSetup fitToHeight="0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2018-11-08T09:49:34Z</cp:lastPrinted>
  <dcterms:created xsi:type="dcterms:W3CDTF">2006-09-16T00:00:00Z</dcterms:created>
  <dcterms:modified xsi:type="dcterms:W3CDTF">2019-08-14T13:28:34Z</dcterms:modified>
  <cp:category/>
  <cp:version/>
  <cp:contentType/>
  <cp:contentStatus/>
</cp:coreProperties>
</file>