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5" windowWidth="15300" windowHeight="6885"/>
  </bookViews>
  <sheets>
    <sheet name="дод 5 (смр)" sheetId="7" r:id="rId1"/>
  </sheets>
  <definedNames>
    <definedName name="_xlnm._FilterDatabase" localSheetId="0" hidden="1">'дод 5 (смр)'!$A$13:$AAG$13</definedName>
    <definedName name="_xlnm.Print_Titles" localSheetId="0">'дод 5 (смр)'!$12:$13</definedName>
    <definedName name="_xlnm.Print_Area" localSheetId="0">'дод 5 (смр)'!$A$1:$I$134</definedName>
  </definedNames>
  <calcPr calcId="144525"/>
</workbook>
</file>

<file path=xl/calcChain.xml><?xml version="1.0" encoding="utf-8"?>
<calcChain xmlns="http://schemas.openxmlformats.org/spreadsheetml/2006/main">
  <c r="H118" i="7" l="1"/>
  <c r="I118" i="7"/>
  <c r="H104" i="7"/>
  <c r="I104" i="7"/>
  <c r="H88" i="7"/>
  <c r="I88" i="7"/>
  <c r="H81" i="7"/>
  <c r="I81" i="7"/>
  <c r="H79" i="7"/>
  <c r="I79" i="7"/>
  <c r="H72" i="7"/>
  <c r="I72" i="7"/>
  <c r="H68" i="7"/>
  <c r="I68" i="7"/>
  <c r="H64" i="7"/>
  <c r="I64" i="7"/>
  <c r="H60" i="7"/>
  <c r="I60" i="7"/>
  <c r="H45" i="7"/>
  <c r="I45" i="7"/>
  <c r="H46" i="7"/>
  <c r="I46" i="7"/>
  <c r="I17" i="7" s="1"/>
  <c r="I125" i="7" s="1"/>
  <c r="H42" i="7"/>
  <c r="I42" i="7"/>
  <c r="H38" i="7"/>
  <c r="I38" i="7"/>
  <c r="I37" i="7" s="1"/>
  <c r="H32" i="7"/>
  <c r="I32" i="7"/>
  <c r="H26" i="7"/>
  <c r="I26" i="7"/>
  <c r="H19" i="7"/>
  <c r="I19" i="7"/>
  <c r="H14" i="7"/>
  <c r="I14" i="7"/>
  <c r="I59" i="7" l="1"/>
  <c r="H37" i="7"/>
  <c r="H17" i="7"/>
  <c r="H59" i="7"/>
  <c r="H78" i="7"/>
  <c r="I78" i="7"/>
  <c r="H87" i="7"/>
  <c r="I87" i="7"/>
  <c r="I67" i="7"/>
  <c r="H67" i="7"/>
  <c r="I18" i="7"/>
  <c r="I16" i="7" s="1"/>
  <c r="H18" i="7"/>
  <c r="H125" i="7" l="1"/>
  <c r="H16" i="7"/>
  <c r="H57" i="7"/>
  <c r="I57" i="7"/>
  <c r="I124" i="7" s="1"/>
  <c r="H124" i="7" l="1"/>
</calcChain>
</file>

<file path=xl/sharedStrings.xml><?xml version="1.0" encoding="utf-8"?>
<sst xmlns="http://schemas.openxmlformats.org/spreadsheetml/2006/main" count="198" uniqueCount="133">
  <si>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</si>
  <si>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</si>
  <si>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</si>
  <si>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</si>
  <si>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</si>
  <si>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</si>
  <si>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</si>
  <si>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</si>
  <si>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</si>
  <si>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</si>
  <si>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</si>
  <si>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</si>
  <si>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</si>
  <si>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</si>
  <si>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</si>
  <si>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</si>
  <si>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</si>
  <si>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</si>
  <si>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</si>
  <si>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</si>
  <si>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</si>
  <si>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</si>
  <si>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</si>
  <si>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</si>
  <si>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</si>
  <si>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</si>
  <si>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</si>
  <si>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</si>
  <si>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другого поверху  адмінбудівлі по вул.Першотравнева, 21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</si>
  <si>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</si>
  <si>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</si>
  <si>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</si>
  <si>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</si>
  <si>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</si>
  <si>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</si>
  <si>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</si>
  <si>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</si>
  <si>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</si>
  <si>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</si>
  <si>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</si>
  <si>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</si>
  <si>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</si>
  <si>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2019-2020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</si>
  <si>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</si>
  <si>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</si>
  <si>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</si>
  <si>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</si>
  <si>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Сумська СШ № 9 по вул. Даргомижського, 3 в м. Суми</t>
  </si>
  <si>
    <t>Реконструкція будівлі КУ СЗОШ І-ІІІ ступенів № 22 по вул. Ковпака, 57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</si>
  <si>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</si>
  <si>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</si>
  <si>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</si>
  <si>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</si>
  <si>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</si>
  <si>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</si>
  <si>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</si>
  <si>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</si>
  <si>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</si>
  <si>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</si>
  <si>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</si>
  <si>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</si>
  <si>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</si>
  <si>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</si>
  <si>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</si>
  <si>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</si>
  <si>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</si>
  <si>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</si>
  <si>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</si>
  <si>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</si>
  <si>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</si>
  <si>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</si>
  <si>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</si>
  <si>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</si>
  <si>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</si>
  <si>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</si>
  <si>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</si>
  <si>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</si>
  <si>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</si>
  <si>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</si>
  <si>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</si>
  <si>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</si>
  <si>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</si>
  <si>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</si>
  <si>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</si>
  <si>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</si>
  <si>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</si>
  <si>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</si>
  <si>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</si>
  <si>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</si>
  <si>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</si>
  <si>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</si>
  <si>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</si>
  <si>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</si>
  <si>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</si>
  <si>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</si>
  <si>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</si>
  <si>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</si>
  <si>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</si>
  <si>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</si>
  <si>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</si>
  <si>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</si>
  <si>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</si>
  <si>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</si>
  <si>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</si>
  <si>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</si>
  <si>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</si>
  <si>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</si>
  <si>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</si>
  <si>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</si>
  <si>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</si>
  <si>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</si>
  <si>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Виконавець: Липова С.А.</t>
  </si>
  <si>
    <t>Будівництво спортивного майданчика «Атом-воркаут» по просп. Курський, 103</t>
  </si>
  <si>
    <t xml:space="preserve">3. Реконструкція інших об’єктів   </t>
  </si>
  <si>
    <t xml:space="preserve">Реконструкція аварійного самотічного колектора Д-400 мм по вул. Білопільський шлях від КНС-4 до району Тепличного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</si>
  <si>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</si>
  <si>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</si>
  <si>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</si>
  <si>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Реконструкція систем газопостачання м. Суми по вул. Г.Кондратьєва, 165</t>
  </si>
  <si>
    <t>Сумський міський голова</t>
  </si>
  <si>
    <t>О.М. Лисенко</t>
  </si>
  <si>
    <t>Інформація про виконання видатків бюджету розвитку за об'єктами за 2019 рік</t>
  </si>
  <si>
    <t xml:space="preserve">економічного і соціального розвитку м. Суми на 2019 рік та </t>
  </si>
  <si>
    <t>Разом видатків на поточний рік, гривень</t>
  </si>
  <si>
    <t>Касові видатки, гривень</t>
  </si>
  <si>
    <t>Реконструкція приміщення по вул. Г. Кондратьєва, 159</t>
  </si>
  <si>
    <t>Реконструкція приміщень по вул. Петропавлівська, 91</t>
  </si>
  <si>
    <t>___________</t>
  </si>
  <si>
    <t>до Інформації  про  стан  виконання рішення Сумської міської</t>
  </si>
  <si>
    <t xml:space="preserve">ради  від  19  грудня  2018  року  № 4280 - МР «Про Програму  </t>
  </si>
  <si>
    <t xml:space="preserve">основні   напрями   розвитку   на   2020 - 2021 роки» </t>
  </si>
  <si>
    <t xml:space="preserve">(зі  змінами), за  підсумками  2019 року </t>
  </si>
  <si>
    <t xml:space="preserve">                                  Додаток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</si>
</sst>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3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 applyProtection="1"/>
    <xf numFmtId="0" fontId="9" fillId="2" borderId="0" xfId="0" applyFont="1" applyFill="1"/>
    <xf numFmtId="4" fontId="20" fillId="2" borderId="0" xfId="0" applyNumberFormat="1" applyFont="1" applyFill="1" applyAlignment="1">
      <alignment vertical="center"/>
    </xf>
    <xf numFmtId="0" fontId="9" fillId="2" borderId="0" xfId="0" applyFont="1" applyFill="1" applyBorder="1"/>
    <xf numFmtId="1" fontId="6" fillId="2" borderId="0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 applyProtection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49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1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/>
    <xf numFmtId="0" fontId="19" fillId="0" borderId="1" xfId="0" applyFont="1" applyFill="1" applyBorder="1"/>
    <xf numFmtId="0" fontId="19" fillId="0" borderId="0" xfId="0" applyFont="1" applyFill="1" applyBorder="1"/>
    <xf numFmtId="0" fontId="12" fillId="2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>
      <alignment horizontal="left"/>
    </xf>
    <xf numFmtId="0" fontId="2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NumberFormat="1" applyFont="1" applyFill="1" applyAlignment="1" applyProtection="1">
      <alignment horizontal="left"/>
    </xf>
    <xf numFmtId="4" fontId="9" fillId="2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Y134"/>
  <sheetViews>
    <sheetView showZeros="0" tabSelected="1" view="pageBreakPreview" topLeftCell="D1" zoomScale="50" zoomScaleNormal="100" zoomScaleSheetLayoutView="50" workbookViewId="0">
      <selection activeCell="I12" sqref="I12"/>
    </sheetView>
  </sheetViews>
  <sheetFormatPr defaultColWidth="8.85546875" defaultRowHeight="15.75" x14ac:dyDescent="0.2"/>
  <cols>
    <col min="1" max="1" width="21.5703125" style="1" hidden="1" customWidth="1"/>
    <col min="2" max="2" width="16.42578125" style="1" hidden="1" customWidth="1"/>
    <col min="3" max="3" width="21.42578125" style="1" hidden="1" customWidth="1"/>
    <col min="4" max="4" width="76.5703125" style="1" customWidth="1"/>
    <col min="5" max="5" width="104.5703125" style="1" customWidth="1"/>
    <col min="6" max="7" width="29.42578125" style="1" customWidth="1"/>
    <col min="8" max="8" width="29.42578125" style="10" customWidth="1"/>
    <col min="9" max="9" width="29.42578125" style="1" customWidth="1"/>
    <col min="10" max="701" width="8.85546875" style="5"/>
    <col min="702" max="16384" width="8.85546875" style="1"/>
  </cols>
  <sheetData>
    <row r="1" spans="1:701" ht="26.25" x14ac:dyDescent="0.4">
      <c r="F1" s="60" t="s">
        <v>132</v>
      </c>
      <c r="G1" s="60"/>
      <c r="H1" s="60"/>
      <c r="I1" s="60"/>
    </row>
    <row r="2" spans="1:701" ht="26.25" x14ac:dyDescent="0.4">
      <c r="F2" s="59" t="s">
        <v>128</v>
      </c>
      <c r="G2" s="59"/>
      <c r="H2" s="59"/>
      <c r="I2" s="59"/>
    </row>
    <row r="3" spans="1:701" ht="26.25" x14ac:dyDescent="0.4">
      <c r="F3" s="63" t="s">
        <v>129</v>
      </c>
      <c r="G3" s="63"/>
      <c r="H3" s="63"/>
      <c r="I3" s="63"/>
    </row>
    <row r="4" spans="1:701" ht="26.25" x14ac:dyDescent="0.4">
      <c r="F4" s="63" t="s">
        <v>122</v>
      </c>
      <c r="G4" s="63"/>
      <c r="H4" s="63"/>
      <c r="I4" s="63"/>
    </row>
    <row r="5" spans="1:701" ht="26.25" x14ac:dyDescent="0.4">
      <c r="F5" s="63" t="s">
        <v>130</v>
      </c>
      <c r="G5" s="63"/>
      <c r="H5" s="63"/>
      <c r="I5" s="63"/>
    </row>
    <row r="6" spans="1:701" ht="26.25" x14ac:dyDescent="0.4">
      <c r="F6" s="63" t="s">
        <v>131</v>
      </c>
      <c r="G6" s="63"/>
      <c r="H6" s="63"/>
      <c r="I6" s="63"/>
    </row>
    <row r="7" spans="1:701" ht="26.25" x14ac:dyDescent="0.4">
      <c r="F7" s="16"/>
      <c r="G7" s="16"/>
      <c r="H7" s="16"/>
      <c r="I7" s="16"/>
    </row>
    <row r="8" spans="1:701" ht="26.25" x14ac:dyDescent="0.4">
      <c r="F8" s="16"/>
      <c r="G8" s="16"/>
      <c r="H8" s="16"/>
      <c r="I8" s="16"/>
    </row>
    <row r="9" spans="1:701" ht="18.75" x14ac:dyDescent="0.3">
      <c r="G9" s="2"/>
    </row>
    <row r="10" spans="1:701" ht="33" customHeight="1" x14ac:dyDescent="0.2">
      <c r="A10" s="62" t="s">
        <v>121</v>
      </c>
      <c r="B10" s="62"/>
      <c r="C10" s="62"/>
      <c r="D10" s="62"/>
      <c r="E10" s="62"/>
      <c r="F10" s="62"/>
      <c r="G10" s="62"/>
      <c r="H10" s="62"/>
      <c r="I10" s="62"/>
    </row>
    <row r="11" spans="1:701" ht="17.25" x14ac:dyDescent="0.2">
      <c r="A11" s="4"/>
      <c r="B11" s="4"/>
      <c r="C11" s="4"/>
      <c r="D11" s="4"/>
      <c r="E11" s="4"/>
      <c r="F11" s="4"/>
      <c r="G11" s="4"/>
    </row>
    <row r="12" spans="1:701" s="20" customFormat="1" ht="191.25" customHeight="1" x14ac:dyDescent="0.35">
      <c r="A12" s="17" t="s">
        <v>0</v>
      </c>
      <c r="B12" s="17" t="s">
        <v>1</v>
      </c>
      <c r="C12" s="17" t="s">
        <v>2</v>
      </c>
      <c r="D12" s="17" t="s">
        <v>3</v>
      </c>
      <c r="E12" s="17" t="s">
        <v>4</v>
      </c>
      <c r="F12" s="17" t="s">
        <v>5</v>
      </c>
      <c r="G12" s="17" t="s">
        <v>6</v>
      </c>
      <c r="H12" s="18" t="s">
        <v>123</v>
      </c>
      <c r="I12" s="18" t="s">
        <v>124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</row>
    <row r="13" spans="1:701" s="23" customFormat="1" ht="21" x14ac:dyDescent="0.35">
      <c r="A13" s="21"/>
      <c r="B13" s="21"/>
      <c r="C13" s="21"/>
      <c r="D13" s="21">
        <v>1</v>
      </c>
      <c r="E13" s="21">
        <v>2</v>
      </c>
      <c r="F13" s="21">
        <v>3</v>
      </c>
      <c r="G13" s="21">
        <v>4</v>
      </c>
      <c r="H13" s="21">
        <v>5</v>
      </c>
      <c r="I13" s="21">
        <v>6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</row>
    <row r="14" spans="1:701" s="23" customFormat="1" ht="41.25" customHeight="1" x14ac:dyDescent="0.35">
      <c r="A14" s="24" t="s">
        <v>35</v>
      </c>
      <c r="B14" s="24"/>
      <c r="C14" s="24"/>
      <c r="D14" s="25" t="s">
        <v>34</v>
      </c>
      <c r="E14" s="21"/>
      <c r="F14" s="21"/>
      <c r="G14" s="21"/>
      <c r="H14" s="26">
        <f t="shared" ref="H14:I14" si="0">H15</f>
        <v>2007200</v>
      </c>
      <c r="I14" s="26">
        <f t="shared" si="0"/>
        <v>1963759.01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</row>
    <row r="15" spans="1:701" s="23" customFormat="1" ht="63" customHeight="1" x14ac:dyDescent="0.35">
      <c r="A15" s="27" t="s">
        <v>50</v>
      </c>
      <c r="B15" s="27" t="s">
        <v>51</v>
      </c>
      <c r="C15" s="27" t="s">
        <v>55</v>
      </c>
      <c r="D15" s="28" t="s">
        <v>52</v>
      </c>
      <c r="E15" s="29" t="s">
        <v>53</v>
      </c>
      <c r="F15" s="21" t="s">
        <v>40</v>
      </c>
      <c r="G15" s="30">
        <v>4174146.72</v>
      </c>
      <c r="H15" s="31">
        <v>2007200</v>
      </c>
      <c r="I15" s="31">
        <v>1963759.01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</row>
    <row r="16" spans="1:701" s="23" customFormat="1" ht="45" customHeight="1" x14ac:dyDescent="0.35">
      <c r="A16" s="17">
        <v>1210000</v>
      </c>
      <c r="B16" s="21"/>
      <c r="C16" s="21"/>
      <c r="D16" s="28" t="s">
        <v>57</v>
      </c>
      <c r="E16" s="21"/>
      <c r="F16" s="21"/>
      <c r="G16" s="21"/>
      <c r="H16" s="26">
        <f>H18+H37+H42+H45+H44</f>
        <v>27638464</v>
      </c>
      <c r="I16" s="26">
        <f>I18+I37+I42+I45+I44</f>
        <v>20146293.460000001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22"/>
      <c r="WC16" s="22"/>
      <c r="WD16" s="22"/>
      <c r="WE16" s="22"/>
      <c r="WF16" s="22"/>
      <c r="WG16" s="22"/>
      <c r="WH16" s="22"/>
      <c r="WI16" s="22"/>
      <c r="WJ16" s="22"/>
      <c r="WK16" s="22"/>
      <c r="WL16" s="22"/>
      <c r="WM16" s="22"/>
      <c r="WN16" s="22"/>
      <c r="WO16" s="22"/>
      <c r="WP16" s="22"/>
      <c r="WQ16" s="22"/>
      <c r="WR16" s="22"/>
      <c r="WS16" s="22"/>
      <c r="WT16" s="22"/>
      <c r="WU16" s="22"/>
      <c r="WV16" s="22"/>
      <c r="WW16" s="22"/>
      <c r="WX16" s="22"/>
      <c r="WY16" s="22"/>
      <c r="WZ16" s="22"/>
      <c r="XA16" s="22"/>
      <c r="XB16" s="22"/>
      <c r="XC16" s="22"/>
      <c r="XD16" s="22"/>
      <c r="XE16" s="22"/>
      <c r="XF16" s="22"/>
      <c r="XG16" s="22"/>
      <c r="XH16" s="22"/>
      <c r="XI16" s="22"/>
      <c r="XJ16" s="22"/>
      <c r="XK16" s="22"/>
      <c r="XL16" s="22"/>
      <c r="XM16" s="22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  <c r="YI16" s="22"/>
      <c r="YJ16" s="22"/>
      <c r="YK16" s="22"/>
      <c r="YL16" s="22"/>
      <c r="YM16" s="22"/>
      <c r="YN16" s="22"/>
      <c r="YO16" s="22"/>
      <c r="YP16" s="22"/>
      <c r="YQ16" s="22"/>
      <c r="YR16" s="22"/>
      <c r="YS16" s="22"/>
      <c r="YT16" s="22"/>
      <c r="YU16" s="22"/>
      <c r="YV16" s="22"/>
      <c r="YW16" s="22"/>
      <c r="YX16" s="22"/>
      <c r="YY16" s="22"/>
      <c r="YZ16" s="22"/>
      <c r="ZA16" s="22"/>
      <c r="ZB16" s="22"/>
      <c r="ZC16" s="22"/>
      <c r="ZD16" s="22"/>
      <c r="ZE16" s="22"/>
      <c r="ZF16" s="22"/>
      <c r="ZG16" s="22"/>
      <c r="ZH16" s="22"/>
      <c r="ZI16" s="22"/>
      <c r="ZJ16" s="22"/>
      <c r="ZK16" s="22"/>
      <c r="ZL16" s="22"/>
      <c r="ZM16" s="22"/>
      <c r="ZN16" s="22"/>
      <c r="ZO16" s="22"/>
      <c r="ZP16" s="22"/>
      <c r="ZQ16" s="22"/>
      <c r="ZR16" s="22"/>
      <c r="ZS16" s="22"/>
      <c r="ZT16" s="22"/>
      <c r="ZU16" s="22"/>
      <c r="ZV16" s="22"/>
      <c r="ZW16" s="22"/>
      <c r="ZX16" s="22"/>
      <c r="ZY16" s="22"/>
    </row>
    <row r="17" spans="1:701" s="37" customFormat="1" ht="32.25" customHeight="1" x14ac:dyDescent="0.35">
      <c r="A17" s="32"/>
      <c r="B17" s="33"/>
      <c r="C17" s="33"/>
      <c r="D17" s="34" t="s">
        <v>63</v>
      </c>
      <c r="E17" s="33"/>
      <c r="F17" s="33"/>
      <c r="G17" s="33"/>
      <c r="H17" s="35">
        <f t="shared" ref="H17:I17" si="1">H46</f>
        <v>6362000</v>
      </c>
      <c r="I17" s="35">
        <f t="shared" si="1"/>
        <v>6356157.1300000008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</row>
    <row r="18" spans="1:701" s="23" customFormat="1" ht="48" customHeight="1" x14ac:dyDescent="0.35">
      <c r="A18" s="17">
        <v>1217310</v>
      </c>
      <c r="B18" s="17">
        <v>7310</v>
      </c>
      <c r="C18" s="24" t="s">
        <v>9</v>
      </c>
      <c r="D18" s="28" t="s">
        <v>8</v>
      </c>
      <c r="E18" s="21"/>
      <c r="F18" s="21"/>
      <c r="G18" s="21"/>
      <c r="H18" s="26">
        <f t="shared" ref="H18:I18" si="2">H19+H26+H32</f>
        <v>4686256</v>
      </c>
      <c r="I18" s="26">
        <f t="shared" si="2"/>
        <v>1869931.2799999998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</row>
    <row r="19" spans="1:701" s="23" customFormat="1" ht="32.25" customHeight="1" x14ac:dyDescent="0.35">
      <c r="A19" s="21"/>
      <c r="B19" s="21"/>
      <c r="C19" s="21"/>
      <c r="D19" s="21"/>
      <c r="E19" s="38" t="s">
        <v>10</v>
      </c>
      <c r="F19" s="21"/>
      <c r="G19" s="21"/>
      <c r="H19" s="26">
        <f t="shared" ref="H19:I19" si="3">SUM(H20:H25)</f>
        <v>3772023.4</v>
      </c>
      <c r="I19" s="26">
        <f t="shared" si="3"/>
        <v>1418226.67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</row>
    <row r="20" spans="1:701" s="23" customFormat="1" ht="65.099999999999994" customHeight="1" x14ac:dyDescent="0.35">
      <c r="A20" s="21"/>
      <c r="B20" s="21"/>
      <c r="C20" s="21"/>
      <c r="D20" s="21"/>
      <c r="E20" s="29" t="s">
        <v>67</v>
      </c>
      <c r="F20" s="21" t="s">
        <v>46</v>
      </c>
      <c r="G20" s="39">
        <v>15650149</v>
      </c>
      <c r="H20" s="31">
        <v>332716</v>
      </c>
      <c r="I20" s="3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22"/>
      <c r="UA20" s="22"/>
      <c r="UB20" s="22"/>
      <c r="UC20" s="22"/>
      <c r="UD20" s="22"/>
      <c r="UE20" s="22"/>
      <c r="UF20" s="22"/>
      <c r="UG20" s="22"/>
      <c r="UH20" s="22"/>
      <c r="UI20" s="22"/>
      <c r="UJ20" s="22"/>
      <c r="UK20" s="22"/>
      <c r="UL20" s="22"/>
      <c r="UM20" s="22"/>
      <c r="UN20" s="22"/>
      <c r="UO20" s="22"/>
      <c r="UP20" s="22"/>
      <c r="UQ20" s="22"/>
      <c r="UR20" s="22"/>
      <c r="US20" s="22"/>
      <c r="UT20" s="22"/>
      <c r="UU20" s="22"/>
      <c r="UV20" s="22"/>
      <c r="UW20" s="22"/>
      <c r="UX20" s="22"/>
      <c r="UY20" s="22"/>
      <c r="UZ20" s="22"/>
      <c r="VA20" s="22"/>
      <c r="VB20" s="22"/>
      <c r="VC20" s="22"/>
      <c r="VD20" s="22"/>
      <c r="VE20" s="22"/>
      <c r="VF20" s="22"/>
      <c r="VG20" s="22"/>
      <c r="VH20" s="22"/>
      <c r="VI20" s="22"/>
      <c r="VJ20" s="22"/>
      <c r="VK20" s="22"/>
      <c r="VL20" s="22"/>
      <c r="VM20" s="22"/>
      <c r="VN20" s="22"/>
      <c r="VO20" s="22"/>
      <c r="VP20" s="22"/>
      <c r="VQ20" s="22"/>
      <c r="VR20" s="22"/>
      <c r="VS20" s="22"/>
      <c r="VT20" s="22"/>
      <c r="VU20" s="22"/>
      <c r="VV20" s="22"/>
      <c r="VW20" s="22"/>
      <c r="VX20" s="22"/>
      <c r="VY20" s="22"/>
      <c r="VZ20" s="22"/>
      <c r="WA20" s="22"/>
      <c r="WB20" s="22"/>
      <c r="WC20" s="22"/>
      <c r="WD20" s="22"/>
      <c r="WE20" s="22"/>
      <c r="WF20" s="22"/>
      <c r="WG20" s="22"/>
      <c r="WH20" s="22"/>
      <c r="WI20" s="22"/>
      <c r="WJ20" s="22"/>
      <c r="WK20" s="22"/>
      <c r="WL20" s="22"/>
      <c r="WM20" s="22"/>
      <c r="WN20" s="22"/>
      <c r="WO20" s="22"/>
      <c r="WP20" s="22"/>
      <c r="WQ20" s="22"/>
      <c r="WR20" s="22"/>
      <c r="WS20" s="22"/>
      <c r="WT20" s="22"/>
      <c r="WU20" s="22"/>
      <c r="WV20" s="22"/>
      <c r="WW20" s="22"/>
      <c r="WX20" s="22"/>
      <c r="WY20" s="22"/>
      <c r="WZ20" s="22"/>
      <c r="XA20" s="22"/>
      <c r="XB20" s="22"/>
      <c r="XC20" s="22"/>
      <c r="XD20" s="22"/>
      <c r="XE20" s="22"/>
      <c r="XF20" s="22"/>
      <c r="XG20" s="22"/>
      <c r="XH20" s="22"/>
      <c r="XI20" s="22"/>
      <c r="XJ20" s="22"/>
      <c r="XK20" s="22"/>
      <c r="XL20" s="22"/>
      <c r="XM20" s="22"/>
      <c r="XN20" s="22"/>
      <c r="XO20" s="22"/>
      <c r="XP20" s="22"/>
      <c r="XQ20" s="22"/>
      <c r="XR20" s="22"/>
      <c r="XS20" s="22"/>
      <c r="XT20" s="22"/>
      <c r="XU20" s="22"/>
      <c r="XV20" s="22"/>
      <c r="XW20" s="22"/>
      <c r="XX20" s="22"/>
      <c r="XY20" s="22"/>
      <c r="XZ20" s="22"/>
      <c r="YA20" s="22"/>
      <c r="YB20" s="22"/>
      <c r="YC20" s="22"/>
      <c r="YD20" s="22"/>
      <c r="YE20" s="22"/>
      <c r="YF20" s="22"/>
      <c r="YG20" s="22"/>
      <c r="YH20" s="22"/>
      <c r="YI20" s="22"/>
      <c r="YJ20" s="22"/>
      <c r="YK20" s="22"/>
      <c r="YL20" s="22"/>
      <c r="YM20" s="22"/>
      <c r="YN20" s="22"/>
      <c r="YO20" s="22"/>
      <c r="YP20" s="22"/>
      <c r="YQ20" s="22"/>
      <c r="YR20" s="22"/>
      <c r="YS20" s="22"/>
      <c r="YT20" s="22"/>
      <c r="YU20" s="22"/>
      <c r="YV20" s="22"/>
      <c r="YW20" s="22"/>
      <c r="YX20" s="22"/>
      <c r="YY20" s="22"/>
      <c r="YZ20" s="22"/>
      <c r="ZA20" s="22"/>
      <c r="ZB20" s="22"/>
      <c r="ZC20" s="22"/>
      <c r="ZD20" s="22"/>
      <c r="ZE20" s="22"/>
      <c r="ZF20" s="22"/>
      <c r="ZG20" s="22"/>
      <c r="ZH20" s="22"/>
      <c r="ZI20" s="22"/>
      <c r="ZJ20" s="22"/>
      <c r="ZK20" s="22"/>
      <c r="ZL20" s="22"/>
      <c r="ZM20" s="22"/>
      <c r="ZN20" s="22"/>
      <c r="ZO20" s="22"/>
      <c r="ZP20" s="22"/>
      <c r="ZQ20" s="22"/>
      <c r="ZR20" s="22"/>
      <c r="ZS20" s="22"/>
      <c r="ZT20" s="22"/>
      <c r="ZU20" s="22"/>
      <c r="ZV20" s="22"/>
      <c r="ZW20" s="22"/>
      <c r="ZX20" s="22"/>
      <c r="ZY20" s="22"/>
    </row>
    <row r="21" spans="1:701" s="23" customFormat="1" ht="32.450000000000003" customHeight="1" x14ac:dyDescent="0.35">
      <c r="A21" s="21"/>
      <c r="B21" s="21"/>
      <c r="C21" s="21"/>
      <c r="D21" s="21"/>
      <c r="E21" s="29" t="s">
        <v>68</v>
      </c>
      <c r="F21" s="21">
        <v>2019</v>
      </c>
      <c r="G21" s="39">
        <v>1278000</v>
      </c>
      <c r="H21" s="31">
        <v>1278000</v>
      </c>
      <c r="I21" s="31">
        <v>219626.14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  <c r="UW21" s="22"/>
      <c r="UX21" s="22"/>
      <c r="UY21" s="22"/>
      <c r="UZ21" s="22"/>
      <c r="VA21" s="22"/>
      <c r="VB21" s="22"/>
      <c r="VC21" s="22"/>
      <c r="VD21" s="22"/>
      <c r="VE21" s="22"/>
      <c r="VF21" s="22"/>
      <c r="VG21" s="22"/>
      <c r="VH21" s="22"/>
      <c r="VI21" s="22"/>
      <c r="VJ21" s="22"/>
      <c r="VK21" s="22"/>
      <c r="VL21" s="22"/>
      <c r="VM21" s="22"/>
      <c r="VN21" s="22"/>
      <c r="VO21" s="22"/>
      <c r="VP21" s="22"/>
      <c r="VQ21" s="22"/>
      <c r="VR21" s="22"/>
      <c r="VS21" s="22"/>
      <c r="VT21" s="22"/>
      <c r="VU21" s="22"/>
      <c r="VV21" s="22"/>
      <c r="VW21" s="22"/>
      <c r="VX21" s="22"/>
      <c r="VY21" s="22"/>
      <c r="VZ21" s="22"/>
      <c r="WA21" s="22"/>
      <c r="WB21" s="22"/>
      <c r="WC21" s="22"/>
      <c r="WD21" s="22"/>
      <c r="WE21" s="22"/>
      <c r="WF21" s="22"/>
      <c r="WG21" s="22"/>
      <c r="WH21" s="22"/>
      <c r="WI21" s="22"/>
      <c r="WJ21" s="22"/>
      <c r="WK21" s="22"/>
      <c r="WL21" s="22"/>
      <c r="WM21" s="22"/>
      <c r="WN21" s="22"/>
      <c r="WO21" s="22"/>
      <c r="WP21" s="22"/>
      <c r="WQ21" s="22"/>
      <c r="WR21" s="22"/>
      <c r="WS21" s="22"/>
      <c r="WT21" s="22"/>
      <c r="WU21" s="22"/>
      <c r="WV21" s="22"/>
      <c r="WW21" s="22"/>
      <c r="WX21" s="22"/>
      <c r="WY21" s="22"/>
      <c r="WZ21" s="22"/>
      <c r="XA21" s="22"/>
      <c r="XB21" s="22"/>
      <c r="XC21" s="22"/>
      <c r="XD21" s="22"/>
      <c r="XE21" s="22"/>
      <c r="XF21" s="22"/>
      <c r="XG21" s="22"/>
      <c r="XH21" s="22"/>
      <c r="XI21" s="22"/>
      <c r="XJ21" s="22"/>
      <c r="XK21" s="22"/>
      <c r="XL21" s="22"/>
      <c r="XM21" s="22"/>
      <c r="XN21" s="22"/>
      <c r="XO21" s="22"/>
      <c r="XP21" s="22"/>
      <c r="XQ21" s="22"/>
      <c r="XR21" s="22"/>
      <c r="XS21" s="22"/>
      <c r="XT21" s="22"/>
      <c r="XU21" s="22"/>
      <c r="XV21" s="22"/>
      <c r="XW21" s="22"/>
      <c r="XX21" s="22"/>
      <c r="XY21" s="22"/>
      <c r="XZ21" s="22"/>
      <c r="YA21" s="22"/>
      <c r="YB21" s="22"/>
      <c r="YC21" s="22"/>
      <c r="YD21" s="22"/>
      <c r="YE21" s="22"/>
      <c r="YF21" s="22"/>
      <c r="YG21" s="22"/>
      <c r="YH21" s="22"/>
      <c r="YI21" s="22"/>
      <c r="YJ21" s="22"/>
      <c r="YK21" s="22"/>
      <c r="YL21" s="22"/>
      <c r="YM21" s="22"/>
      <c r="YN21" s="22"/>
      <c r="YO21" s="22"/>
      <c r="YP21" s="22"/>
      <c r="YQ21" s="22"/>
      <c r="YR21" s="22"/>
      <c r="YS21" s="22"/>
      <c r="YT21" s="22"/>
      <c r="YU21" s="22"/>
      <c r="YV21" s="22"/>
      <c r="YW21" s="22"/>
      <c r="YX21" s="22"/>
      <c r="YY21" s="22"/>
      <c r="YZ21" s="22"/>
      <c r="ZA21" s="22"/>
      <c r="ZB21" s="22"/>
      <c r="ZC21" s="22"/>
      <c r="ZD21" s="22"/>
      <c r="ZE21" s="22"/>
      <c r="ZF21" s="22"/>
      <c r="ZG21" s="22"/>
      <c r="ZH21" s="22"/>
      <c r="ZI21" s="22"/>
      <c r="ZJ21" s="22"/>
      <c r="ZK21" s="22"/>
      <c r="ZL21" s="22"/>
      <c r="ZM21" s="22"/>
      <c r="ZN21" s="22"/>
      <c r="ZO21" s="22"/>
      <c r="ZP21" s="22"/>
      <c r="ZQ21" s="22"/>
      <c r="ZR21" s="22"/>
      <c r="ZS21" s="22"/>
      <c r="ZT21" s="22"/>
      <c r="ZU21" s="22"/>
      <c r="ZV21" s="22"/>
      <c r="ZW21" s="22"/>
      <c r="ZX21" s="22"/>
      <c r="ZY21" s="22"/>
    </row>
    <row r="22" spans="1:701" s="23" customFormat="1" ht="89.45" customHeight="1" x14ac:dyDescent="0.35">
      <c r="A22" s="21"/>
      <c r="B22" s="21"/>
      <c r="C22" s="21"/>
      <c r="D22" s="21"/>
      <c r="E22" s="29" t="s">
        <v>69</v>
      </c>
      <c r="F22" s="21" t="s">
        <v>46</v>
      </c>
      <c r="G22" s="39">
        <v>28890212</v>
      </c>
      <c r="H22" s="31">
        <v>480135</v>
      </c>
      <c r="I22" s="3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  <c r="UW22" s="22"/>
      <c r="UX22" s="22"/>
      <c r="UY22" s="22"/>
      <c r="UZ22" s="22"/>
      <c r="VA22" s="22"/>
      <c r="VB22" s="22"/>
      <c r="VC22" s="22"/>
      <c r="VD22" s="22"/>
      <c r="VE22" s="22"/>
      <c r="VF22" s="22"/>
      <c r="VG22" s="22"/>
      <c r="VH22" s="22"/>
      <c r="VI22" s="22"/>
      <c r="VJ22" s="22"/>
      <c r="VK22" s="22"/>
      <c r="VL22" s="22"/>
      <c r="VM22" s="22"/>
      <c r="VN22" s="22"/>
      <c r="VO22" s="22"/>
      <c r="VP22" s="22"/>
      <c r="VQ22" s="22"/>
      <c r="VR22" s="22"/>
      <c r="VS22" s="22"/>
      <c r="VT22" s="22"/>
      <c r="VU22" s="22"/>
      <c r="VV22" s="22"/>
      <c r="VW22" s="22"/>
      <c r="VX22" s="22"/>
      <c r="VY22" s="22"/>
      <c r="VZ22" s="22"/>
      <c r="WA22" s="22"/>
      <c r="WB22" s="22"/>
      <c r="WC22" s="22"/>
      <c r="WD22" s="22"/>
      <c r="WE22" s="22"/>
      <c r="WF22" s="22"/>
      <c r="WG22" s="22"/>
      <c r="WH22" s="22"/>
      <c r="WI22" s="22"/>
      <c r="WJ22" s="22"/>
      <c r="WK22" s="22"/>
      <c r="WL22" s="22"/>
      <c r="WM22" s="22"/>
      <c r="WN22" s="22"/>
      <c r="WO22" s="22"/>
      <c r="WP22" s="22"/>
      <c r="WQ22" s="22"/>
      <c r="WR22" s="22"/>
      <c r="WS22" s="22"/>
      <c r="WT22" s="22"/>
      <c r="WU22" s="22"/>
      <c r="WV22" s="22"/>
      <c r="WW22" s="22"/>
      <c r="WX22" s="22"/>
      <c r="WY22" s="22"/>
      <c r="WZ22" s="22"/>
      <c r="XA22" s="22"/>
      <c r="XB22" s="22"/>
      <c r="XC22" s="22"/>
      <c r="XD22" s="22"/>
      <c r="XE22" s="22"/>
      <c r="XF22" s="22"/>
      <c r="XG22" s="22"/>
      <c r="XH22" s="22"/>
      <c r="XI22" s="22"/>
      <c r="XJ22" s="22"/>
      <c r="XK22" s="22"/>
      <c r="XL22" s="22"/>
      <c r="XM22" s="22"/>
      <c r="XN22" s="22"/>
      <c r="XO22" s="22"/>
      <c r="XP22" s="22"/>
      <c r="XQ22" s="22"/>
      <c r="XR22" s="22"/>
      <c r="XS22" s="22"/>
      <c r="XT22" s="22"/>
      <c r="XU22" s="22"/>
      <c r="XV22" s="22"/>
      <c r="XW22" s="22"/>
      <c r="XX22" s="22"/>
      <c r="XY22" s="22"/>
      <c r="XZ22" s="22"/>
      <c r="YA22" s="22"/>
      <c r="YB22" s="22"/>
      <c r="YC22" s="22"/>
      <c r="YD22" s="22"/>
      <c r="YE22" s="22"/>
      <c r="YF22" s="22"/>
      <c r="YG22" s="22"/>
      <c r="YH22" s="22"/>
      <c r="YI22" s="22"/>
      <c r="YJ22" s="22"/>
      <c r="YK22" s="22"/>
      <c r="YL22" s="22"/>
      <c r="YM22" s="22"/>
      <c r="YN22" s="22"/>
      <c r="YO22" s="22"/>
      <c r="YP22" s="22"/>
      <c r="YQ22" s="22"/>
      <c r="YR22" s="22"/>
      <c r="YS22" s="22"/>
      <c r="YT22" s="22"/>
      <c r="YU22" s="22"/>
      <c r="YV22" s="22"/>
      <c r="YW22" s="22"/>
      <c r="YX22" s="22"/>
      <c r="YY22" s="22"/>
      <c r="YZ22" s="22"/>
      <c r="ZA22" s="22"/>
      <c r="ZB22" s="22"/>
      <c r="ZC22" s="22"/>
      <c r="ZD22" s="22"/>
      <c r="ZE22" s="22"/>
      <c r="ZF22" s="22"/>
      <c r="ZG22" s="22"/>
      <c r="ZH22" s="22"/>
      <c r="ZI22" s="22"/>
      <c r="ZJ22" s="22"/>
      <c r="ZK22" s="22"/>
      <c r="ZL22" s="22"/>
      <c r="ZM22" s="22"/>
      <c r="ZN22" s="22"/>
      <c r="ZO22" s="22"/>
      <c r="ZP22" s="22"/>
      <c r="ZQ22" s="22"/>
      <c r="ZR22" s="22"/>
      <c r="ZS22" s="22"/>
      <c r="ZT22" s="22"/>
      <c r="ZU22" s="22"/>
      <c r="ZV22" s="22"/>
      <c r="ZW22" s="22"/>
      <c r="ZX22" s="22"/>
      <c r="ZY22" s="22"/>
    </row>
    <row r="23" spans="1:701" s="23" customFormat="1" ht="66.95" customHeight="1" x14ac:dyDescent="0.35">
      <c r="A23" s="21"/>
      <c r="B23" s="21"/>
      <c r="C23" s="21"/>
      <c r="D23" s="21"/>
      <c r="E23" s="29" t="s">
        <v>117</v>
      </c>
      <c r="F23" s="21" t="s">
        <v>42</v>
      </c>
      <c r="G23" s="39">
        <v>14087743</v>
      </c>
      <c r="H23" s="31">
        <v>291630.40000000002</v>
      </c>
      <c r="I23" s="31">
        <v>271630.40000000002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  <c r="TY23" s="22"/>
      <c r="TZ23" s="22"/>
      <c r="UA23" s="22"/>
      <c r="UB23" s="22"/>
      <c r="UC23" s="22"/>
      <c r="UD23" s="22"/>
      <c r="UE23" s="22"/>
      <c r="UF23" s="22"/>
      <c r="UG23" s="22"/>
      <c r="UH23" s="22"/>
      <c r="UI23" s="22"/>
      <c r="UJ23" s="22"/>
      <c r="UK23" s="22"/>
      <c r="UL23" s="22"/>
      <c r="UM23" s="22"/>
      <c r="UN23" s="22"/>
      <c r="UO23" s="22"/>
      <c r="UP23" s="22"/>
      <c r="UQ23" s="22"/>
      <c r="UR23" s="22"/>
      <c r="US23" s="22"/>
      <c r="UT23" s="22"/>
      <c r="UU23" s="22"/>
      <c r="UV23" s="22"/>
      <c r="UW23" s="22"/>
      <c r="UX23" s="22"/>
      <c r="UY23" s="22"/>
      <c r="UZ23" s="22"/>
      <c r="VA23" s="22"/>
      <c r="VB23" s="22"/>
      <c r="VC23" s="22"/>
      <c r="VD23" s="22"/>
      <c r="VE23" s="22"/>
      <c r="VF23" s="22"/>
      <c r="VG23" s="22"/>
      <c r="VH23" s="22"/>
      <c r="VI23" s="22"/>
      <c r="VJ23" s="22"/>
      <c r="VK23" s="22"/>
      <c r="VL23" s="22"/>
      <c r="VM23" s="22"/>
      <c r="VN23" s="22"/>
      <c r="VO23" s="22"/>
      <c r="VP23" s="22"/>
      <c r="VQ23" s="22"/>
      <c r="VR23" s="22"/>
      <c r="VS23" s="22"/>
      <c r="VT23" s="22"/>
      <c r="VU23" s="22"/>
      <c r="VV23" s="22"/>
      <c r="VW23" s="22"/>
      <c r="VX23" s="22"/>
      <c r="VY23" s="22"/>
      <c r="VZ23" s="22"/>
      <c r="WA23" s="22"/>
      <c r="WB23" s="22"/>
      <c r="WC23" s="22"/>
      <c r="WD23" s="22"/>
      <c r="WE23" s="22"/>
      <c r="WF23" s="22"/>
      <c r="WG23" s="22"/>
      <c r="WH23" s="22"/>
      <c r="WI23" s="22"/>
      <c r="WJ23" s="22"/>
      <c r="WK23" s="22"/>
      <c r="WL23" s="22"/>
      <c r="WM23" s="22"/>
      <c r="WN23" s="22"/>
      <c r="WO23" s="22"/>
      <c r="WP23" s="22"/>
      <c r="WQ23" s="22"/>
      <c r="WR23" s="22"/>
      <c r="WS23" s="22"/>
      <c r="WT23" s="22"/>
      <c r="WU23" s="22"/>
      <c r="WV23" s="22"/>
      <c r="WW23" s="22"/>
      <c r="WX23" s="22"/>
      <c r="WY23" s="22"/>
      <c r="WZ23" s="22"/>
      <c r="XA23" s="22"/>
      <c r="XB23" s="22"/>
      <c r="XC23" s="22"/>
      <c r="XD23" s="22"/>
      <c r="XE23" s="22"/>
      <c r="XF23" s="22"/>
      <c r="XG23" s="22"/>
      <c r="XH23" s="22"/>
      <c r="XI23" s="22"/>
      <c r="XJ23" s="22"/>
      <c r="XK23" s="22"/>
      <c r="XL23" s="22"/>
      <c r="XM23" s="22"/>
      <c r="XN23" s="22"/>
      <c r="XO23" s="22"/>
      <c r="XP23" s="22"/>
      <c r="XQ23" s="22"/>
      <c r="XR23" s="22"/>
      <c r="XS23" s="22"/>
      <c r="XT23" s="22"/>
      <c r="XU23" s="22"/>
      <c r="XV23" s="22"/>
      <c r="XW23" s="22"/>
      <c r="XX23" s="22"/>
      <c r="XY23" s="22"/>
      <c r="XZ23" s="22"/>
      <c r="YA23" s="22"/>
      <c r="YB23" s="22"/>
      <c r="YC23" s="22"/>
      <c r="YD23" s="22"/>
      <c r="YE23" s="22"/>
      <c r="YF23" s="22"/>
      <c r="YG23" s="22"/>
      <c r="YH23" s="22"/>
      <c r="YI23" s="22"/>
      <c r="YJ23" s="22"/>
      <c r="YK23" s="22"/>
      <c r="YL23" s="22"/>
      <c r="YM23" s="22"/>
      <c r="YN23" s="22"/>
      <c r="YO23" s="22"/>
      <c r="YP23" s="22"/>
      <c r="YQ23" s="22"/>
      <c r="YR23" s="22"/>
      <c r="YS23" s="22"/>
      <c r="YT23" s="22"/>
      <c r="YU23" s="22"/>
      <c r="YV23" s="22"/>
      <c r="YW23" s="22"/>
      <c r="YX23" s="22"/>
      <c r="YY23" s="22"/>
      <c r="YZ23" s="22"/>
      <c r="ZA23" s="22"/>
      <c r="ZB23" s="22"/>
      <c r="ZC23" s="22"/>
      <c r="ZD23" s="22"/>
      <c r="ZE23" s="22"/>
      <c r="ZF23" s="22"/>
      <c r="ZG23" s="22"/>
      <c r="ZH23" s="22"/>
      <c r="ZI23" s="22"/>
      <c r="ZJ23" s="22"/>
      <c r="ZK23" s="22"/>
      <c r="ZL23" s="22"/>
      <c r="ZM23" s="22"/>
      <c r="ZN23" s="22"/>
      <c r="ZO23" s="22"/>
      <c r="ZP23" s="22"/>
      <c r="ZQ23" s="22"/>
      <c r="ZR23" s="22"/>
      <c r="ZS23" s="22"/>
      <c r="ZT23" s="22"/>
      <c r="ZU23" s="22"/>
      <c r="ZV23" s="22"/>
      <c r="ZW23" s="22"/>
      <c r="ZX23" s="22"/>
      <c r="ZY23" s="22"/>
    </row>
    <row r="24" spans="1:701" s="23" customFormat="1" ht="63" customHeight="1" x14ac:dyDescent="0.35">
      <c r="A24" s="21"/>
      <c r="B24" s="21"/>
      <c r="C24" s="21"/>
      <c r="D24" s="21"/>
      <c r="E24" s="29" t="s">
        <v>58</v>
      </c>
      <c r="F24" s="21">
        <v>2019</v>
      </c>
      <c r="G24" s="39">
        <v>2079542</v>
      </c>
      <c r="H24" s="31">
        <v>989542</v>
      </c>
      <c r="I24" s="31">
        <v>896730.13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22"/>
      <c r="XO24" s="22"/>
      <c r="XP24" s="22"/>
      <c r="XQ24" s="22"/>
      <c r="XR24" s="22"/>
      <c r="XS24" s="22"/>
      <c r="XT24" s="22"/>
      <c r="XU24" s="22"/>
      <c r="XV24" s="22"/>
      <c r="XW24" s="22"/>
      <c r="XX24" s="22"/>
      <c r="XY24" s="22"/>
      <c r="XZ24" s="22"/>
      <c r="YA24" s="22"/>
      <c r="YB24" s="22"/>
      <c r="YC24" s="22"/>
      <c r="YD24" s="22"/>
      <c r="YE24" s="22"/>
      <c r="YF24" s="22"/>
      <c r="YG24" s="22"/>
      <c r="YH24" s="22"/>
      <c r="YI24" s="22"/>
      <c r="YJ24" s="22"/>
      <c r="YK24" s="22"/>
      <c r="YL24" s="22"/>
      <c r="YM24" s="22"/>
      <c r="YN24" s="22"/>
      <c r="YO24" s="22"/>
      <c r="YP24" s="22"/>
      <c r="YQ24" s="22"/>
      <c r="YR24" s="22"/>
      <c r="YS24" s="22"/>
      <c r="YT24" s="22"/>
      <c r="YU24" s="22"/>
      <c r="YV24" s="22"/>
      <c r="YW24" s="22"/>
      <c r="YX24" s="22"/>
      <c r="YY24" s="22"/>
      <c r="YZ24" s="22"/>
      <c r="ZA24" s="22"/>
      <c r="ZB24" s="22"/>
      <c r="ZC24" s="22"/>
      <c r="ZD24" s="22"/>
      <c r="ZE24" s="22"/>
      <c r="ZF24" s="22"/>
      <c r="ZG24" s="22"/>
      <c r="ZH24" s="22"/>
      <c r="ZI24" s="22"/>
      <c r="ZJ24" s="22"/>
      <c r="ZK24" s="22"/>
      <c r="ZL24" s="22"/>
      <c r="ZM24" s="22"/>
      <c r="ZN24" s="22"/>
      <c r="ZO24" s="22"/>
      <c r="ZP24" s="22"/>
      <c r="ZQ24" s="22"/>
      <c r="ZR24" s="22"/>
      <c r="ZS24" s="22"/>
      <c r="ZT24" s="22"/>
      <c r="ZU24" s="22"/>
      <c r="ZV24" s="22"/>
      <c r="ZW24" s="22"/>
      <c r="ZX24" s="22"/>
      <c r="ZY24" s="22"/>
    </row>
    <row r="25" spans="1:701" s="23" customFormat="1" ht="52.5" customHeight="1" x14ac:dyDescent="0.35">
      <c r="A25" s="21"/>
      <c r="B25" s="21"/>
      <c r="C25" s="21"/>
      <c r="D25" s="21"/>
      <c r="E25" s="29" t="s">
        <v>36</v>
      </c>
      <c r="F25" s="21">
        <v>2019</v>
      </c>
      <c r="G25" s="39"/>
      <c r="H25" s="31">
        <v>400000</v>
      </c>
      <c r="I25" s="31">
        <v>30240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22"/>
      <c r="UA25" s="22"/>
      <c r="UB25" s="22"/>
      <c r="UC25" s="22"/>
      <c r="UD25" s="22"/>
      <c r="UE25" s="22"/>
      <c r="UF25" s="22"/>
      <c r="UG25" s="22"/>
      <c r="UH25" s="22"/>
      <c r="UI25" s="22"/>
      <c r="UJ25" s="22"/>
      <c r="UK25" s="22"/>
      <c r="UL25" s="22"/>
      <c r="UM25" s="22"/>
      <c r="UN25" s="22"/>
      <c r="UO25" s="22"/>
      <c r="UP25" s="22"/>
      <c r="UQ25" s="22"/>
      <c r="UR25" s="22"/>
      <c r="US25" s="22"/>
      <c r="UT25" s="22"/>
      <c r="UU25" s="22"/>
      <c r="UV25" s="22"/>
      <c r="UW25" s="22"/>
      <c r="UX25" s="22"/>
      <c r="UY25" s="22"/>
      <c r="UZ25" s="22"/>
      <c r="VA25" s="22"/>
      <c r="VB25" s="22"/>
      <c r="VC25" s="22"/>
      <c r="VD25" s="22"/>
      <c r="VE25" s="22"/>
      <c r="VF25" s="22"/>
      <c r="VG25" s="22"/>
      <c r="VH25" s="22"/>
      <c r="VI25" s="22"/>
      <c r="VJ25" s="22"/>
      <c r="VK25" s="22"/>
      <c r="VL25" s="22"/>
      <c r="VM25" s="22"/>
      <c r="VN25" s="22"/>
      <c r="VO25" s="22"/>
      <c r="VP25" s="22"/>
      <c r="VQ25" s="22"/>
      <c r="VR25" s="22"/>
      <c r="VS25" s="22"/>
      <c r="VT25" s="22"/>
      <c r="VU25" s="22"/>
      <c r="VV25" s="22"/>
      <c r="VW25" s="22"/>
      <c r="VX25" s="22"/>
      <c r="VY25" s="22"/>
      <c r="VZ25" s="22"/>
      <c r="WA25" s="22"/>
      <c r="WB25" s="22"/>
      <c r="WC25" s="22"/>
      <c r="WD25" s="22"/>
      <c r="WE25" s="22"/>
      <c r="WF25" s="22"/>
      <c r="WG25" s="22"/>
      <c r="WH25" s="22"/>
      <c r="WI25" s="22"/>
      <c r="WJ25" s="22"/>
      <c r="WK25" s="22"/>
      <c r="WL25" s="22"/>
      <c r="WM25" s="22"/>
      <c r="WN25" s="22"/>
      <c r="WO25" s="22"/>
      <c r="WP25" s="22"/>
      <c r="WQ25" s="22"/>
      <c r="WR25" s="22"/>
      <c r="WS25" s="22"/>
      <c r="WT25" s="22"/>
      <c r="WU25" s="22"/>
      <c r="WV25" s="22"/>
      <c r="WW25" s="22"/>
      <c r="WX25" s="22"/>
      <c r="WY25" s="22"/>
      <c r="WZ25" s="22"/>
      <c r="XA25" s="22"/>
      <c r="XB25" s="22"/>
      <c r="XC25" s="22"/>
      <c r="XD25" s="22"/>
      <c r="XE25" s="22"/>
      <c r="XF25" s="22"/>
      <c r="XG25" s="22"/>
      <c r="XH25" s="22"/>
      <c r="XI25" s="22"/>
      <c r="XJ25" s="22"/>
      <c r="XK25" s="22"/>
      <c r="XL25" s="22"/>
      <c r="XM25" s="22"/>
      <c r="XN25" s="22"/>
      <c r="XO25" s="22"/>
      <c r="XP25" s="22"/>
      <c r="XQ25" s="22"/>
      <c r="XR25" s="22"/>
      <c r="XS25" s="22"/>
      <c r="XT25" s="22"/>
      <c r="XU25" s="22"/>
      <c r="XV25" s="22"/>
      <c r="XW25" s="22"/>
      <c r="XX25" s="22"/>
      <c r="XY25" s="22"/>
      <c r="XZ25" s="22"/>
      <c r="YA25" s="22"/>
      <c r="YB25" s="22"/>
      <c r="YC25" s="22"/>
      <c r="YD25" s="22"/>
      <c r="YE25" s="22"/>
      <c r="YF25" s="22"/>
      <c r="YG25" s="22"/>
      <c r="YH25" s="22"/>
      <c r="YI25" s="22"/>
      <c r="YJ25" s="22"/>
      <c r="YK25" s="22"/>
      <c r="YL25" s="22"/>
      <c r="YM25" s="22"/>
      <c r="YN25" s="22"/>
      <c r="YO25" s="22"/>
      <c r="YP25" s="22"/>
      <c r="YQ25" s="22"/>
      <c r="YR25" s="22"/>
      <c r="YS25" s="22"/>
      <c r="YT25" s="22"/>
      <c r="YU25" s="22"/>
      <c r="YV25" s="22"/>
      <c r="YW25" s="22"/>
      <c r="YX25" s="22"/>
      <c r="YY25" s="22"/>
      <c r="YZ25" s="22"/>
      <c r="ZA25" s="22"/>
      <c r="ZB25" s="22"/>
      <c r="ZC25" s="22"/>
      <c r="ZD25" s="22"/>
      <c r="ZE25" s="22"/>
      <c r="ZF25" s="22"/>
      <c r="ZG25" s="22"/>
      <c r="ZH25" s="22"/>
      <c r="ZI25" s="22"/>
      <c r="ZJ25" s="22"/>
      <c r="ZK25" s="22"/>
      <c r="ZL25" s="22"/>
      <c r="ZM25" s="22"/>
      <c r="ZN25" s="22"/>
      <c r="ZO25" s="22"/>
      <c r="ZP25" s="22"/>
      <c r="ZQ25" s="22"/>
      <c r="ZR25" s="22"/>
      <c r="ZS25" s="22"/>
      <c r="ZT25" s="22"/>
      <c r="ZU25" s="22"/>
      <c r="ZV25" s="22"/>
      <c r="ZW25" s="22"/>
      <c r="ZX25" s="22"/>
      <c r="ZY25" s="22"/>
    </row>
    <row r="26" spans="1:701" s="23" customFormat="1" ht="31.5" customHeight="1" x14ac:dyDescent="0.35">
      <c r="A26" s="21"/>
      <c r="B26" s="21"/>
      <c r="C26" s="21"/>
      <c r="D26" s="21"/>
      <c r="E26" s="28" t="s">
        <v>29</v>
      </c>
      <c r="F26" s="21"/>
      <c r="G26" s="21"/>
      <c r="H26" s="26">
        <f t="shared" ref="H26:I26" si="4">SUM(H27:H31)</f>
        <v>548836.6</v>
      </c>
      <c r="I26" s="26">
        <f t="shared" si="4"/>
        <v>451704.61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  <c r="TP26" s="22"/>
      <c r="TQ26" s="22"/>
      <c r="TR26" s="22"/>
      <c r="TS26" s="22"/>
      <c r="TT26" s="22"/>
      <c r="TU26" s="22"/>
      <c r="TV26" s="22"/>
      <c r="TW26" s="22"/>
      <c r="TX26" s="22"/>
      <c r="TY26" s="22"/>
      <c r="TZ26" s="22"/>
      <c r="UA26" s="22"/>
      <c r="UB26" s="22"/>
      <c r="UC26" s="22"/>
      <c r="UD26" s="22"/>
      <c r="UE26" s="22"/>
      <c r="UF26" s="22"/>
      <c r="UG26" s="22"/>
      <c r="UH26" s="22"/>
      <c r="UI26" s="22"/>
      <c r="UJ26" s="22"/>
      <c r="UK26" s="22"/>
      <c r="UL26" s="22"/>
      <c r="UM26" s="22"/>
      <c r="UN26" s="22"/>
      <c r="UO26" s="22"/>
      <c r="UP26" s="22"/>
      <c r="UQ26" s="22"/>
      <c r="UR26" s="22"/>
      <c r="US26" s="22"/>
      <c r="UT26" s="22"/>
      <c r="UU26" s="22"/>
      <c r="UV26" s="22"/>
      <c r="UW26" s="22"/>
      <c r="UX26" s="22"/>
      <c r="UY26" s="22"/>
      <c r="UZ26" s="22"/>
      <c r="VA26" s="22"/>
      <c r="VB26" s="22"/>
      <c r="VC26" s="22"/>
      <c r="VD26" s="22"/>
      <c r="VE26" s="22"/>
      <c r="VF26" s="22"/>
      <c r="VG26" s="22"/>
      <c r="VH26" s="22"/>
      <c r="VI26" s="22"/>
      <c r="VJ26" s="22"/>
      <c r="VK26" s="22"/>
      <c r="VL26" s="22"/>
      <c r="VM26" s="22"/>
      <c r="VN26" s="22"/>
      <c r="VO26" s="22"/>
      <c r="VP26" s="22"/>
      <c r="VQ26" s="22"/>
      <c r="VR26" s="22"/>
      <c r="VS26" s="22"/>
      <c r="VT26" s="22"/>
      <c r="VU26" s="22"/>
      <c r="VV26" s="22"/>
      <c r="VW26" s="22"/>
      <c r="VX26" s="22"/>
      <c r="VY26" s="22"/>
      <c r="VZ26" s="22"/>
      <c r="WA26" s="22"/>
      <c r="WB26" s="22"/>
      <c r="WC26" s="22"/>
      <c r="WD26" s="22"/>
      <c r="WE26" s="22"/>
      <c r="WF26" s="22"/>
      <c r="WG26" s="22"/>
      <c r="WH26" s="22"/>
      <c r="WI26" s="22"/>
      <c r="WJ26" s="22"/>
      <c r="WK26" s="22"/>
      <c r="WL26" s="22"/>
      <c r="WM26" s="22"/>
      <c r="WN26" s="22"/>
      <c r="WO26" s="22"/>
      <c r="WP26" s="22"/>
      <c r="WQ26" s="22"/>
      <c r="WR26" s="22"/>
      <c r="WS26" s="22"/>
      <c r="WT26" s="22"/>
      <c r="WU26" s="22"/>
      <c r="WV26" s="22"/>
      <c r="WW26" s="22"/>
      <c r="WX26" s="22"/>
      <c r="WY26" s="22"/>
      <c r="WZ26" s="22"/>
      <c r="XA26" s="22"/>
      <c r="XB26" s="22"/>
      <c r="XC26" s="22"/>
      <c r="XD26" s="22"/>
      <c r="XE26" s="22"/>
      <c r="XF26" s="22"/>
      <c r="XG26" s="22"/>
      <c r="XH26" s="22"/>
      <c r="XI26" s="22"/>
      <c r="XJ26" s="22"/>
      <c r="XK26" s="22"/>
      <c r="XL26" s="22"/>
      <c r="XM26" s="22"/>
      <c r="XN26" s="22"/>
      <c r="XO26" s="22"/>
      <c r="XP26" s="22"/>
      <c r="XQ26" s="22"/>
      <c r="XR26" s="22"/>
      <c r="XS26" s="22"/>
      <c r="XT26" s="22"/>
      <c r="XU26" s="22"/>
      <c r="XV26" s="22"/>
      <c r="XW26" s="22"/>
      <c r="XX26" s="22"/>
      <c r="XY26" s="22"/>
      <c r="XZ26" s="22"/>
      <c r="YA26" s="22"/>
      <c r="YB26" s="22"/>
      <c r="YC26" s="22"/>
      <c r="YD26" s="22"/>
      <c r="YE26" s="22"/>
      <c r="YF26" s="22"/>
      <c r="YG26" s="22"/>
      <c r="YH26" s="22"/>
      <c r="YI26" s="22"/>
      <c r="YJ26" s="22"/>
      <c r="YK26" s="22"/>
      <c r="YL26" s="22"/>
      <c r="YM26" s="22"/>
      <c r="YN26" s="22"/>
      <c r="YO26" s="22"/>
      <c r="YP26" s="22"/>
      <c r="YQ26" s="22"/>
      <c r="YR26" s="22"/>
      <c r="YS26" s="22"/>
      <c r="YT26" s="22"/>
      <c r="YU26" s="22"/>
      <c r="YV26" s="22"/>
      <c r="YW26" s="22"/>
      <c r="YX26" s="22"/>
      <c r="YY26" s="22"/>
      <c r="YZ26" s="22"/>
      <c r="ZA26" s="22"/>
      <c r="ZB26" s="22"/>
      <c r="ZC26" s="22"/>
      <c r="ZD26" s="22"/>
      <c r="ZE26" s="22"/>
      <c r="ZF26" s="22"/>
      <c r="ZG26" s="22"/>
      <c r="ZH26" s="22"/>
      <c r="ZI26" s="22"/>
      <c r="ZJ26" s="22"/>
      <c r="ZK26" s="22"/>
      <c r="ZL26" s="22"/>
      <c r="ZM26" s="22"/>
      <c r="ZN26" s="22"/>
      <c r="ZO26" s="22"/>
      <c r="ZP26" s="22"/>
      <c r="ZQ26" s="22"/>
      <c r="ZR26" s="22"/>
      <c r="ZS26" s="22"/>
      <c r="ZT26" s="22"/>
      <c r="ZU26" s="22"/>
      <c r="ZV26" s="22"/>
      <c r="ZW26" s="22"/>
      <c r="ZX26" s="22"/>
      <c r="ZY26" s="22"/>
    </row>
    <row r="27" spans="1:701" s="23" customFormat="1" ht="54" customHeight="1" x14ac:dyDescent="0.35">
      <c r="A27" s="21"/>
      <c r="B27" s="21"/>
      <c r="C27" s="21"/>
      <c r="D27" s="21"/>
      <c r="E27" s="29" t="s">
        <v>93</v>
      </c>
      <c r="F27" s="21" t="s">
        <v>38</v>
      </c>
      <c r="G27" s="39">
        <v>693658</v>
      </c>
      <c r="H27" s="31">
        <v>8836.6</v>
      </c>
      <c r="I27" s="31">
        <v>8836.6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  <c r="TP27" s="22"/>
      <c r="TQ27" s="22"/>
      <c r="TR27" s="22"/>
      <c r="TS27" s="22"/>
      <c r="TT27" s="22"/>
      <c r="TU27" s="22"/>
      <c r="TV27" s="22"/>
      <c r="TW27" s="22"/>
      <c r="TX27" s="22"/>
      <c r="TY27" s="22"/>
      <c r="TZ27" s="22"/>
      <c r="UA27" s="22"/>
      <c r="UB27" s="22"/>
      <c r="UC27" s="22"/>
      <c r="UD27" s="22"/>
      <c r="UE27" s="22"/>
      <c r="UF27" s="22"/>
      <c r="UG27" s="22"/>
      <c r="UH27" s="22"/>
      <c r="UI27" s="22"/>
      <c r="UJ27" s="22"/>
      <c r="UK27" s="22"/>
      <c r="UL27" s="22"/>
      <c r="UM27" s="22"/>
      <c r="UN27" s="22"/>
      <c r="UO27" s="22"/>
      <c r="UP27" s="22"/>
      <c r="UQ27" s="22"/>
      <c r="UR27" s="22"/>
      <c r="US27" s="22"/>
      <c r="UT27" s="22"/>
      <c r="UU27" s="22"/>
      <c r="UV27" s="22"/>
      <c r="UW27" s="22"/>
      <c r="UX27" s="22"/>
      <c r="UY27" s="22"/>
      <c r="UZ27" s="22"/>
      <c r="VA27" s="22"/>
      <c r="VB27" s="22"/>
      <c r="VC27" s="22"/>
      <c r="VD27" s="22"/>
      <c r="VE27" s="22"/>
      <c r="VF27" s="22"/>
      <c r="VG27" s="22"/>
      <c r="VH27" s="22"/>
      <c r="VI27" s="22"/>
      <c r="VJ27" s="22"/>
      <c r="VK27" s="22"/>
      <c r="VL27" s="22"/>
      <c r="VM27" s="22"/>
      <c r="VN27" s="22"/>
      <c r="VO27" s="22"/>
      <c r="VP27" s="22"/>
      <c r="VQ27" s="22"/>
      <c r="VR27" s="22"/>
      <c r="VS27" s="22"/>
      <c r="VT27" s="22"/>
      <c r="VU27" s="22"/>
      <c r="VV27" s="22"/>
      <c r="VW27" s="22"/>
      <c r="VX27" s="22"/>
      <c r="VY27" s="22"/>
      <c r="VZ27" s="22"/>
      <c r="WA27" s="22"/>
      <c r="WB27" s="22"/>
      <c r="WC27" s="22"/>
      <c r="WD27" s="22"/>
      <c r="WE27" s="22"/>
      <c r="WF27" s="22"/>
      <c r="WG27" s="22"/>
      <c r="WH27" s="22"/>
      <c r="WI27" s="22"/>
      <c r="WJ27" s="22"/>
      <c r="WK27" s="22"/>
      <c r="WL27" s="22"/>
      <c r="WM27" s="22"/>
      <c r="WN27" s="22"/>
      <c r="WO27" s="22"/>
      <c r="WP27" s="22"/>
      <c r="WQ27" s="22"/>
      <c r="WR27" s="22"/>
      <c r="WS27" s="22"/>
      <c r="WT27" s="22"/>
      <c r="WU27" s="22"/>
      <c r="WV27" s="22"/>
      <c r="WW27" s="22"/>
      <c r="WX27" s="22"/>
      <c r="WY27" s="22"/>
      <c r="WZ27" s="22"/>
      <c r="XA27" s="22"/>
      <c r="XB27" s="22"/>
      <c r="XC27" s="22"/>
      <c r="XD27" s="22"/>
      <c r="XE27" s="22"/>
      <c r="XF27" s="22"/>
      <c r="XG27" s="22"/>
      <c r="XH27" s="22"/>
      <c r="XI27" s="22"/>
      <c r="XJ27" s="22"/>
      <c r="XK27" s="22"/>
      <c r="XL27" s="22"/>
      <c r="XM27" s="22"/>
      <c r="XN27" s="22"/>
      <c r="XO27" s="22"/>
      <c r="XP27" s="22"/>
      <c r="XQ27" s="22"/>
      <c r="XR27" s="22"/>
      <c r="XS27" s="22"/>
      <c r="XT27" s="22"/>
      <c r="XU27" s="22"/>
      <c r="XV27" s="22"/>
      <c r="XW27" s="22"/>
      <c r="XX27" s="22"/>
      <c r="XY27" s="22"/>
      <c r="XZ27" s="22"/>
      <c r="YA27" s="22"/>
      <c r="YB27" s="22"/>
      <c r="YC27" s="22"/>
      <c r="YD27" s="22"/>
      <c r="YE27" s="22"/>
      <c r="YF27" s="22"/>
      <c r="YG27" s="22"/>
      <c r="YH27" s="22"/>
      <c r="YI27" s="22"/>
      <c r="YJ27" s="22"/>
      <c r="YK27" s="22"/>
      <c r="YL27" s="22"/>
      <c r="YM27" s="22"/>
      <c r="YN27" s="22"/>
      <c r="YO27" s="22"/>
      <c r="YP27" s="22"/>
      <c r="YQ27" s="22"/>
      <c r="YR27" s="22"/>
      <c r="YS27" s="22"/>
      <c r="YT27" s="22"/>
      <c r="YU27" s="22"/>
      <c r="YV27" s="22"/>
      <c r="YW27" s="22"/>
      <c r="YX27" s="22"/>
      <c r="YY27" s="22"/>
      <c r="YZ27" s="22"/>
      <c r="ZA27" s="22"/>
      <c r="ZB27" s="22"/>
      <c r="ZC27" s="22"/>
      <c r="ZD27" s="22"/>
      <c r="ZE27" s="22"/>
      <c r="ZF27" s="22"/>
      <c r="ZG27" s="22"/>
      <c r="ZH27" s="22"/>
      <c r="ZI27" s="22"/>
      <c r="ZJ27" s="22"/>
      <c r="ZK27" s="22"/>
      <c r="ZL27" s="22"/>
      <c r="ZM27" s="22"/>
      <c r="ZN27" s="22"/>
      <c r="ZO27" s="22"/>
      <c r="ZP27" s="22"/>
      <c r="ZQ27" s="22"/>
      <c r="ZR27" s="22"/>
      <c r="ZS27" s="22"/>
      <c r="ZT27" s="22"/>
      <c r="ZU27" s="22"/>
      <c r="ZV27" s="22"/>
      <c r="ZW27" s="22"/>
      <c r="ZX27" s="22"/>
      <c r="ZY27" s="22"/>
    </row>
    <row r="28" spans="1:701" s="23" customFormat="1" ht="51" customHeight="1" x14ac:dyDescent="0.35">
      <c r="A28" s="21"/>
      <c r="B28" s="21"/>
      <c r="C28" s="21"/>
      <c r="D28" s="21"/>
      <c r="E28" s="29" t="s">
        <v>102</v>
      </c>
      <c r="F28" s="21">
        <v>2019</v>
      </c>
      <c r="G28" s="39">
        <v>185250</v>
      </c>
      <c r="H28" s="31">
        <v>185250</v>
      </c>
      <c r="I28" s="31">
        <v>105968.62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  <c r="UW28" s="22"/>
      <c r="UX28" s="22"/>
      <c r="UY28" s="22"/>
      <c r="UZ28" s="22"/>
      <c r="VA28" s="22"/>
      <c r="VB28" s="22"/>
      <c r="VC28" s="22"/>
      <c r="VD28" s="22"/>
      <c r="VE28" s="22"/>
      <c r="VF28" s="22"/>
      <c r="VG28" s="22"/>
      <c r="VH28" s="22"/>
      <c r="VI28" s="22"/>
      <c r="VJ28" s="22"/>
      <c r="VK28" s="22"/>
      <c r="VL28" s="22"/>
      <c r="VM28" s="22"/>
      <c r="VN28" s="22"/>
      <c r="VO28" s="22"/>
      <c r="VP28" s="22"/>
      <c r="VQ28" s="22"/>
      <c r="VR28" s="22"/>
      <c r="VS28" s="22"/>
      <c r="VT28" s="22"/>
      <c r="VU28" s="22"/>
      <c r="VV28" s="22"/>
      <c r="VW28" s="22"/>
      <c r="VX28" s="22"/>
      <c r="VY28" s="22"/>
      <c r="VZ28" s="22"/>
      <c r="WA28" s="22"/>
      <c r="WB28" s="22"/>
      <c r="WC28" s="22"/>
      <c r="WD28" s="22"/>
      <c r="WE28" s="22"/>
      <c r="WF28" s="22"/>
      <c r="WG28" s="22"/>
      <c r="WH28" s="22"/>
      <c r="WI28" s="22"/>
      <c r="WJ28" s="22"/>
      <c r="WK28" s="22"/>
      <c r="WL28" s="22"/>
      <c r="WM28" s="22"/>
      <c r="WN28" s="22"/>
      <c r="WO28" s="22"/>
      <c r="WP28" s="22"/>
      <c r="WQ28" s="22"/>
      <c r="WR28" s="22"/>
      <c r="WS28" s="22"/>
      <c r="WT28" s="22"/>
      <c r="WU28" s="22"/>
      <c r="WV28" s="22"/>
      <c r="WW28" s="22"/>
      <c r="WX28" s="22"/>
      <c r="WY28" s="22"/>
      <c r="WZ28" s="22"/>
      <c r="XA28" s="22"/>
      <c r="XB28" s="22"/>
      <c r="XC28" s="22"/>
      <c r="XD28" s="22"/>
      <c r="XE28" s="22"/>
      <c r="XF28" s="22"/>
      <c r="XG28" s="22"/>
      <c r="XH28" s="22"/>
      <c r="XI28" s="22"/>
      <c r="XJ28" s="22"/>
      <c r="XK28" s="22"/>
      <c r="XL28" s="22"/>
      <c r="XM28" s="22"/>
      <c r="XN28" s="22"/>
      <c r="XO28" s="22"/>
      <c r="XP28" s="22"/>
      <c r="XQ28" s="22"/>
      <c r="XR28" s="22"/>
      <c r="XS28" s="22"/>
      <c r="XT28" s="22"/>
      <c r="XU28" s="22"/>
      <c r="XV28" s="22"/>
      <c r="XW28" s="22"/>
      <c r="XX28" s="22"/>
      <c r="XY28" s="22"/>
      <c r="XZ28" s="22"/>
      <c r="YA28" s="22"/>
      <c r="YB28" s="22"/>
      <c r="YC28" s="22"/>
      <c r="YD28" s="22"/>
      <c r="YE28" s="22"/>
      <c r="YF28" s="22"/>
      <c r="YG28" s="22"/>
      <c r="YH28" s="22"/>
      <c r="YI28" s="22"/>
      <c r="YJ28" s="22"/>
      <c r="YK28" s="22"/>
      <c r="YL28" s="22"/>
      <c r="YM28" s="22"/>
      <c r="YN28" s="22"/>
      <c r="YO28" s="22"/>
      <c r="YP28" s="22"/>
      <c r="YQ28" s="22"/>
      <c r="YR28" s="22"/>
      <c r="YS28" s="22"/>
      <c r="YT28" s="22"/>
      <c r="YU28" s="22"/>
      <c r="YV28" s="22"/>
      <c r="YW28" s="22"/>
      <c r="YX28" s="22"/>
      <c r="YY28" s="22"/>
      <c r="YZ28" s="22"/>
      <c r="ZA28" s="22"/>
      <c r="ZB28" s="22"/>
      <c r="ZC28" s="22"/>
      <c r="ZD28" s="22"/>
      <c r="ZE28" s="22"/>
      <c r="ZF28" s="22"/>
      <c r="ZG28" s="22"/>
      <c r="ZH28" s="22"/>
      <c r="ZI28" s="22"/>
      <c r="ZJ28" s="22"/>
      <c r="ZK28" s="22"/>
      <c r="ZL28" s="22"/>
      <c r="ZM28" s="22"/>
      <c r="ZN28" s="22"/>
      <c r="ZO28" s="22"/>
      <c r="ZP28" s="22"/>
      <c r="ZQ28" s="22"/>
      <c r="ZR28" s="22"/>
      <c r="ZS28" s="22"/>
      <c r="ZT28" s="22"/>
      <c r="ZU28" s="22"/>
      <c r="ZV28" s="22"/>
      <c r="ZW28" s="22"/>
      <c r="ZX28" s="22"/>
      <c r="ZY28" s="22"/>
    </row>
    <row r="29" spans="1:701" s="23" customFormat="1" ht="55.5" customHeight="1" x14ac:dyDescent="0.35">
      <c r="A29" s="21"/>
      <c r="B29" s="21"/>
      <c r="C29" s="21"/>
      <c r="D29" s="21"/>
      <c r="E29" s="29" t="s">
        <v>101</v>
      </c>
      <c r="F29" s="21">
        <v>2019</v>
      </c>
      <c r="G29" s="39">
        <v>196250</v>
      </c>
      <c r="H29" s="31">
        <v>196250</v>
      </c>
      <c r="I29" s="31">
        <v>181020.55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22"/>
      <c r="NI29" s="22"/>
      <c r="NJ29" s="22"/>
      <c r="NK29" s="22"/>
      <c r="NL29" s="22"/>
      <c r="NM29" s="22"/>
      <c r="NN29" s="22"/>
      <c r="NO29" s="22"/>
      <c r="NP29" s="22"/>
      <c r="NQ29" s="22"/>
      <c r="NR29" s="22"/>
      <c r="NS29" s="22"/>
      <c r="NT29" s="22"/>
      <c r="NU29" s="22"/>
      <c r="NV29" s="22"/>
      <c r="NW29" s="22"/>
      <c r="NX29" s="22"/>
      <c r="NY29" s="22"/>
      <c r="NZ29" s="22"/>
      <c r="OA29" s="22"/>
      <c r="OB29" s="22"/>
      <c r="OC29" s="22"/>
      <c r="OD29" s="22"/>
      <c r="OE29" s="22"/>
      <c r="OF29" s="22"/>
      <c r="OG29" s="22"/>
      <c r="OH29" s="22"/>
      <c r="OI29" s="22"/>
      <c r="OJ29" s="22"/>
      <c r="OK29" s="22"/>
      <c r="OL29" s="22"/>
      <c r="OM29" s="22"/>
      <c r="ON29" s="22"/>
      <c r="OO29" s="22"/>
      <c r="OP29" s="22"/>
      <c r="OQ29" s="22"/>
      <c r="OR29" s="22"/>
      <c r="OS29" s="22"/>
      <c r="OT29" s="22"/>
      <c r="OU29" s="22"/>
      <c r="OV29" s="22"/>
      <c r="OW29" s="22"/>
      <c r="OX29" s="22"/>
      <c r="OY29" s="22"/>
      <c r="OZ29" s="22"/>
      <c r="PA29" s="22"/>
      <c r="PB29" s="22"/>
      <c r="PC29" s="22"/>
      <c r="PD29" s="22"/>
      <c r="PE29" s="22"/>
      <c r="PF29" s="22"/>
      <c r="PG29" s="22"/>
      <c r="PH29" s="22"/>
      <c r="PI29" s="22"/>
      <c r="PJ29" s="22"/>
      <c r="PK29" s="22"/>
      <c r="PL29" s="22"/>
      <c r="PM29" s="22"/>
      <c r="PN29" s="22"/>
      <c r="PO29" s="22"/>
      <c r="PP29" s="22"/>
      <c r="PQ29" s="22"/>
      <c r="PR29" s="22"/>
      <c r="PS29" s="22"/>
      <c r="PT29" s="22"/>
      <c r="PU29" s="22"/>
      <c r="PV29" s="22"/>
      <c r="PW29" s="22"/>
      <c r="PX29" s="22"/>
      <c r="PY29" s="22"/>
      <c r="PZ29" s="22"/>
      <c r="QA29" s="22"/>
      <c r="QB29" s="22"/>
      <c r="QC29" s="22"/>
      <c r="QD29" s="22"/>
      <c r="QE29" s="22"/>
      <c r="QF29" s="22"/>
      <c r="QG29" s="22"/>
      <c r="QH29" s="22"/>
      <c r="QI29" s="22"/>
      <c r="QJ29" s="22"/>
      <c r="QK29" s="22"/>
      <c r="QL29" s="22"/>
      <c r="QM29" s="22"/>
      <c r="QN29" s="22"/>
      <c r="QO29" s="22"/>
      <c r="QP29" s="22"/>
      <c r="QQ29" s="22"/>
      <c r="QR29" s="22"/>
      <c r="QS29" s="22"/>
      <c r="QT29" s="22"/>
      <c r="QU29" s="22"/>
      <c r="QV29" s="22"/>
      <c r="QW29" s="22"/>
      <c r="QX29" s="22"/>
      <c r="QY29" s="22"/>
      <c r="QZ29" s="22"/>
      <c r="RA29" s="22"/>
      <c r="RB29" s="22"/>
      <c r="RC29" s="22"/>
      <c r="RD29" s="22"/>
      <c r="RE29" s="22"/>
      <c r="RF29" s="22"/>
      <c r="RG29" s="22"/>
      <c r="RH29" s="22"/>
      <c r="RI29" s="22"/>
      <c r="RJ29" s="22"/>
      <c r="RK29" s="22"/>
      <c r="RL29" s="22"/>
      <c r="RM29" s="22"/>
      <c r="RN29" s="22"/>
      <c r="RO29" s="22"/>
      <c r="RP29" s="22"/>
      <c r="RQ29" s="22"/>
      <c r="RR29" s="22"/>
      <c r="RS29" s="22"/>
      <c r="RT29" s="22"/>
      <c r="RU29" s="22"/>
      <c r="RV29" s="22"/>
      <c r="RW29" s="22"/>
      <c r="RX29" s="22"/>
      <c r="RY29" s="22"/>
      <c r="RZ29" s="22"/>
      <c r="SA29" s="22"/>
      <c r="SB29" s="22"/>
      <c r="SC29" s="22"/>
      <c r="SD29" s="22"/>
      <c r="SE29" s="22"/>
      <c r="SF29" s="22"/>
      <c r="SG29" s="22"/>
      <c r="SH29" s="22"/>
      <c r="SI29" s="22"/>
      <c r="SJ29" s="22"/>
      <c r="SK29" s="22"/>
      <c r="SL29" s="22"/>
      <c r="SM29" s="22"/>
      <c r="SN29" s="22"/>
      <c r="SO29" s="22"/>
      <c r="SP29" s="22"/>
      <c r="SQ29" s="22"/>
      <c r="SR29" s="22"/>
      <c r="SS29" s="22"/>
      <c r="ST29" s="22"/>
      <c r="SU29" s="22"/>
      <c r="SV29" s="22"/>
      <c r="SW29" s="22"/>
      <c r="SX29" s="22"/>
      <c r="SY29" s="22"/>
      <c r="SZ29" s="22"/>
      <c r="TA29" s="22"/>
      <c r="TB29" s="22"/>
      <c r="TC29" s="22"/>
      <c r="TD29" s="22"/>
      <c r="TE29" s="22"/>
      <c r="TF29" s="22"/>
      <c r="TG29" s="22"/>
      <c r="TH29" s="22"/>
      <c r="TI29" s="22"/>
      <c r="TJ29" s="22"/>
      <c r="TK29" s="22"/>
      <c r="TL29" s="22"/>
      <c r="TM29" s="22"/>
      <c r="TN29" s="22"/>
      <c r="TO29" s="22"/>
      <c r="TP29" s="22"/>
      <c r="TQ29" s="22"/>
      <c r="TR29" s="22"/>
      <c r="TS29" s="22"/>
      <c r="TT29" s="22"/>
      <c r="TU29" s="22"/>
      <c r="TV29" s="22"/>
      <c r="TW29" s="22"/>
      <c r="TX29" s="22"/>
      <c r="TY29" s="22"/>
      <c r="TZ29" s="22"/>
      <c r="UA29" s="22"/>
      <c r="UB29" s="22"/>
      <c r="UC29" s="22"/>
      <c r="UD29" s="22"/>
      <c r="UE29" s="22"/>
      <c r="UF29" s="22"/>
      <c r="UG29" s="22"/>
      <c r="UH29" s="22"/>
      <c r="UI29" s="22"/>
      <c r="UJ29" s="22"/>
      <c r="UK29" s="22"/>
      <c r="UL29" s="22"/>
      <c r="UM29" s="22"/>
      <c r="UN29" s="22"/>
      <c r="UO29" s="22"/>
      <c r="UP29" s="22"/>
      <c r="UQ29" s="22"/>
      <c r="UR29" s="22"/>
      <c r="US29" s="22"/>
      <c r="UT29" s="22"/>
      <c r="UU29" s="22"/>
      <c r="UV29" s="22"/>
      <c r="UW29" s="22"/>
      <c r="UX29" s="22"/>
      <c r="UY29" s="22"/>
      <c r="UZ29" s="22"/>
      <c r="VA29" s="22"/>
      <c r="VB29" s="22"/>
      <c r="VC29" s="22"/>
      <c r="VD29" s="22"/>
      <c r="VE29" s="22"/>
      <c r="VF29" s="22"/>
      <c r="VG29" s="22"/>
      <c r="VH29" s="22"/>
      <c r="VI29" s="22"/>
      <c r="VJ29" s="22"/>
      <c r="VK29" s="22"/>
      <c r="VL29" s="22"/>
      <c r="VM29" s="22"/>
      <c r="VN29" s="22"/>
      <c r="VO29" s="22"/>
      <c r="VP29" s="22"/>
      <c r="VQ29" s="22"/>
      <c r="VR29" s="22"/>
      <c r="VS29" s="22"/>
      <c r="VT29" s="22"/>
      <c r="VU29" s="22"/>
      <c r="VV29" s="22"/>
      <c r="VW29" s="22"/>
      <c r="VX29" s="22"/>
      <c r="VY29" s="22"/>
      <c r="VZ29" s="22"/>
      <c r="WA29" s="22"/>
      <c r="WB29" s="22"/>
      <c r="WC29" s="22"/>
      <c r="WD29" s="22"/>
      <c r="WE29" s="22"/>
      <c r="WF29" s="22"/>
      <c r="WG29" s="22"/>
      <c r="WH29" s="22"/>
      <c r="WI29" s="22"/>
      <c r="WJ29" s="22"/>
      <c r="WK29" s="22"/>
      <c r="WL29" s="22"/>
      <c r="WM29" s="22"/>
      <c r="WN29" s="22"/>
      <c r="WO29" s="22"/>
      <c r="WP29" s="22"/>
      <c r="WQ29" s="22"/>
      <c r="WR29" s="22"/>
      <c r="WS29" s="22"/>
      <c r="WT29" s="22"/>
      <c r="WU29" s="22"/>
      <c r="WV29" s="22"/>
      <c r="WW29" s="22"/>
      <c r="WX29" s="22"/>
      <c r="WY29" s="22"/>
      <c r="WZ29" s="22"/>
      <c r="XA29" s="22"/>
      <c r="XB29" s="22"/>
      <c r="XC29" s="22"/>
      <c r="XD29" s="22"/>
      <c r="XE29" s="22"/>
      <c r="XF29" s="22"/>
      <c r="XG29" s="22"/>
      <c r="XH29" s="22"/>
      <c r="XI29" s="22"/>
      <c r="XJ29" s="22"/>
      <c r="XK29" s="22"/>
      <c r="XL29" s="22"/>
      <c r="XM29" s="22"/>
      <c r="XN29" s="22"/>
      <c r="XO29" s="22"/>
      <c r="XP29" s="22"/>
      <c r="XQ29" s="22"/>
      <c r="XR29" s="22"/>
      <c r="XS29" s="22"/>
      <c r="XT29" s="22"/>
      <c r="XU29" s="22"/>
      <c r="XV29" s="22"/>
      <c r="XW29" s="22"/>
      <c r="XX29" s="22"/>
      <c r="XY29" s="22"/>
      <c r="XZ29" s="22"/>
      <c r="YA29" s="22"/>
      <c r="YB29" s="22"/>
      <c r="YC29" s="22"/>
      <c r="YD29" s="22"/>
      <c r="YE29" s="22"/>
      <c r="YF29" s="22"/>
      <c r="YG29" s="22"/>
      <c r="YH29" s="22"/>
      <c r="YI29" s="22"/>
      <c r="YJ29" s="22"/>
      <c r="YK29" s="22"/>
      <c r="YL29" s="22"/>
      <c r="YM29" s="22"/>
      <c r="YN29" s="22"/>
      <c r="YO29" s="22"/>
      <c r="YP29" s="22"/>
      <c r="YQ29" s="22"/>
      <c r="YR29" s="22"/>
      <c r="YS29" s="22"/>
      <c r="YT29" s="22"/>
      <c r="YU29" s="22"/>
      <c r="YV29" s="22"/>
      <c r="YW29" s="22"/>
      <c r="YX29" s="22"/>
      <c r="YY29" s="22"/>
      <c r="YZ29" s="22"/>
      <c r="ZA29" s="22"/>
      <c r="ZB29" s="22"/>
      <c r="ZC29" s="22"/>
      <c r="ZD29" s="22"/>
      <c r="ZE29" s="22"/>
      <c r="ZF29" s="22"/>
      <c r="ZG29" s="22"/>
      <c r="ZH29" s="22"/>
      <c r="ZI29" s="22"/>
      <c r="ZJ29" s="22"/>
      <c r="ZK29" s="22"/>
      <c r="ZL29" s="22"/>
      <c r="ZM29" s="22"/>
      <c r="ZN29" s="22"/>
      <c r="ZO29" s="22"/>
      <c r="ZP29" s="22"/>
      <c r="ZQ29" s="22"/>
      <c r="ZR29" s="22"/>
      <c r="ZS29" s="22"/>
      <c r="ZT29" s="22"/>
      <c r="ZU29" s="22"/>
      <c r="ZV29" s="22"/>
      <c r="ZW29" s="22"/>
      <c r="ZX29" s="22"/>
      <c r="ZY29" s="22"/>
    </row>
    <row r="30" spans="1:701" s="23" customFormat="1" ht="48.6" customHeight="1" x14ac:dyDescent="0.35">
      <c r="A30" s="21"/>
      <c r="B30" s="21"/>
      <c r="C30" s="21"/>
      <c r="D30" s="21"/>
      <c r="E30" s="29" t="s">
        <v>108</v>
      </c>
      <c r="F30" s="21">
        <v>2019</v>
      </c>
      <c r="G30" s="39">
        <v>136500</v>
      </c>
      <c r="H30" s="31">
        <v>136500</v>
      </c>
      <c r="I30" s="31">
        <v>133878.84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22"/>
      <c r="NI30" s="22"/>
      <c r="NJ30" s="22"/>
      <c r="NK30" s="22"/>
      <c r="NL30" s="22"/>
      <c r="NM30" s="22"/>
      <c r="NN30" s="22"/>
      <c r="NO30" s="22"/>
      <c r="NP30" s="22"/>
      <c r="NQ30" s="22"/>
      <c r="NR30" s="22"/>
      <c r="NS30" s="22"/>
      <c r="NT30" s="22"/>
      <c r="NU30" s="22"/>
      <c r="NV30" s="22"/>
      <c r="NW30" s="22"/>
      <c r="NX30" s="22"/>
      <c r="NY30" s="22"/>
      <c r="NZ30" s="22"/>
      <c r="OA30" s="22"/>
      <c r="OB30" s="22"/>
      <c r="OC30" s="22"/>
      <c r="OD30" s="22"/>
      <c r="OE30" s="22"/>
      <c r="OF30" s="22"/>
      <c r="OG30" s="22"/>
      <c r="OH30" s="22"/>
      <c r="OI30" s="22"/>
      <c r="OJ30" s="22"/>
      <c r="OK30" s="22"/>
      <c r="OL30" s="22"/>
      <c r="OM30" s="22"/>
      <c r="ON30" s="22"/>
      <c r="OO30" s="22"/>
      <c r="OP30" s="22"/>
      <c r="OQ30" s="22"/>
      <c r="OR30" s="22"/>
      <c r="OS30" s="22"/>
      <c r="OT30" s="22"/>
      <c r="OU30" s="22"/>
      <c r="OV30" s="22"/>
      <c r="OW30" s="22"/>
      <c r="OX30" s="22"/>
      <c r="OY30" s="22"/>
      <c r="OZ30" s="22"/>
      <c r="PA30" s="22"/>
      <c r="PB30" s="22"/>
      <c r="PC30" s="22"/>
      <c r="PD30" s="22"/>
      <c r="PE30" s="22"/>
      <c r="PF30" s="22"/>
      <c r="PG30" s="22"/>
      <c r="PH30" s="22"/>
      <c r="PI30" s="22"/>
      <c r="PJ30" s="22"/>
      <c r="PK30" s="22"/>
      <c r="PL30" s="22"/>
      <c r="PM30" s="22"/>
      <c r="PN30" s="22"/>
      <c r="PO30" s="22"/>
      <c r="PP30" s="22"/>
      <c r="PQ30" s="22"/>
      <c r="PR30" s="22"/>
      <c r="PS30" s="22"/>
      <c r="PT30" s="22"/>
      <c r="PU30" s="22"/>
      <c r="PV30" s="22"/>
      <c r="PW30" s="22"/>
      <c r="PX30" s="22"/>
      <c r="PY30" s="22"/>
      <c r="PZ30" s="22"/>
      <c r="QA30" s="22"/>
      <c r="QB30" s="22"/>
      <c r="QC30" s="22"/>
      <c r="QD30" s="22"/>
      <c r="QE30" s="22"/>
      <c r="QF30" s="22"/>
      <c r="QG30" s="22"/>
      <c r="QH30" s="22"/>
      <c r="QI30" s="22"/>
      <c r="QJ30" s="22"/>
      <c r="QK30" s="22"/>
      <c r="QL30" s="22"/>
      <c r="QM30" s="22"/>
      <c r="QN30" s="22"/>
      <c r="QO30" s="22"/>
      <c r="QP30" s="22"/>
      <c r="QQ30" s="22"/>
      <c r="QR30" s="22"/>
      <c r="QS30" s="22"/>
      <c r="QT30" s="22"/>
      <c r="QU30" s="22"/>
      <c r="QV30" s="22"/>
      <c r="QW30" s="22"/>
      <c r="QX30" s="22"/>
      <c r="QY30" s="22"/>
      <c r="QZ30" s="22"/>
      <c r="RA30" s="22"/>
      <c r="RB30" s="22"/>
      <c r="RC30" s="22"/>
      <c r="RD30" s="22"/>
      <c r="RE30" s="22"/>
      <c r="RF30" s="22"/>
      <c r="RG30" s="22"/>
      <c r="RH30" s="22"/>
      <c r="RI30" s="22"/>
      <c r="RJ30" s="22"/>
      <c r="RK30" s="22"/>
      <c r="RL30" s="22"/>
      <c r="RM30" s="22"/>
      <c r="RN30" s="22"/>
      <c r="RO30" s="22"/>
      <c r="RP30" s="22"/>
      <c r="RQ30" s="22"/>
      <c r="RR30" s="22"/>
      <c r="RS30" s="22"/>
      <c r="RT30" s="22"/>
      <c r="RU30" s="22"/>
      <c r="RV30" s="22"/>
      <c r="RW30" s="22"/>
      <c r="RX30" s="22"/>
      <c r="RY30" s="22"/>
      <c r="RZ30" s="22"/>
      <c r="SA30" s="22"/>
      <c r="SB30" s="22"/>
      <c r="SC30" s="22"/>
      <c r="SD30" s="22"/>
      <c r="SE30" s="22"/>
      <c r="SF30" s="22"/>
      <c r="SG30" s="22"/>
      <c r="SH30" s="22"/>
      <c r="SI30" s="22"/>
      <c r="SJ30" s="22"/>
      <c r="SK30" s="22"/>
      <c r="SL30" s="22"/>
      <c r="SM30" s="22"/>
      <c r="SN30" s="22"/>
      <c r="SO30" s="22"/>
      <c r="SP30" s="22"/>
      <c r="SQ30" s="22"/>
      <c r="SR30" s="22"/>
      <c r="SS30" s="22"/>
      <c r="ST30" s="22"/>
      <c r="SU30" s="22"/>
      <c r="SV30" s="22"/>
      <c r="SW30" s="22"/>
      <c r="SX30" s="22"/>
      <c r="SY30" s="22"/>
      <c r="SZ30" s="22"/>
      <c r="TA30" s="22"/>
      <c r="TB30" s="22"/>
      <c r="TC30" s="22"/>
      <c r="TD30" s="22"/>
      <c r="TE30" s="22"/>
      <c r="TF30" s="22"/>
      <c r="TG30" s="22"/>
      <c r="TH30" s="22"/>
      <c r="TI30" s="22"/>
      <c r="TJ30" s="22"/>
      <c r="TK30" s="22"/>
      <c r="TL30" s="22"/>
      <c r="TM30" s="22"/>
      <c r="TN30" s="22"/>
      <c r="TO30" s="22"/>
      <c r="TP30" s="22"/>
      <c r="TQ30" s="22"/>
      <c r="TR30" s="22"/>
      <c r="TS30" s="22"/>
      <c r="TT30" s="22"/>
      <c r="TU30" s="22"/>
      <c r="TV30" s="22"/>
      <c r="TW30" s="22"/>
      <c r="TX30" s="22"/>
      <c r="TY30" s="22"/>
      <c r="TZ30" s="22"/>
      <c r="UA30" s="22"/>
      <c r="UB30" s="22"/>
      <c r="UC30" s="22"/>
      <c r="UD30" s="22"/>
      <c r="UE30" s="22"/>
      <c r="UF30" s="22"/>
      <c r="UG30" s="22"/>
      <c r="UH30" s="22"/>
      <c r="UI30" s="22"/>
      <c r="UJ30" s="22"/>
      <c r="UK30" s="22"/>
      <c r="UL30" s="22"/>
      <c r="UM30" s="22"/>
      <c r="UN30" s="22"/>
      <c r="UO30" s="22"/>
      <c r="UP30" s="22"/>
      <c r="UQ30" s="22"/>
      <c r="UR30" s="22"/>
      <c r="US30" s="22"/>
      <c r="UT30" s="22"/>
      <c r="UU30" s="22"/>
      <c r="UV30" s="22"/>
      <c r="UW30" s="22"/>
      <c r="UX30" s="22"/>
      <c r="UY30" s="22"/>
      <c r="UZ30" s="22"/>
      <c r="VA30" s="22"/>
      <c r="VB30" s="22"/>
      <c r="VC30" s="22"/>
      <c r="VD30" s="22"/>
      <c r="VE30" s="22"/>
      <c r="VF30" s="22"/>
      <c r="VG30" s="22"/>
      <c r="VH30" s="22"/>
      <c r="VI30" s="22"/>
      <c r="VJ30" s="22"/>
      <c r="VK30" s="22"/>
      <c r="VL30" s="22"/>
      <c r="VM30" s="22"/>
      <c r="VN30" s="22"/>
      <c r="VO30" s="22"/>
      <c r="VP30" s="22"/>
      <c r="VQ30" s="22"/>
      <c r="VR30" s="22"/>
      <c r="VS30" s="22"/>
      <c r="VT30" s="22"/>
      <c r="VU30" s="22"/>
      <c r="VV30" s="22"/>
      <c r="VW30" s="22"/>
      <c r="VX30" s="22"/>
      <c r="VY30" s="22"/>
      <c r="VZ30" s="22"/>
      <c r="WA30" s="22"/>
      <c r="WB30" s="22"/>
      <c r="WC30" s="22"/>
      <c r="WD30" s="22"/>
      <c r="WE30" s="22"/>
      <c r="WF30" s="22"/>
      <c r="WG30" s="22"/>
      <c r="WH30" s="22"/>
      <c r="WI30" s="22"/>
      <c r="WJ30" s="22"/>
      <c r="WK30" s="22"/>
      <c r="WL30" s="22"/>
      <c r="WM30" s="22"/>
      <c r="WN30" s="22"/>
      <c r="WO30" s="22"/>
      <c r="WP30" s="22"/>
      <c r="WQ30" s="22"/>
      <c r="WR30" s="22"/>
      <c r="WS30" s="22"/>
      <c r="WT30" s="22"/>
      <c r="WU30" s="22"/>
      <c r="WV30" s="22"/>
      <c r="WW30" s="22"/>
      <c r="WX30" s="22"/>
      <c r="WY30" s="22"/>
      <c r="WZ30" s="22"/>
      <c r="XA30" s="22"/>
      <c r="XB30" s="22"/>
      <c r="XC30" s="22"/>
      <c r="XD30" s="22"/>
      <c r="XE30" s="22"/>
      <c r="XF30" s="22"/>
      <c r="XG30" s="22"/>
      <c r="XH30" s="22"/>
      <c r="XI30" s="22"/>
      <c r="XJ30" s="22"/>
      <c r="XK30" s="22"/>
      <c r="XL30" s="22"/>
      <c r="XM30" s="22"/>
      <c r="XN30" s="22"/>
      <c r="XO30" s="22"/>
      <c r="XP30" s="22"/>
      <c r="XQ30" s="22"/>
      <c r="XR30" s="22"/>
      <c r="XS30" s="22"/>
      <c r="XT30" s="22"/>
      <c r="XU30" s="22"/>
      <c r="XV30" s="22"/>
      <c r="XW30" s="22"/>
      <c r="XX30" s="22"/>
      <c r="XY30" s="22"/>
      <c r="XZ30" s="22"/>
      <c r="YA30" s="22"/>
      <c r="YB30" s="22"/>
      <c r="YC30" s="22"/>
      <c r="YD30" s="22"/>
      <c r="YE30" s="22"/>
      <c r="YF30" s="22"/>
      <c r="YG30" s="22"/>
      <c r="YH30" s="22"/>
      <c r="YI30" s="22"/>
      <c r="YJ30" s="22"/>
      <c r="YK30" s="22"/>
      <c r="YL30" s="22"/>
      <c r="YM30" s="22"/>
      <c r="YN30" s="22"/>
      <c r="YO30" s="22"/>
      <c r="YP30" s="22"/>
      <c r="YQ30" s="22"/>
      <c r="YR30" s="22"/>
      <c r="YS30" s="22"/>
      <c r="YT30" s="22"/>
      <c r="YU30" s="22"/>
      <c r="YV30" s="22"/>
      <c r="YW30" s="22"/>
      <c r="YX30" s="22"/>
      <c r="YY30" s="22"/>
      <c r="YZ30" s="22"/>
      <c r="ZA30" s="22"/>
      <c r="ZB30" s="22"/>
      <c r="ZC30" s="22"/>
      <c r="ZD30" s="22"/>
      <c r="ZE30" s="22"/>
      <c r="ZF30" s="22"/>
      <c r="ZG30" s="22"/>
      <c r="ZH30" s="22"/>
      <c r="ZI30" s="22"/>
      <c r="ZJ30" s="22"/>
      <c r="ZK30" s="22"/>
      <c r="ZL30" s="22"/>
      <c r="ZM30" s="22"/>
      <c r="ZN30" s="22"/>
      <c r="ZO30" s="22"/>
      <c r="ZP30" s="22"/>
      <c r="ZQ30" s="22"/>
      <c r="ZR30" s="22"/>
      <c r="ZS30" s="22"/>
      <c r="ZT30" s="22"/>
      <c r="ZU30" s="22"/>
      <c r="ZV30" s="22"/>
      <c r="ZW30" s="22"/>
      <c r="ZX30" s="22"/>
      <c r="ZY30" s="22"/>
    </row>
    <row r="31" spans="1:701" s="23" customFormat="1" ht="51.95" customHeight="1" x14ac:dyDescent="0.35">
      <c r="A31" s="21"/>
      <c r="B31" s="21"/>
      <c r="C31" s="21"/>
      <c r="D31" s="21"/>
      <c r="E31" s="29" t="s">
        <v>107</v>
      </c>
      <c r="F31" s="21">
        <v>2019</v>
      </c>
      <c r="G31" s="39"/>
      <c r="H31" s="31">
        <v>22000</v>
      </c>
      <c r="I31" s="31">
        <v>22000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22"/>
      <c r="NI31" s="22"/>
      <c r="NJ31" s="22"/>
      <c r="NK31" s="22"/>
      <c r="NL31" s="22"/>
      <c r="NM31" s="22"/>
      <c r="NN31" s="22"/>
      <c r="NO31" s="22"/>
      <c r="NP31" s="22"/>
      <c r="NQ31" s="22"/>
      <c r="NR31" s="22"/>
      <c r="NS31" s="22"/>
      <c r="NT31" s="22"/>
      <c r="NU31" s="22"/>
      <c r="NV31" s="22"/>
      <c r="NW31" s="22"/>
      <c r="NX31" s="22"/>
      <c r="NY31" s="22"/>
      <c r="NZ31" s="22"/>
      <c r="OA31" s="22"/>
      <c r="OB31" s="22"/>
      <c r="OC31" s="22"/>
      <c r="OD31" s="22"/>
      <c r="OE31" s="22"/>
      <c r="OF31" s="22"/>
      <c r="OG31" s="22"/>
      <c r="OH31" s="22"/>
      <c r="OI31" s="22"/>
      <c r="OJ31" s="22"/>
      <c r="OK31" s="22"/>
      <c r="OL31" s="22"/>
      <c r="OM31" s="22"/>
      <c r="ON31" s="22"/>
      <c r="OO31" s="22"/>
      <c r="OP31" s="22"/>
      <c r="OQ31" s="22"/>
      <c r="OR31" s="22"/>
      <c r="OS31" s="22"/>
      <c r="OT31" s="22"/>
      <c r="OU31" s="22"/>
      <c r="OV31" s="22"/>
      <c r="OW31" s="22"/>
      <c r="OX31" s="22"/>
      <c r="OY31" s="22"/>
      <c r="OZ31" s="22"/>
      <c r="PA31" s="22"/>
      <c r="PB31" s="22"/>
      <c r="PC31" s="22"/>
      <c r="PD31" s="22"/>
      <c r="PE31" s="22"/>
      <c r="PF31" s="22"/>
      <c r="PG31" s="22"/>
      <c r="PH31" s="22"/>
      <c r="PI31" s="22"/>
      <c r="PJ31" s="22"/>
      <c r="PK31" s="22"/>
      <c r="PL31" s="22"/>
      <c r="PM31" s="22"/>
      <c r="PN31" s="22"/>
      <c r="PO31" s="22"/>
      <c r="PP31" s="22"/>
      <c r="PQ31" s="22"/>
      <c r="PR31" s="22"/>
      <c r="PS31" s="22"/>
      <c r="PT31" s="22"/>
      <c r="PU31" s="22"/>
      <c r="PV31" s="22"/>
      <c r="PW31" s="22"/>
      <c r="PX31" s="22"/>
      <c r="PY31" s="22"/>
      <c r="PZ31" s="22"/>
      <c r="QA31" s="22"/>
      <c r="QB31" s="22"/>
      <c r="QC31" s="22"/>
      <c r="QD31" s="22"/>
      <c r="QE31" s="22"/>
      <c r="QF31" s="22"/>
      <c r="QG31" s="22"/>
      <c r="QH31" s="22"/>
      <c r="QI31" s="22"/>
      <c r="QJ31" s="22"/>
      <c r="QK31" s="22"/>
      <c r="QL31" s="22"/>
      <c r="QM31" s="22"/>
      <c r="QN31" s="22"/>
      <c r="QO31" s="22"/>
      <c r="QP31" s="22"/>
      <c r="QQ31" s="22"/>
      <c r="QR31" s="22"/>
      <c r="QS31" s="22"/>
      <c r="QT31" s="22"/>
      <c r="QU31" s="22"/>
      <c r="QV31" s="22"/>
      <c r="QW31" s="22"/>
      <c r="QX31" s="22"/>
      <c r="QY31" s="22"/>
      <c r="QZ31" s="22"/>
      <c r="RA31" s="22"/>
      <c r="RB31" s="22"/>
      <c r="RC31" s="22"/>
      <c r="RD31" s="22"/>
      <c r="RE31" s="22"/>
      <c r="RF31" s="22"/>
      <c r="RG31" s="22"/>
      <c r="RH31" s="22"/>
      <c r="RI31" s="22"/>
      <c r="RJ31" s="22"/>
      <c r="RK31" s="22"/>
      <c r="RL31" s="22"/>
      <c r="RM31" s="22"/>
      <c r="RN31" s="22"/>
      <c r="RO31" s="22"/>
      <c r="RP31" s="22"/>
      <c r="RQ31" s="22"/>
      <c r="RR31" s="22"/>
      <c r="RS31" s="22"/>
      <c r="RT31" s="22"/>
      <c r="RU31" s="22"/>
      <c r="RV31" s="22"/>
      <c r="RW31" s="22"/>
      <c r="RX31" s="22"/>
      <c r="RY31" s="22"/>
      <c r="RZ31" s="22"/>
      <c r="SA31" s="22"/>
      <c r="SB31" s="22"/>
      <c r="SC31" s="22"/>
      <c r="SD31" s="22"/>
      <c r="SE31" s="22"/>
      <c r="SF31" s="22"/>
      <c r="SG31" s="22"/>
      <c r="SH31" s="22"/>
      <c r="SI31" s="22"/>
      <c r="SJ31" s="22"/>
      <c r="SK31" s="22"/>
      <c r="SL31" s="22"/>
      <c r="SM31" s="22"/>
      <c r="SN31" s="22"/>
      <c r="SO31" s="22"/>
      <c r="SP31" s="22"/>
      <c r="SQ31" s="22"/>
      <c r="SR31" s="22"/>
      <c r="SS31" s="22"/>
      <c r="ST31" s="22"/>
      <c r="SU31" s="22"/>
      <c r="SV31" s="22"/>
      <c r="SW31" s="22"/>
      <c r="SX31" s="22"/>
      <c r="SY31" s="22"/>
      <c r="SZ31" s="22"/>
      <c r="TA31" s="22"/>
      <c r="TB31" s="22"/>
      <c r="TC31" s="22"/>
      <c r="TD31" s="22"/>
      <c r="TE31" s="22"/>
      <c r="TF31" s="22"/>
      <c r="TG31" s="22"/>
      <c r="TH31" s="22"/>
      <c r="TI31" s="22"/>
      <c r="TJ31" s="22"/>
      <c r="TK31" s="22"/>
      <c r="TL31" s="22"/>
      <c r="TM31" s="22"/>
      <c r="TN31" s="22"/>
      <c r="TO31" s="22"/>
      <c r="TP31" s="22"/>
      <c r="TQ31" s="22"/>
      <c r="TR31" s="22"/>
      <c r="TS31" s="22"/>
      <c r="TT31" s="22"/>
      <c r="TU31" s="22"/>
      <c r="TV31" s="22"/>
      <c r="TW31" s="22"/>
      <c r="TX31" s="22"/>
      <c r="TY31" s="22"/>
      <c r="TZ31" s="22"/>
      <c r="UA31" s="22"/>
      <c r="UB31" s="22"/>
      <c r="UC31" s="22"/>
      <c r="UD31" s="22"/>
      <c r="UE31" s="22"/>
      <c r="UF31" s="22"/>
      <c r="UG31" s="22"/>
      <c r="UH31" s="22"/>
      <c r="UI31" s="22"/>
      <c r="UJ31" s="22"/>
      <c r="UK31" s="22"/>
      <c r="UL31" s="22"/>
      <c r="UM31" s="22"/>
      <c r="UN31" s="22"/>
      <c r="UO31" s="22"/>
      <c r="UP31" s="22"/>
      <c r="UQ31" s="22"/>
      <c r="UR31" s="22"/>
      <c r="US31" s="22"/>
      <c r="UT31" s="22"/>
      <c r="UU31" s="22"/>
      <c r="UV31" s="22"/>
      <c r="UW31" s="22"/>
      <c r="UX31" s="22"/>
      <c r="UY31" s="22"/>
      <c r="UZ31" s="22"/>
      <c r="VA31" s="22"/>
      <c r="VB31" s="22"/>
      <c r="VC31" s="22"/>
      <c r="VD31" s="22"/>
      <c r="VE31" s="22"/>
      <c r="VF31" s="22"/>
      <c r="VG31" s="22"/>
      <c r="VH31" s="22"/>
      <c r="VI31" s="22"/>
      <c r="VJ31" s="22"/>
      <c r="VK31" s="22"/>
      <c r="VL31" s="22"/>
      <c r="VM31" s="22"/>
      <c r="VN31" s="22"/>
      <c r="VO31" s="22"/>
      <c r="VP31" s="22"/>
      <c r="VQ31" s="22"/>
      <c r="VR31" s="22"/>
      <c r="VS31" s="22"/>
      <c r="VT31" s="22"/>
      <c r="VU31" s="22"/>
      <c r="VV31" s="22"/>
      <c r="VW31" s="22"/>
      <c r="VX31" s="22"/>
      <c r="VY31" s="22"/>
      <c r="VZ31" s="22"/>
      <c r="WA31" s="22"/>
      <c r="WB31" s="22"/>
      <c r="WC31" s="22"/>
      <c r="WD31" s="22"/>
      <c r="WE31" s="22"/>
      <c r="WF31" s="22"/>
      <c r="WG31" s="22"/>
      <c r="WH31" s="22"/>
      <c r="WI31" s="22"/>
      <c r="WJ31" s="22"/>
      <c r="WK31" s="22"/>
      <c r="WL31" s="22"/>
      <c r="WM31" s="22"/>
      <c r="WN31" s="22"/>
      <c r="WO31" s="22"/>
      <c r="WP31" s="22"/>
      <c r="WQ31" s="22"/>
      <c r="WR31" s="22"/>
      <c r="WS31" s="22"/>
      <c r="WT31" s="22"/>
      <c r="WU31" s="22"/>
      <c r="WV31" s="22"/>
      <c r="WW31" s="22"/>
      <c r="WX31" s="22"/>
      <c r="WY31" s="22"/>
      <c r="WZ31" s="22"/>
      <c r="XA31" s="22"/>
      <c r="XB31" s="22"/>
      <c r="XC31" s="22"/>
      <c r="XD31" s="22"/>
      <c r="XE31" s="22"/>
      <c r="XF31" s="22"/>
      <c r="XG31" s="22"/>
      <c r="XH31" s="22"/>
      <c r="XI31" s="22"/>
      <c r="XJ31" s="22"/>
      <c r="XK31" s="22"/>
      <c r="XL31" s="22"/>
      <c r="XM31" s="22"/>
      <c r="XN31" s="22"/>
      <c r="XO31" s="22"/>
      <c r="XP31" s="22"/>
      <c r="XQ31" s="22"/>
      <c r="XR31" s="22"/>
      <c r="XS31" s="22"/>
      <c r="XT31" s="22"/>
      <c r="XU31" s="22"/>
      <c r="XV31" s="22"/>
      <c r="XW31" s="22"/>
      <c r="XX31" s="22"/>
      <c r="XY31" s="22"/>
      <c r="XZ31" s="22"/>
      <c r="YA31" s="22"/>
      <c r="YB31" s="22"/>
      <c r="YC31" s="22"/>
      <c r="YD31" s="22"/>
      <c r="YE31" s="22"/>
      <c r="YF31" s="22"/>
      <c r="YG31" s="22"/>
      <c r="YH31" s="22"/>
      <c r="YI31" s="22"/>
      <c r="YJ31" s="22"/>
      <c r="YK31" s="22"/>
      <c r="YL31" s="22"/>
      <c r="YM31" s="22"/>
      <c r="YN31" s="22"/>
      <c r="YO31" s="22"/>
      <c r="YP31" s="22"/>
      <c r="YQ31" s="22"/>
      <c r="YR31" s="22"/>
      <c r="YS31" s="22"/>
      <c r="YT31" s="22"/>
      <c r="YU31" s="22"/>
      <c r="YV31" s="22"/>
      <c r="YW31" s="22"/>
      <c r="YX31" s="22"/>
      <c r="YY31" s="22"/>
      <c r="YZ31" s="22"/>
      <c r="ZA31" s="22"/>
      <c r="ZB31" s="22"/>
      <c r="ZC31" s="22"/>
      <c r="ZD31" s="22"/>
      <c r="ZE31" s="22"/>
      <c r="ZF31" s="22"/>
      <c r="ZG31" s="22"/>
      <c r="ZH31" s="22"/>
      <c r="ZI31" s="22"/>
      <c r="ZJ31" s="22"/>
      <c r="ZK31" s="22"/>
      <c r="ZL31" s="22"/>
      <c r="ZM31" s="22"/>
      <c r="ZN31" s="22"/>
      <c r="ZO31" s="22"/>
      <c r="ZP31" s="22"/>
      <c r="ZQ31" s="22"/>
      <c r="ZR31" s="22"/>
      <c r="ZS31" s="22"/>
      <c r="ZT31" s="22"/>
      <c r="ZU31" s="22"/>
      <c r="ZV31" s="22"/>
      <c r="ZW31" s="22"/>
      <c r="ZX31" s="22"/>
      <c r="ZY31" s="22"/>
    </row>
    <row r="32" spans="1:701" s="23" customFormat="1" ht="31.5" customHeight="1" x14ac:dyDescent="0.35">
      <c r="A32" s="21"/>
      <c r="B32" s="21"/>
      <c r="C32" s="21"/>
      <c r="D32" s="21"/>
      <c r="E32" s="28" t="s">
        <v>113</v>
      </c>
      <c r="F32" s="21"/>
      <c r="G32" s="39"/>
      <c r="H32" s="26">
        <f>SUM(H33:H36)</f>
        <v>365396</v>
      </c>
      <c r="I32" s="26">
        <f>SUM(I33:I36)</f>
        <v>0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  <c r="TH32" s="22"/>
      <c r="TI32" s="22"/>
      <c r="TJ32" s="22"/>
      <c r="TK32" s="22"/>
      <c r="TL32" s="22"/>
      <c r="TM32" s="22"/>
      <c r="TN32" s="22"/>
      <c r="TO32" s="22"/>
      <c r="TP32" s="22"/>
      <c r="TQ32" s="22"/>
      <c r="TR32" s="22"/>
      <c r="TS32" s="22"/>
      <c r="TT32" s="22"/>
      <c r="TU32" s="22"/>
      <c r="TV32" s="22"/>
      <c r="TW32" s="22"/>
      <c r="TX32" s="22"/>
      <c r="TY32" s="22"/>
      <c r="TZ32" s="22"/>
      <c r="UA32" s="22"/>
      <c r="UB32" s="22"/>
      <c r="UC32" s="22"/>
      <c r="UD32" s="22"/>
      <c r="UE32" s="22"/>
      <c r="UF32" s="22"/>
      <c r="UG32" s="22"/>
      <c r="UH32" s="22"/>
      <c r="UI32" s="22"/>
      <c r="UJ32" s="22"/>
      <c r="UK32" s="22"/>
      <c r="UL32" s="22"/>
      <c r="UM32" s="22"/>
      <c r="UN32" s="22"/>
      <c r="UO32" s="22"/>
      <c r="UP32" s="22"/>
      <c r="UQ32" s="22"/>
      <c r="UR32" s="22"/>
      <c r="US32" s="22"/>
      <c r="UT32" s="22"/>
      <c r="UU32" s="22"/>
      <c r="UV32" s="22"/>
      <c r="UW32" s="22"/>
      <c r="UX32" s="22"/>
      <c r="UY32" s="22"/>
      <c r="UZ32" s="22"/>
      <c r="VA32" s="22"/>
      <c r="VB32" s="22"/>
      <c r="VC32" s="22"/>
      <c r="VD32" s="22"/>
      <c r="VE32" s="22"/>
      <c r="VF32" s="22"/>
      <c r="VG32" s="22"/>
      <c r="VH32" s="22"/>
      <c r="VI32" s="22"/>
      <c r="VJ32" s="22"/>
      <c r="VK32" s="22"/>
      <c r="VL32" s="22"/>
      <c r="VM32" s="22"/>
      <c r="VN32" s="22"/>
      <c r="VO32" s="22"/>
      <c r="VP32" s="22"/>
      <c r="VQ32" s="22"/>
      <c r="VR32" s="22"/>
      <c r="VS32" s="22"/>
      <c r="VT32" s="22"/>
      <c r="VU32" s="22"/>
      <c r="VV32" s="22"/>
      <c r="VW32" s="22"/>
      <c r="VX32" s="22"/>
      <c r="VY32" s="22"/>
      <c r="VZ32" s="22"/>
      <c r="WA32" s="22"/>
      <c r="WB32" s="22"/>
      <c r="WC32" s="22"/>
      <c r="WD32" s="22"/>
      <c r="WE32" s="22"/>
      <c r="WF32" s="22"/>
      <c r="WG32" s="22"/>
      <c r="WH32" s="22"/>
      <c r="WI32" s="22"/>
      <c r="WJ32" s="22"/>
      <c r="WK32" s="22"/>
      <c r="WL32" s="22"/>
      <c r="WM32" s="22"/>
      <c r="WN32" s="22"/>
      <c r="WO32" s="22"/>
      <c r="WP32" s="22"/>
      <c r="WQ32" s="22"/>
      <c r="WR32" s="22"/>
      <c r="WS32" s="22"/>
      <c r="WT32" s="22"/>
      <c r="WU32" s="22"/>
      <c r="WV32" s="22"/>
      <c r="WW32" s="22"/>
      <c r="WX32" s="22"/>
      <c r="WY32" s="22"/>
      <c r="WZ32" s="22"/>
      <c r="XA32" s="22"/>
      <c r="XB32" s="22"/>
      <c r="XC32" s="22"/>
      <c r="XD32" s="22"/>
      <c r="XE32" s="22"/>
      <c r="XF32" s="22"/>
      <c r="XG32" s="22"/>
      <c r="XH32" s="22"/>
      <c r="XI32" s="22"/>
      <c r="XJ32" s="22"/>
      <c r="XK32" s="22"/>
      <c r="XL32" s="22"/>
      <c r="XM32" s="22"/>
      <c r="XN32" s="22"/>
      <c r="XO32" s="22"/>
      <c r="XP32" s="22"/>
      <c r="XQ32" s="22"/>
      <c r="XR32" s="22"/>
      <c r="XS32" s="22"/>
      <c r="XT32" s="22"/>
      <c r="XU32" s="22"/>
      <c r="XV32" s="22"/>
      <c r="XW32" s="22"/>
      <c r="XX32" s="22"/>
      <c r="XY32" s="22"/>
      <c r="XZ32" s="22"/>
      <c r="YA32" s="22"/>
      <c r="YB32" s="22"/>
      <c r="YC32" s="22"/>
      <c r="YD32" s="22"/>
      <c r="YE32" s="22"/>
      <c r="YF32" s="22"/>
      <c r="YG32" s="22"/>
      <c r="YH32" s="22"/>
      <c r="YI32" s="22"/>
      <c r="YJ32" s="22"/>
      <c r="YK32" s="22"/>
      <c r="YL32" s="22"/>
      <c r="YM32" s="22"/>
      <c r="YN32" s="22"/>
      <c r="YO32" s="22"/>
      <c r="YP32" s="22"/>
      <c r="YQ32" s="22"/>
      <c r="YR32" s="22"/>
      <c r="YS32" s="22"/>
      <c r="YT32" s="22"/>
      <c r="YU32" s="22"/>
      <c r="YV32" s="22"/>
      <c r="YW32" s="22"/>
      <c r="YX32" s="22"/>
      <c r="YY32" s="22"/>
      <c r="YZ32" s="22"/>
      <c r="ZA32" s="22"/>
      <c r="ZB32" s="22"/>
      <c r="ZC32" s="22"/>
      <c r="ZD32" s="22"/>
      <c r="ZE32" s="22"/>
      <c r="ZF32" s="22"/>
      <c r="ZG32" s="22"/>
      <c r="ZH32" s="22"/>
      <c r="ZI32" s="22"/>
      <c r="ZJ32" s="22"/>
      <c r="ZK32" s="22"/>
      <c r="ZL32" s="22"/>
      <c r="ZM32" s="22"/>
      <c r="ZN32" s="22"/>
      <c r="ZO32" s="22"/>
      <c r="ZP32" s="22"/>
      <c r="ZQ32" s="22"/>
      <c r="ZR32" s="22"/>
      <c r="ZS32" s="22"/>
      <c r="ZT32" s="22"/>
      <c r="ZU32" s="22"/>
      <c r="ZV32" s="22"/>
      <c r="ZW32" s="22"/>
      <c r="ZX32" s="22"/>
      <c r="ZY32" s="22"/>
    </row>
    <row r="33" spans="1:701" s="23" customFormat="1" ht="30" customHeight="1" x14ac:dyDescent="0.35">
      <c r="A33" s="21"/>
      <c r="B33" s="21"/>
      <c r="C33" s="21"/>
      <c r="D33" s="21"/>
      <c r="E33" s="29" t="s">
        <v>118</v>
      </c>
      <c r="F33" s="21" t="s">
        <v>42</v>
      </c>
      <c r="G33" s="39"/>
      <c r="H33" s="31">
        <v>305396</v>
      </c>
      <c r="I33" s="40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  <c r="MN33" s="22"/>
      <c r="MO33" s="22"/>
      <c r="MP33" s="22"/>
      <c r="MQ33" s="22"/>
      <c r="MR33" s="22"/>
      <c r="MS33" s="22"/>
      <c r="MT33" s="22"/>
      <c r="MU33" s="22"/>
      <c r="MV33" s="22"/>
      <c r="MW33" s="22"/>
      <c r="MX33" s="22"/>
      <c r="MY33" s="22"/>
      <c r="MZ33" s="22"/>
      <c r="NA33" s="22"/>
      <c r="NB33" s="22"/>
      <c r="NC33" s="22"/>
      <c r="ND33" s="22"/>
      <c r="NE33" s="22"/>
      <c r="NF33" s="22"/>
      <c r="NG33" s="22"/>
      <c r="NH33" s="22"/>
      <c r="NI33" s="22"/>
      <c r="NJ33" s="22"/>
      <c r="NK33" s="22"/>
      <c r="NL33" s="22"/>
      <c r="NM33" s="22"/>
      <c r="NN33" s="22"/>
      <c r="NO33" s="22"/>
      <c r="NP33" s="22"/>
      <c r="NQ33" s="22"/>
      <c r="NR33" s="22"/>
      <c r="NS33" s="22"/>
      <c r="NT33" s="22"/>
      <c r="NU33" s="22"/>
      <c r="NV33" s="22"/>
      <c r="NW33" s="22"/>
      <c r="NX33" s="22"/>
      <c r="NY33" s="22"/>
      <c r="NZ33" s="22"/>
      <c r="OA33" s="22"/>
      <c r="OB33" s="22"/>
      <c r="OC33" s="22"/>
      <c r="OD33" s="22"/>
      <c r="OE33" s="22"/>
      <c r="OF33" s="22"/>
      <c r="OG33" s="22"/>
      <c r="OH33" s="22"/>
      <c r="OI33" s="22"/>
      <c r="OJ33" s="22"/>
      <c r="OK33" s="22"/>
      <c r="OL33" s="22"/>
      <c r="OM33" s="22"/>
      <c r="ON33" s="22"/>
      <c r="OO33" s="22"/>
      <c r="OP33" s="22"/>
      <c r="OQ33" s="22"/>
      <c r="OR33" s="22"/>
      <c r="OS33" s="22"/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22"/>
      <c r="PI33" s="22"/>
      <c r="PJ33" s="22"/>
      <c r="PK33" s="22"/>
      <c r="PL33" s="22"/>
      <c r="PM33" s="22"/>
      <c r="PN33" s="22"/>
      <c r="PO33" s="22"/>
      <c r="PP33" s="22"/>
      <c r="PQ33" s="22"/>
      <c r="PR33" s="22"/>
      <c r="PS33" s="22"/>
      <c r="PT33" s="22"/>
      <c r="PU33" s="22"/>
      <c r="PV33" s="22"/>
      <c r="PW33" s="22"/>
      <c r="PX33" s="22"/>
      <c r="PY33" s="22"/>
      <c r="PZ33" s="22"/>
      <c r="QA33" s="22"/>
      <c r="QB33" s="22"/>
      <c r="QC33" s="22"/>
      <c r="QD33" s="22"/>
      <c r="QE33" s="22"/>
      <c r="QF33" s="22"/>
      <c r="QG33" s="22"/>
      <c r="QH33" s="22"/>
      <c r="QI33" s="22"/>
      <c r="QJ33" s="22"/>
      <c r="QK33" s="22"/>
      <c r="QL33" s="22"/>
      <c r="QM33" s="22"/>
      <c r="QN33" s="22"/>
      <c r="QO33" s="22"/>
      <c r="QP33" s="22"/>
      <c r="QQ33" s="22"/>
      <c r="QR33" s="22"/>
      <c r="QS33" s="22"/>
      <c r="QT33" s="22"/>
      <c r="QU33" s="22"/>
      <c r="QV33" s="22"/>
      <c r="QW33" s="22"/>
      <c r="QX33" s="22"/>
      <c r="QY33" s="22"/>
      <c r="QZ33" s="22"/>
      <c r="RA33" s="22"/>
      <c r="RB33" s="22"/>
      <c r="RC33" s="22"/>
      <c r="RD33" s="22"/>
      <c r="RE33" s="22"/>
      <c r="RF33" s="22"/>
      <c r="RG33" s="22"/>
      <c r="RH33" s="22"/>
      <c r="RI33" s="22"/>
      <c r="RJ33" s="22"/>
      <c r="RK33" s="22"/>
      <c r="RL33" s="22"/>
      <c r="RM33" s="22"/>
      <c r="RN33" s="22"/>
      <c r="RO33" s="22"/>
      <c r="RP33" s="22"/>
      <c r="RQ33" s="22"/>
      <c r="RR33" s="22"/>
      <c r="RS33" s="22"/>
      <c r="RT33" s="22"/>
      <c r="RU33" s="22"/>
      <c r="RV33" s="22"/>
      <c r="RW33" s="22"/>
      <c r="RX33" s="22"/>
      <c r="RY33" s="22"/>
      <c r="RZ33" s="22"/>
      <c r="SA33" s="22"/>
      <c r="SB33" s="22"/>
      <c r="SC33" s="22"/>
      <c r="SD33" s="22"/>
      <c r="SE33" s="22"/>
      <c r="SF33" s="22"/>
      <c r="SG33" s="22"/>
      <c r="SH33" s="22"/>
      <c r="SI33" s="22"/>
      <c r="SJ33" s="22"/>
      <c r="SK33" s="22"/>
      <c r="SL33" s="22"/>
      <c r="SM33" s="22"/>
      <c r="SN33" s="22"/>
      <c r="SO33" s="22"/>
      <c r="SP33" s="22"/>
      <c r="SQ33" s="22"/>
      <c r="SR33" s="22"/>
      <c r="SS33" s="22"/>
      <c r="ST33" s="22"/>
      <c r="SU33" s="22"/>
      <c r="SV33" s="22"/>
      <c r="SW33" s="22"/>
      <c r="SX33" s="22"/>
      <c r="SY33" s="22"/>
      <c r="SZ33" s="22"/>
      <c r="TA33" s="22"/>
      <c r="TB33" s="22"/>
      <c r="TC33" s="22"/>
      <c r="TD33" s="22"/>
      <c r="TE33" s="22"/>
      <c r="TF33" s="22"/>
      <c r="TG33" s="22"/>
      <c r="TH33" s="22"/>
      <c r="TI33" s="22"/>
      <c r="TJ33" s="22"/>
      <c r="TK33" s="22"/>
      <c r="TL33" s="22"/>
      <c r="TM33" s="22"/>
      <c r="TN33" s="22"/>
      <c r="TO33" s="22"/>
      <c r="TP33" s="22"/>
      <c r="TQ33" s="22"/>
      <c r="TR33" s="22"/>
      <c r="TS33" s="22"/>
      <c r="TT33" s="22"/>
      <c r="TU33" s="22"/>
      <c r="TV33" s="22"/>
      <c r="TW33" s="22"/>
      <c r="TX33" s="22"/>
      <c r="TY33" s="22"/>
      <c r="TZ33" s="22"/>
      <c r="UA33" s="22"/>
      <c r="UB33" s="22"/>
      <c r="UC33" s="22"/>
      <c r="UD33" s="22"/>
      <c r="UE33" s="22"/>
      <c r="UF33" s="22"/>
      <c r="UG33" s="22"/>
      <c r="UH33" s="22"/>
      <c r="UI33" s="22"/>
      <c r="UJ33" s="22"/>
      <c r="UK33" s="22"/>
      <c r="UL33" s="22"/>
      <c r="UM33" s="22"/>
      <c r="UN33" s="22"/>
      <c r="UO33" s="22"/>
      <c r="UP33" s="22"/>
      <c r="UQ33" s="22"/>
      <c r="UR33" s="22"/>
      <c r="US33" s="22"/>
      <c r="UT33" s="22"/>
      <c r="UU33" s="22"/>
      <c r="UV33" s="22"/>
      <c r="UW33" s="22"/>
      <c r="UX33" s="22"/>
      <c r="UY33" s="22"/>
      <c r="UZ33" s="22"/>
      <c r="VA33" s="22"/>
      <c r="VB33" s="22"/>
      <c r="VC33" s="22"/>
      <c r="VD33" s="22"/>
      <c r="VE33" s="22"/>
      <c r="VF33" s="22"/>
      <c r="VG33" s="22"/>
      <c r="VH33" s="22"/>
      <c r="VI33" s="22"/>
      <c r="VJ33" s="22"/>
      <c r="VK33" s="22"/>
      <c r="VL33" s="22"/>
      <c r="VM33" s="22"/>
      <c r="VN33" s="22"/>
      <c r="VO33" s="22"/>
      <c r="VP33" s="22"/>
      <c r="VQ33" s="22"/>
      <c r="VR33" s="22"/>
      <c r="VS33" s="22"/>
      <c r="VT33" s="22"/>
      <c r="VU33" s="22"/>
      <c r="VV33" s="22"/>
      <c r="VW33" s="22"/>
      <c r="VX33" s="22"/>
      <c r="VY33" s="22"/>
      <c r="VZ33" s="22"/>
      <c r="WA33" s="22"/>
      <c r="WB33" s="22"/>
      <c r="WC33" s="22"/>
      <c r="WD33" s="22"/>
      <c r="WE33" s="22"/>
      <c r="WF33" s="22"/>
      <c r="WG33" s="22"/>
      <c r="WH33" s="22"/>
      <c r="WI33" s="22"/>
      <c r="WJ33" s="22"/>
      <c r="WK33" s="22"/>
      <c r="WL33" s="22"/>
      <c r="WM33" s="22"/>
      <c r="WN33" s="22"/>
      <c r="WO33" s="22"/>
      <c r="WP33" s="22"/>
      <c r="WQ33" s="22"/>
      <c r="WR33" s="22"/>
      <c r="WS33" s="22"/>
      <c r="WT33" s="22"/>
      <c r="WU33" s="22"/>
      <c r="WV33" s="22"/>
      <c r="WW33" s="22"/>
      <c r="WX33" s="22"/>
      <c r="WY33" s="22"/>
      <c r="WZ33" s="22"/>
      <c r="XA33" s="22"/>
      <c r="XB33" s="22"/>
      <c r="XC33" s="22"/>
      <c r="XD33" s="22"/>
      <c r="XE33" s="22"/>
      <c r="XF33" s="22"/>
      <c r="XG33" s="22"/>
      <c r="XH33" s="22"/>
      <c r="XI33" s="22"/>
      <c r="XJ33" s="22"/>
      <c r="XK33" s="22"/>
      <c r="XL33" s="22"/>
      <c r="XM33" s="22"/>
      <c r="XN33" s="22"/>
      <c r="XO33" s="22"/>
      <c r="XP33" s="22"/>
      <c r="XQ33" s="22"/>
      <c r="XR33" s="22"/>
      <c r="XS33" s="22"/>
      <c r="XT33" s="22"/>
      <c r="XU33" s="22"/>
      <c r="XV33" s="22"/>
      <c r="XW33" s="22"/>
      <c r="XX33" s="22"/>
      <c r="XY33" s="22"/>
      <c r="XZ33" s="22"/>
      <c r="YA33" s="22"/>
      <c r="YB33" s="22"/>
      <c r="YC33" s="22"/>
      <c r="YD33" s="22"/>
      <c r="YE33" s="22"/>
      <c r="YF33" s="22"/>
      <c r="YG33" s="22"/>
      <c r="YH33" s="22"/>
      <c r="YI33" s="22"/>
      <c r="YJ33" s="22"/>
      <c r="YK33" s="22"/>
      <c r="YL33" s="22"/>
      <c r="YM33" s="22"/>
      <c r="YN33" s="22"/>
      <c r="YO33" s="22"/>
      <c r="YP33" s="22"/>
      <c r="YQ33" s="22"/>
      <c r="YR33" s="22"/>
      <c r="YS33" s="22"/>
      <c r="YT33" s="22"/>
      <c r="YU33" s="22"/>
      <c r="YV33" s="22"/>
      <c r="YW33" s="22"/>
      <c r="YX33" s="22"/>
      <c r="YY33" s="22"/>
      <c r="YZ33" s="22"/>
      <c r="ZA33" s="22"/>
      <c r="ZB33" s="22"/>
      <c r="ZC33" s="22"/>
      <c r="ZD33" s="22"/>
      <c r="ZE33" s="22"/>
      <c r="ZF33" s="22"/>
      <c r="ZG33" s="22"/>
      <c r="ZH33" s="22"/>
      <c r="ZI33" s="22"/>
      <c r="ZJ33" s="22"/>
      <c r="ZK33" s="22"/>
      <c r="ZL33" s="22"/>
      <c r="ZM33" s="22"/>
      <c r="ZN33" s="22"/>
      <c r="ZO33" s="22"/>
      <c r="ZP33" s="22"/>
      <c r="ZQ33" s="22"/>
      <c r="ZR33" s="22"/>
      <c r="ZS33" s="22"/>
      <c r="ZT33" s="22"/>
      <c r="ZU33" s="22"/>
      <c r="ZV33" s="22"/>
      <c r="ZW33" s="22"/>
      <c r="ZX33" s="22"/>
      <c r="ZY33" s="22"/>
    </row>
    <row r="34" spans="1:701" s="23" customFormat="1" ht="57.75" customHeight="1" x14ac:dyDescent="0.35">
      <c r="A34" s="21"/>
      <c r="B34" s="21"/>
      <c r="C34" s="21"/>
      <c r="D34" s="21"/>
      <c r="E34" s="29" t="s">
        <v>114</v>
      </c>
      <c r="F34" s="21" t="s">
        <v>41</v>
      </c>
      <c r="G34" s="39">
        <v>12333420</v>
      </c>
      <c r="H34" s="31">
        <v>20000</v>
      </c>
      <c r="I34" s="40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  <c r="MQ34" s="22"/>
      <c r="MR34" s="22"/>
      <c r="MS34" s="22"/>
      <c r="MT34" s="22"/>
      <c r="MU34" s="22"/>
      <c r="MV34" s="22"/>
      <c r="MW34" s="22"/>
      <c r="MX34" s="22"/>
      <c r="MY34" s="22"/>
      <c r="MZ34" s="22"/>
      <c r="NA34" s="22"/>
      <c r="NB34" s="22"/>
      <c r="NC34" s="22"/>
      <c r="ND34" s="22"/>
      <c r="NE34" s="22"/>
      <c r="NF34" s="22"/>
      <c r="NG34" s="22"/>
      <c r="NH34" s="22"/>
      <c r="NI34" s="22"/>
      <c r="NJ34" s="22"/>
      <c r="NK34" s="22"/>
      <c r="NL34" s="22"/>
      <c r="NM34" s="22"/>
      <c r="NN34" s="22"/>
      <c r="NO34" s="22"/>
      <c r="NP34" s="22"/>
      <c r="NQ34" s="22"/>
      <c r="NR34" s="22"/>
      <c r="NS34" s="22"/>
      <c r="NT34" s="22"/>
      <c r="NU34" s="22"/>
      <c r="NV34" s="22"/>
      <c r="NW34" s="22"/>
      <c r="NX34" s="22"/>
      <c r="NY34" s="22"/>
      <c r="NZ34" s="22"/>
      <c r="OA34" s="22"/>
      <c r="OB34" s="22"/>
      <c r="OC34" s="22"/>
      <c r="OD34" s="22"/>
      <c r="OE34" s="22"/>
      <c r="OF34" s="22"/>
      <c r="OG34" s="22"/>
      <c r="OH34" s="22"/>
      <c r="OI34" s="22"/>
      <c r="OJ34" s="22"/>
      <c r="OK34" s="22"/>
      <c r="OL34" s="22"/>
      <c r="OM34" s="22"/>
      <c r="ON34" s="22"/>
      <c r="OO34" s="22"/>
      <c r="OP34" s="22"/>
      <c r="OQ34" s="22"/>
      <c r="OR34" s="22"/>
      <c r="OS34" s="22"/>
      <c r="OT34" s="22"/>
      <c r="OU34" s="22"/>
      <c r="OV34" s="22"/>
      <c r="OW34" s="22"/>
      <c r="OX34" s="22"/>
      <c r="OY34" s="22"/>
      <c r="OZ34" s="22"/>
      <c r="PA34" s="22"/>
      <c r="PB34" s="22"/>
      <c r="PC34" s="22"/>
      <c r="PD34" s="22"/>
      <c r="PE34" s="22"/>
      <c r="PF34" s="22"/>
      <c r="PG34" s="22"/>
      <c r="PH34" s="22"/>
      <c r="PI34" s="22"/>
      <c r="PJ34" s="22"/>
      <c r="PK34" s="22"/>
      <c r="PL34" s="22"/>
      <c r="PM34" s="22"/>
      <c r="PN34" s="22"/>
      <c r="PO34" s="22"/>
      <c r="PP34" s="22"/>
      <c r="PQ34" s="22"/>
      <c r="PR34" s="22"/>
      <c r="PS34" s="22"/>
      <c r="PT34" s="22"/>
      <c r="PU34" s="22"/>
      <c r="PV34" s="22"/>
      <c r="PW34" s="22"/>
      <c r="PX34" s="22"/>
      <c r="PY34" s="22"/>
      <c r="PZ34" s="22"/>
      <c r="QA34" s="22"/>
      <c r="QB34" s="22"/>
      <c r="QC34" s="22"/>
      <c r="QD34" s="22"/>
      <c r="QE34" s="22"/>
      <c r="QF34" s="22"/>
      <c r="QG34" s="22"/>
      <c r="QH34" s="22"/>
      <c r="QI34" s="22"/>
      <c r="QJ34" s="22"/>
      <c r="QK34" s="22"/>
      <c r="QL34" s="22"/>
      <c r="QM34" s="22"/>
      <c r="QN34" s="22"/>
      <c r="QO34" s="22"/>
      <c r="QP34" s="22"/>
      <c r="QQ34" s="22"/>
      <c r="QR34" s="22"/>
      <c r="QS34" s="22"/>
      <c r="QT34" s="22"/>
      <c r="QU34" s="22"/>
      <c r="QV34" s="22"/>
      <c r="QW34" s="22"/>
      <c r="QX34" s="22"/>
      <c r="QY34" s="22"/>
      <c r="QZ34" s="22"/>
      <c r="RA34" s="22"/>
      <c r="RB34" s="22"/>
      <c r="RC34" s="22"/>
      <c r="RD34" s="22"/>
      <c r="RE34" s="22"/>
      <c r="RF34" s="22"/>
      <c r="RG34" s="22"/>
      <c r="RH34" s="22"/>
      <c r="RI34" s="22"/>
      <c r="RJ34" s="22"/>
      <c r="RK34" s="22"/>
      <c r="RL34" s="22"/>
      <c r="RM34" s="22"/>
      <c r="RN34" s="22"/>
      <c r="RO34" s="22"/>
      <c r="RP34" s="22"/>
      <c r="RQ34" s="22"/>
      <c r="RR34" s="22"/>
      <c r="RS34" s="22"/>
      <c r="RT34" s="22"/>
      <c r="RU34" s="22"/>
      <c r="RV34" s="22"/>
      <c r="RW34" s="22"/>
      <c r="RX34" s="22"/>
      <c r="RY34" s="22"/>
      <c r="RZ34" s="22"/>
      <c r="SA34" s="22"/>
      <c r="SB34" s="22"/>
      <c r="SC34" s="22"/>
      <c r="SD34" s="22"/>
      <c r="SE34" s="22"/>
      <c r="SF34" s="22"/>
      <c r="SG34" s="22"/>
      <c r="SH34" s="22"/>
      <c r="SI34" s="22"/>
      <c r="SJ34" s="22"/>
      <c r="SK34" s="22"/>
      <c r="SL34" s="22"/>
      <c r="SM34" s="22"/>
      <c r="SN34" s="22"/>
      <c r="SO34" s="22"/>
      <c r="SP34" s="22"/>
      <c r="SQ34" s="22"/>
      <c r="SR34" s="22"/>
      <c r="SS34" s="22"/>
      <c r="ST34" s="22"/>
      <c r="SU34" s="22"/>
      <c r="SV34" s="22"/>
      <c r="SW34" s="22"/>
      <c r="SX34" s="22"/>
      <c r="SY34" s="22"/>
      <c r="SZ34" s="22"/>
      <c r="TA34" s="22"/>
      <c r="TB34" s="22"/>
      <c r="TC34" s="22"/>
      <c r="TD34" s="22"/>
      <c r="TE34" s="22"/>
      <c r="TF34" s="22"/>
      <c r="TG34" s="22"/>
      <c r="TH34" s="22"/>
      <c r="TI34" s="22"/>
      <c r="TJ34" s="22"/>
      <c r="TK34" s="22"/>
      <c r="TL34" s="22"/>
      <c r="TM34" s="22"/>
      <c r="TN34" s="22"/>
      <c r="TO34" s="22"/>
      <c r="TP34" s="22"/>
      <c r="TQ34" s="22"/>
      <c r="TR34" s="22"/>
      <c r="TS34" s="22"/>
      <c r="TT34" s="22"/>
      <c r="TU34" s="22"/>
      <c r="TV34" s="22"/>
      <c r="TW34" s="22"/>
      <c r="TX34" s="22"/>
      <c r="TY34" s="22"/>
      <c r="TZ34" s="22"/>
      <c r="UA34" s="22"/>
      <c r="UB34" s="22"/>
      <c r="UC34" s="22"/>
      <c r="UD34" s="22"/>
      <c r="UE34" s="22"/>
      <c r="UF34" s="22"/>
      <c r="UG34" s="22"/>
      <c r="UH34" s="22"/>
      <c r="UI34" s="22"/>
      <c r="UJ34" s="22"/>
      <c r="UK34" s="22"/>
      <c r="UL34" s="22"/>
      <c r="UM34" s="22"/>
      <c r="UN34" s="22"/>
      <c r="UO34" s="22"/>
      <c r="UP34" s="22"/>
      <c r="UQ34" s="22"/>
      <c r="UR34" s="22"/>
      <c r="US34" s="22"/>
      <c r="UT34" s="22"/>
      <c r="UU34" s="22"/>
      <c r="UV34" s="22"/>
      <c r="UW34" s="22"/>
      <c r="UX34" s="22"/>
      <c r="UY34" s="22"/>
      <c r="UZ34" s="22"/>
      <c r="VA34" s="22"/>
      <c r="VB34" s="22"/>
      <c r="VC34" s="22"/>
      <c r="VD34" s="22"/>
      <c r="VE34" s="22"/>
      <c r="VF34" s="22"/>
      <c r="VG34" s="22"/>
      <c r="VH34" s="22"/>
      <c r="VI34" s="22"/>
      <c r="VJ34" s="22"/>
      <c r="VK34" s="22"/>
      <c r="VL34" s="22"/>
      <c r="VM34" s="22"/>
      <c r="VN34" s="22"/>
      <c r="VO34" s="22"/>
      <c r="VP34" s="22"/>
      <c r="VQ34" s="22"/>
      <c r="VR34" s="22"/>
      <c r="VS34" s="22"/>
      <c r="VT34" s="22"/>
      <c r="VU34" s="22"/>
      <c r="VV34" s="22"/>
      <c r="VW34" s="22"/>
      <c r="VX34" s="22"/>
      <c r="VY34" s="22"/>
      <c r="VZ34" s="22"/>
      <c r="WA34" s="22"/>
      <c r="WB34" s="22"/>
      <c r="WC34" s="22"/>
      <c r="WD34" s="22"/>
      <c r="WE34" s="22"/>
      <c r="WF34" s="22"/>
      <c r="WG34" s="22"/>
      <c r="WH34" s="22"/>
      <c r="WI34" s="22"/>
      <c r="WJ34" s="22"/>
      <c r="WK34" s="22"/>
      <c r="WL34" s="22"/>
      <c r="WM34" s="22"/>
      <c r="WN34" s="22"/>
      <c r="WO34" s="22"/>
      <c r="WP34" s="22"/>
      <c r="WQ34" s="22"/>
      <c r="WR34" s="22"/>
      <c r="WS34" s="22"/>
      <c r="WT34" s="22"/>
      <c r="WU34" s="22"/>
      <c r="WV34" s="22"/>
      <c r="WW34" s="22"/>
      <c r="WX34" s="22"/>
      <c r="WY34" s="22"/>
      <c r="WZ34" s="22"/>
      <c r="XA34" s="22"/>
      <c r="XB34" s="22"/>
      <c r="XC34" s="22"/>
      <c r="XD34" s="22"/>
      <c r="XE34" s="22"/>
      <c r="XF34" s="22"/>
      <c r="XG34" s="22"/>
      <c r="XH34" s="22"/>
      <c r="XI34" s="22"/>
      <c r="XJ34" s="22"/>
      <c r="XK34" s="22"/>
      <c r="XL34" s="22"/>
      <c r="XM34" s="22"/>
      <c r="XN34" s="22"/>
      <c r="XO34" s="22"/>
      <c r="XP34" s="22"/>
      <c r="XQ34" s="22"/>
      <c r="XR34" s="22"/>
      <c r="XS34" s="22"/>
      <c r="XT34" s="22"/>
      <c r="XU34" s="22"/>
      <c r="XV34" s="22"/>
      <c r="XW34" s="22"/>
      <c r="XX34" s="22"/>
      <c r="XY34" s="22"/>
      <c r="XZ34" s="22"/>
      <c r="YA34" s="22"/>
      <c r="YB34" s="22"/>
      <c r="YC34" s="22"/>
      <c r="YD34" s="22"/>
      <c r="YE34" s="22"/>
      <c r="YF34" s="22"/>
      <c r="YG34" s="22"/>
      <c r="YH34" s="22"/>
      <c r="YI34" s="22"/>
      <c r="YJ34" s="22"/>
      <c r="YK34" s="22"/>
      <c r="YL34" s="22"/>
      <c r="YM34" s="22"/>
      <c r="YN34" s="22"/>
      <c r="YO34" s="22"/>
      <c r="YP34" s="22"/>
      <c r="YQ34" s="22"/>
      <c r="YR34" s="22"/>
      <c r="YS34" s="22"/>
      <c r="YT34" s="22"/>
      <c r="YU34" s="22"/>
      <c r="YV34" s="22"/>
      <c r="YW34" s="22"/>
      <c r="YX34" s="22"/>
      <c r="YY34" s="22"/>
      <c r="YZ34" s="22"/>
      <c r="ZA34" s="22"/>
      <c r="ZB34" s="22"/>
      <c r="ZC34" s="22"/>
      <c r="ZD34" s="22"/>
      <c r="ZE34" s="22"/>
      <c r="ZF34" s="22"/>
      <c r="ZG34" s="22"/>
      <c r="ZH34" s="22"/>
      <c r="ZI34" s="22"/>
      <c r="ZJ34" s="22"/>
      <c r="ZK34" s="22"/>
      <c r="ZL34" s="22"/>
      <c r="ZM34" s="22"/>
      <c r="ZN34" s="22"/>
      <c r="ZO34" s="22"/>
      <c r="ZP34" s="22"/>
      <c r="ZQ34" s="22"/>
      <c r="ZR34" s="22"/>
      <c r="ZS34" s="22"/>
      <c r="ZT34" s="22"/>
      <c r="ZU34" s="22"/>
      <c r="ZV34" s="22"/>
      <c r="ZW34" s="22"/>
      <c r="ZX34" s="22"/>
      <c r="ZY34" s="22"/>
    </row>
    <row r="35" spans="1:701" s="23" customFormat="1" ht="57.75" customHeight="1" x14ac:dyDescent="0.35">
      <c r="A35" s="21"/>
      <c r="B35" s="21"/>
      <c r="C35" s="21"/>
      <c r="D35" s="21"/>
      <c r="E35" s="29" t="s">
        <v>115</v>
      </c>
      <c r="F35" s="21" t="s">
        <v>40</v>
      </c>
      <c r="G35" s="39">
        <v>12627116</v>
      </c>
      <c r="H35" s="31">
        <v>20000</v>
      </c>
      <c r="I35" s="40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22"/>
      <c r="NI35" s="22"/>
      <c r="NJ35" s="22"/>
      <c r="NK35" s="22"/>
      <c r="NL35" s="22"/>
      <c r="NM35" s="22"/>
      <c r="NN35" s="22"/>
      <c r="NO35" s="22"/>
      <c r="NP35" s="22"/>
      <c r="NQ35" s="22"/>
      <c r="NR35" s="22"/>
      <c r="NS35" s="22"/>
      <c r="NT35" s="22"/>
      <c r="NU35" s="22"/>
      <c r="NV35" s="22"/>
      <c r="NW35" s="22"/>
      <c r="NX35" s="22"/>
      <c r="NY35" s="22"/>
      <c r="NZ35" s="22"/>
      <c r="OA35" s="22"/>
      <c r="OB35" s="22"/>
      <c r="OC35" s="22"/>
      <c r="OD35" s="22"/>
      <c r="OE35" s="22"/>
      <c r="OF35" s="22"/>
      <c r="OG35" s="22"/>
      <c r="OH35" s="22"/>
      <c r="OI35" s="22"/>
      <c r="OJ35" s="22"/>
      <c r="OK35" s="22"/>
      <c r="OL35" s="22"/>
      <c r="OM35" s="22"/>
      <c r="ON35" s="22"/>
      <c r="OO35" s="22"/>
      <c r="OP35" s="22"/>
      <c r="OQ35" s="22"/>
      <c r="OR35" s="22"/>
      <c r="OS35" s="22"/>
      <c r="OT35" s="22"/>
      <c r="OU35" s="22"/>
      <c r="OV35" s="22"/>
      <c r="OW35" s="22"/>
      <c r="OX35" s="22"/>
      <c r="OY35" s="22"/>
      <c r="OZ35" s="22"/>
      <c r="PA35" s="22"/>
      <c r="PB35" s="22"/>
      <c r="PC35" s="22"/>
      <c r="PD35" s="22"/>
      <c r="PE35" s="22"/>
      <c r="PF35" s="22"/>
      <c r="PG35" s="22"/>
      <c r="PH35" s="22"/>
      <c r="PI35" s="22"/>
      <c r="PJ35" s="22"/>
      <c r="PK35" s="22"/>
      <c r="PL35" s="22"/>
      <c r="PM35" s="22"/>
      <c r="PN35" s="22"/>
      <c r="PO35" s="22"/>
      <c r="PP35" s="22"/>
      <c r="PQ35" s="22"/>
      <c r="PR35" s="22"/>
      <c r="PS35" s="22"/>
      <c r="PT35" s="22"/>
      <c r="PU35" s="22"/>
      <c r="PV35" s="22"/>
      <c r="PW35" s="22"/>
      <c r="PX35" s="22"/>
      <c r="PY35" s="22"/>
      <c r="PZ35" s="22"/>
      <c r="QA35" s="22"/>
      <c r="QB35" s="22"/>
      <c r="QC35" s="22"/>
      <c r="QD35" s="22"/>
      <c r="QE35" s="22"/>
      <c r="QF35" s="22"/>
      <c r="QG35" s="22"/>
      <c r="QH35" s="22"/>
      <c r="QI35" s="22"/>
      <c r="QJ35" s="22"/>
      <c r="QK35" s="22"/>
      <c r="QL35" s="22"/>
      <c r="QM35" s="22"/>
      <c r="QN35" s="22"/>
      <c r="QO35" s="22"/>
      <c r="QP35" s="22"/>
      <c r="QQ35" s="22"/>
      <c r="QR35" s="22"/>
      <c r="QS35" s="22"/>
      <c r="QT35" s="22"/>
      <c r="QU35" s="22"/>
      <c r="QV35" s="22"/>
      <c r="QW35" s="22"/>
      <c r="QX35" s="22"/>
      <c r="QY35" s="22"/>
      <c r="QZ35" s="22"/>
      <c r="RA35" s="22"/>
      <c r="RB35" s="22"/>
      <c r="RC35" s="22"/>
      <c r="RD35" s="22"/>
      <c r="RE35" s="22"/>
      <c r="RF35" s="22"/>
      <c r="RG35" s="22"/>
      <c r="RH35" s="22"/>
      <c r="RI35" s="22"/>
      <c r="RJ35" s="22"/>
      <c r="RK35" s="22"/>
      <c r="RL35" s="22"/>
      <c r="RM35" s="22"/>
      <c r="RN35" s="22"/>
      <c r="RO35" s="22"/>
      <c r="RP35" s="22"/>
      <c r="RQ35" s="22"/>
      <c r="RR35" s="22"/>
      <c r="RS35" s="22"/>
      <c r="RT35" s="22"/>
      <c r="RU35" s="22"/>
      <c r="RV35" s="22"/>
      <c r="RW35" s="22"/>
      <c r="RX35" s="22"/>
      <c r="RY35" s="22"/>
      <c r="RZ35" s="22"/>
      <c r="SA35" s="22"/>
      <c r="SB35" s="22"/>
      <c r="SC35" s="22"/>
      <c r="SD35" s="22"/>
      <c r="SE35" s="22"/>
      <c r="SF35" s="22"/>
      <c r="SG35" s="22"/>
      <c r="SH35" s="22"/>
      <c r="SI35" s="22"/>
      <c r="SJ35" s="22"/>
      <c r="SK35" s="22"/>
      <c r="SL35" s="22"/>
      <c r="SM35" s="22"/>
      <c r="SN35" s="22"/>
      <c r="SO35" s="22"/>
      <c r="SP35" s="22"/>
      <c r="SQ35" s="22"/>
      <c r="SR35" s="22"/>
      <c r="SS35" s="22"/>
      <c r="ST35" s="22"/>
      <c r="SU35" s="22"/>
      <c r="SV35" s="22"/>
      <c r="SW35" s="22"/>
      <c r="SX35" s="22"/>
      <c r="SY35" s="22"/>
      <c r="SZ35" s="22"/>
      <c r="TA35" s="22"/>
      <c r="TB35" s="22"/>
      <c r="TC35" s="22"/>
      <c r="TD35" s="22"/>
      <c r="TE35" s="22"/>
      <c r="TF35" s="22"/>
      <c r="TG35" s="22"/>
      <c r="TH35" s="22"/>
      <c r="TI35" s="22"/>
      <c r="TJ35" s="22"/>
      <c r="TK35" s="22"/>
      <c r="TL35" s="22"/>
      <c r="TM35" s="22"/>
      <c r="TN35" s="22"/>
      <c r="TO35" s="22"/>
      <c r="TP35" s="22"/>
      <c r="TQ35" s="22"/>
      <c r="TR35" s="22"/>
      <c r="TS35" s="22"/>
      <c r="TT35" s="22"/>
      <c r="TU35" s="22"/>
      <c r="TV35" s="22"/>
      <c r="TW35" s="22"/>
      <c r="TX35" s="22"/>
      <c r="TY35" s="22"/>
      <c r="TZ35" s="22"/>
      <c r="UA35" s="22"/>
      <c r="UB35" s="22"/>
      <c r="UC35" s="22"/>
      <c r="UD35" s="22"/>
      <c r="UE35" s="22"/>
      <c r="UF35" s="22"/>
      <c r="UG35" s="22"/>
      <c r="UH35" s="22"/>
      <c r="UI35" s="22"/>
      <c r="UJ35" s="22"/>
      <c r="UK35" s="22"/>
      <c r="UL35" s="22"/>
      <c r="UM35" s="22"/>
      <c r="UN35" s="22"/>
      <c r="UO35" s="22"/>
      <c r="UP35" s="22"/>
      <c r="UQ35" s="22"/>
      <c r="UR35" s="22"/>
      <c r="US35" s="22"/>
      <c r="UT35" s="22"/>
      <c r="UU35" s="22"/>
      <c r="UV35" s="22"/>
      <c r="UW35" s="22"/>
      <c r="UX35" s="22"/>
      <c r="UY35" s="22"/>
      <c r="UZ35" s="22"/>
      <c r="VA35" s="22"/>
      <c r="VB35" s="22"/>
      <c r="VC35" s="22"/>
      <c r="VD35" s="22"/>
      <c r="VE35" s="22"/>
      <c r="VF35" s="22"/>
      <c r="VG35" s="22"/>
      <c r="VH35" s="22"/>
      <c r="VI35" s="22"/>
      <c r="VJ35" s="22"/>
      <c r="VK35" s="22"/>
      <c r="VL35" s="22"/>
      <c r="VM35" s="22"/>
      <c r="VN35" s="22"/>
      <c r="VO35" s="22"/>
      <c r="VP35" s="22"/>
      <c r="VQ35" s="22"/>
      <c r="VR35" s="22"/>
      <c r="VS35" s="22"/>
      <c r="VT35" s="22"/>
      <c r="VU35" s="22"/>
      <c r="VV35" s="22"/>
      <c r="VW35" s="22"/>
      <c r="VX35" s="22"/>
      <c r="VY35" s="22"/>
      <c r="VZ35" s="22"/>
      <c r="WA35" s="22"/>
      <c r="WB35" s="22"/>
      <c r="WC35" s="22"/>
      <c r="WD35" s="22"/>
      <c r="WE35" s="22"/>
      <c r="WF35" s="22"/>
      <c r="WG35" s="22"/>
      <c r="WH35" s="22"/>
      <c r="WI35" s="22"/>
      <c r="WJ35" s="22"/>
      <c r="WK35" s="22"/>
      <c r="WL35" s="22"/>
      <c r="WM35" s="22"/>
      <c r="WN35" s="22"/>
      <c r="WO35" s="22"/>
      <c r="WP35" s="22"/>
      <c r="WQ35" s="22"/>
      <c r="WR35" s="22"/>
      <c r="WS35" s="22"/>
      <c r="WT35" s="22"/>
      <c r="WU35" s="22"/>
      <c r="WV35" s="22"/>
      <c r="WW35" s="22"/>
      <c r="WX35" s="22"/>
      <c r="WY35" s="22"/>
      <c r="WZ35" s="22"/>
      <c r="XA35" s="22"/>
      <c r="XB35" s="22"/>
      <c r="XC35" s="22"/>
      <c r="XD35" s="22"/>
      <c r="XE35" s="22"/>
      <c r="XF35" s="22"/>
      <c r="XG35" s="22"/>
      <c r="XH35" s="22"/>
      <c r="XI35" s="22"/>
      <c r="XJ35" s="22"/>
      <c r="XK35" s="22"/>
      <c r="XL35" s="22"/>
      <c r="XM35" s="22"/>
      <c r="XN35" s="22"/>
      <c r="XO35" s="22"/>
      <c r="XP35" s="22"/>
      <c r="XQ35" s="22"/>
      <c r="XR35" s="22"/>
      <c r="XS35" s="22"/>
      <c r="XT35" s="22"/>
      <c r="XU35" s="22"/>
      <c r="XV35" s="22"/>
      <c r="XW35" s="22"/>
      <c r="XX35" s="22"/>
      <c r="XY35" s="22"/>
      <c r="XZ35" s="22"/>
      <c r="YA35" s="22"/>
      <c r="YB35" s="22"/>
      <c r="YC35" s="22"/>
      <c r="YD35" s="22"/>
      <c r="YE35" s="22"/>
      <c r="YF35" s="22"/>
      <c r="YG35" s="22"/>
      <c r="YH35" s="22"/>
      <c r="YI35" s="22"/>
      <c r="YJ35" s="22"/>
      <c r="YK35" s="22"/>
      <c r="YL35" s="22"/>
      <c r="YM35" s="22"/>
      <c r="YN35" s="22"/>
      <c r="YO35" s="22"/>
      <c r="YP35" s="22"/>
      <c r="YQ35" s="22"/>
      <c r="YR35" s="22"/>
      <c r="YS35" s="22"/>
      <c r="YT35" s="22"/>
      <c r="YU35" s="22"/>
      <c r="YV35" s="22"/>
      <c r="YW35" s="22"/>
      <c r="YX35" s="22"/>
      <c r="YY35" s="22"/>
      <c r="YZ35" s="22"/>
      <c r="ZA35" s="22"/>
      <c r="ZB35" s="22"/>
      <c r="ZC35" s="22"/>
      <c r="ZD35" s="22"/>
      <c r="ZE35" s="22"/>
      <c r="ZF35" s="22"/>
      <c r="ZG35" s="22"/>
      <c r="ZH35" s="22"/>
      <c r="ZI35" s="22"/>
      <c r="ZJ35" s="22"/>
      <c r="ZK35" s="22"/>
      <c r="ZL35" s="22"/>
      <c r="ZM35" s="22"/>
      <c r="ZN35" s="22"/>
      <c r="ZO35" s="22"/>
      <c r="ZP35" s="22"/>
      <c r="ZQ35" s="22"/>
      <c r="ZR35" s="22"/>
      <c r="ZS35" s="22"/>
      <c r="ZT35" s="22"/>
      <c r="ZU35" s="22"/>
      <c r="ZV35" s="22"/>
      <c r="ZW35" s="22"/>
      <c r="ZX35" s="22"/>
      <c r="ZY35" s="22"/>
    </row>
    <row r="36" spans="1:701" s="23" customFormat="1" ht="66.75" customHeight="1" x14ac:dyDescent="0.35">
      <c r="A36" s="21"/>
      <c r="B36" s="21"/>
      <c r="C36" s="21"/>
      <c r="D36" s="21"/>
      <c r="E36" s="29" t="s">
        <v>116</v>
      </c>
      <c r="F36" s="21" t="s">
        <v>40</v>
      </c>
      <c r="G36" s="39">
        <v>15888386</v>
      </c>
      <c r="H36" s="31">
        <v>20000</v>
      </c>
      <c r="I36" s="40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2"/>
      <c r="NH36" s="22"/>
      <c r="NI36" s="22"/>
      <c r="NJ36" s="22"/>
      <c r="NK36" s="22"/>
      <c r="NL36" s="22"/>
      <c r="NM36" s="22"/>
      <c r="NN36" s="22"/>
      <c r="NO36" s="22"/>
      <c r="NP36" s="22"/>
      <c r="NQ36" s="22"/>
      <c r="NR36" s="22"/>
      <c r="NS36" s="22"/>
      <c r="NT36" s="22"/>
      <c r="NU36" s="22"/>
      <c r="NV36" s="22"/>
      <c r="NW36" s="22"/>
      <c r="NX36" s="22"/>
      <c r="NY36" s="22"/>
      <c r="NZ36" s="22"/>
      <c r="OA36" s="22"/>
      <c r="OB36" s="22"/>
      <c r="OC36" s="22"/>
      <c r="OD36" s="22"/>
      <c r="OE36" s="22"/>
      <c r="OF36" s="22"/>
      <c r="OG36" s="22"/>
      <c r="OH36" s="22"/>
      <c r="OI36" s="22"/>
      <c r="OJ36" s="22"/>
      <c r="OK36" s="22"/>
      <c r="OL36" s="22"/>
      <c r="OM36" s="22"/>
      <c r="ON36" s="22"/>
      <c r="OO36" s="22"/>
      <c r="OP36" s="22"/>
      <c r="OQ36" s="22"/>
      <c r="OR36" s="22"/>
      <c r="OS36" s="22"/>
      <c r="OT36" s="22"/>
      <c r="OU36" s="22"/>
      <c r="OV36" s="22"/>
      <c r="OW36" s="22"/>
      <c r="OX36" s="22"/>
      <c r="OY36" s="22"/>
      <c r="OZ36" s="22"/>
      <c r="PA36" s="22"/>
      <c r="PB36" s="22"/>
      <c r="PC36" s="22"/>
      <c r="PD36" s="22"/>
      <c r="PE36" s="22"/>
      <c r="PF36" s="22"/>
      <c r="PG36" s="22"/>
      <c r="PH36" s="22"/>
      <c r="PI36" s="22"/>
      <c r="PJ36" s="22"/>
      <c r="PK36" s="22"/>
      <c r="PL36" s="22"/>
      <c r="PM36" s="22"/>
      <c r="PN36" s="22"/>
      <c r="PO36" s="22"/>
      <c r="PP36" s="22"/>
      <c r="PQ36" s="22"/>
      <c r="PR36" s="22"/>
      <c r="PS36" s="22"/>
      <c r="PT36" s="22"/>
      <c r="PU36" s="22"/>
      <c r="PV36" s="22"/>
      <c r="PW36" s="22"/>
      <c r="PX36" s="22"/>
      <c r="PY36" s="22"/>
      <c r="PZ36" s="22"/>
      <c r="QA36" s="22"/>
      <c r="QB36" s="22"/>
      <c r="QC36" s="22"/>
      <c r="QD36" s="22"/>
      <c r="QE36" s="22"/>
      <c r="QF36" s="22"/>
      <c r="QG36" s="22"/>
      <c r="QH36" s="22"/>
      <c r="QI36" s="22"/>
      <c r="QJ36" s="22"/>
      <c r="QK36" s="22"/>
      <c r="QL36" s="22"/>
      <c r="QM36" s="22"/>
      <c r="QN36" s="22"/>
      <c r="QO36" s="22"/>
      <c r="QP36" s="22"/>
      <c r="QQ36" s="22"/>
      <c r="QR36" s="22"/>
      <c r="QS36" s="22"/>
      <c r="QT36" s="22"/>
      <c r="QU36" s="22"/>
      <c r="QV36" s="22"/>
      <c r="QW36" s="22"/>
      <c r="QX36" s="22"/>
      <c r="QY36" s="22"/>
      <c r="QZ36" s="22"/>
      <c r="RA36" s="22"/>
      <c r="RB36" s="22"/>
      <c r="RC36" s="22"/>
      <c r="RD36" s="22"/>
      <c r="RE36" s="22"/>
      <c r="RF36" s="22"/>
      <c r="RG36" s="22"/>
      <c r="RH36" s="22"/>
      <c r="RI36" s="22"/>
      <c r="RJ36" s="22"/>
      <c r="RK36" s="22"/>
      <c r="RL36" s="22"/>
      <c r="RM36" s="22"/>
      <c r="RN36" s="22"/>
      <c r="RO36" s="22"/>
      <c r="RP36" s="22"/>
      <c r="RQ36" s="22"/>
      <c r="RR36" s="22"/>
      <c r="RS36" s="22"/>
      <c r="RT36" s="22"/>
      <c r="RU36" s="22"/>
      <c r="RV36" s="22"/>
      <c r="RW36" s="22"/>
      <c r="RX36" s="22"/>
      <c r="RY36" s="22"/>
      <c r="RZ36" s="22"/>
      <c r="SA36" s="22"/>
      <c r="SB36" s="22"/>
      <c r="SC36" s="22"/>
      <c r="SD36" s="22"/>
      <c r="SE36" s="22"/>
      <c r="SF36" s="22"/>
      <c r="SG36" s="22"/>
      <c r="SH36" s="22"/>
      <c r="SI36" s="22"/>
      <c r="SJ36" s="22"/>
      <c r="SK36" s="22"/>
      <c r="SL36" s="22"/>
      <c r="SM36" s="22"/>
      <c r="SN36" s="22"/>
      <c r="SO36" s="22"/>
      <c r="SP36" s="22"/>
      <c r="SQ36" s="22"/>
      <c r="SR36" s="22"/>
      <c r="SS36" s="22"/>
      <c r="ST36" s="22"/>
      <c r="SU36" s="22"/>
      <c r="SV36" s="22"/>
      <c r="SW36" s="22"/>
      <c r="SX36" s="22"/>
      <c r="SY36" s="22"/>
      <c r="SZ36" s="22"/>
      <c r="TA36" s="22"/>
      <c r="TB36" s="22"/>
      <c r="TC36" s="22"/>
      <c r="TD36" s="22"/>
      <c r="TE36" s="22"/>
      <c r="TF36" s="22"/>
      <c r="TG36" s="22"/>
      <c r="TH36" s="22"/>
      <c r="TI36" s="22"/>
      <c r="TJ36" s="22"/>
      <c r="TK36" s="22"/>
      <c r="TL36" s="22"/>
      <c r="TM36" s="22"/>
      <c r="TN36" s="22"/>
      <c r="TO36" s="22"/>
      <c r="TP36" s="22"/>
      <c r="TQ36" s="22"/>
      <c r="TR36" s="22"/>
      <c r="TS36" s="22"/>
      <c r="TT36" s="22"/>
      <c r="TU36" s="22"/>
      <c r="TV36" s="22"/>
      <c r="TW36" s="22"/>
      <c r="TX36" s="22"/>
      <c r="TY36" s="22"/>
      <c r="TZ36" s="22"/>
      <c r="UA36" s="22"/>
      <c r="UB36" s="22"/>
      <c r="UC36" s="22"/>
      <c r="UD36" s="22"/>
      <c r="UE36" s="22"/>
      <c r="UF36" s="22"/>
      <c r="UG36" s="22"/>
      <c r="UH36" s="22"/>
      <c r="UI36" s="22"/>
      <c r="UJ36" s="22"/>
      <c r="UK36" s="22"/>
      <c r="UL36" s="22"/>
      <c r="UM36" s="22"/>
      <c r="UN36" s="22"/>
      <c r="UO36" s="22"/>
      <c r="UP36" s="22"/>
      <c r="UQ36" s="22"/>
      <c r="UR36" s="22"/>
      <c r="US36" s="22"/>
      <c r="UT36" s="22"/>
      <c r="UU36" s="22"/>
      <c r="UV36" s="22"/>
      <c r="UW36" s="22"/>
      <c r="UX36" s="22"/>
      <c r="UY36" s="22"/>
      <c r="UZ36" s="22"/>
      <c r="VA36" s="22"/>
      <c r="VB36" s="22"/>
      <c r="VC36" s="22"/>
      <c r="VD36" s="22"/>
      <c r="VE36" s="22"/>
      <c r="VF36" s="22"/>
      <c r="VG36" s="22"/>
      <c r="VH36" s="22"/>
      <c r="VI36" s="22"/>
      <c r="VJ36" s="22"/>
      <c r="VK36" s="22"/>
      <c r="VL36" s="22"/>
      <c r="VM36" s="22"/>
      <c r="VN36" s="22"/>
      <c r="VO36" s="22"/>
      <c r="VP36" s="22"/>
      <c r="VQ36" s="22"/>
      <c r="VR36" s="22"/>
      <c r="VS36" s="22"/>
      <c r="VT36" s="22"/>
      <c r="VU36" s="22"/>
      <c r="VV36" s="22"/>
      <c r="VW36" s="22"/>
      <c r="VX36" s="22"/>
      <c r="VY36" s="22"/>
      <c r="VZ36" s="22"/>
      <c r="WA36" s="22"/>
      <c r="WB36" s="22"/>
      <c r="WC36" s="22"/>
      <c r="WD36" s="22"/>
      <c r="WE36" s="22"/>
      <c r="WF36" s="22"/>
      <c r="WG36" s="22"/>
      <c r="WH36" s="22"/>
      <c r="WI36" s="22"/>
      <c r="WJ36" s="22"/>
      <c r="WK36" s="22"/>
      <c r="WL36" s="22"/>
      <c r="WM36" s="22"/>
      <c r="WN36" s="22"/>
      <c r="WO36" s="22"/>
      <c r="WP36" s="22"/>
      <c r="WQ36" s="22"/>
      <c r="WR36" s="22"/>
      <c r="WS36" s="22"/>
      <c r="WT36" s="22"/>
      <c r="WU36" s="22"/>
      <c r="WV36" s="22"/>
      <c r="WW36" s="22"/>
      <c r="WX36" s="22"/>
      <c r="WY36" s="22"/>
      <c r="WZ36" s="22"/>
      <c r="XA36" s="22"/>
      <c r="XB36" s="22"/>
      <c r="XC36" s="22"/>
      <c r="XD36" s="22"/>
      <c r="XE36" s="22"/>
      <c r="XF36" s="22"/>
      <c r="XG36" s="22"/>
      <c r="XH36" s="22"/>
      <c r="XI36" s="22"/>
      <c r="XJ36" s="22"/>
      <c r="XK36" s="22"/>
      <c r="XL36" s="22"/>
      <c r="XM36" s="22"/>
      <c r="XN36" s="22"/>
      <c r="XO36" s="22"/>
      <c r="XP36" s="22"/>
      <c r="XQ36" s="22"/>
      <c r="XR36" s="22"/>
      <c r="XS36" s="22"/>
      <c r="XT36" s="22"/>
      <c r="XU36" s="22"/>
      <c r="XV36" s="22"/>
      <c r="XW36" s="22"/>
      <c r="XX36" s="22"/>
      <c r="XY36" s="22"/>
      <c r="XZ36" s="22"/>
      <c r="YA36" s="22"/>
      <c r="YB36" s="22"/>
      <c r="YC36" s="22"/>
      <c r="YD36" s="22"/>
      <c r="YE36" s="22"/>
      <c r="YF36" s="22"/>
      <c r="YG36" s="22"/>
      <c r="YH36" s="22"/>
      <c r="YI36" s="22"/>
      <c r="YJ36" s="22"/>
      <c r="YK36" s="22"/>
      <c r="YL36" s="22"/>
      <c r="YM36" s="22"/>
      <c r="YN36" s="22"/>
      <c r="YO36" s="22"/>
      <c r="YP36" s="22"/>
      <c r="YQ36" s="22"/>
      <c r="YR36" s="22"/>
      <c r="YS36" s="22"/>
      <c r="YT36" s="22"/>
      <c r="YU36" s="22"/>
      <c r="YV36" s="22"/>
      <c r="YW36" s="22"/>
      <c r="YX36" s="22"/>
      <c r="YY36" s="22"/>
      <c r="YZ36" s="22"/>
      <c r="ZA36" s="22"/>
      <c r="ZB36" s="22"/>
      <c r="ZC36" s="22"/>
      <c r="ZD36" s="22"/>
      <c r="ZE36" s="22"/>
      <c r="ZF36" s="22"/>
      <c r="ZG36" s="22"/>
      <c r="ZH36" s="22"/>
      <c r="ZI36" s="22"/>
      <c r="ZJ36" s="22"/>
      <c r="ZK36" s="22"/>
      <c r="ZL36" s="22"/>
      <c r="ZM36" s="22"/>
      <c r="ZN36" s="22"/>
      <c r="ZO36" s="22"/>
      <c r="ZP36" s="22"/>
      <c r="ZQ36" s="22"/>
      <c r="ZR36" s="22"/>
      <c r="ZS36" s="22"/>
      <c r="ZT36" s="22"/>
      <c r="ZU36" s="22"/>
      <c r="ZV36" s="22"/>
      <c r="ZW36" s="22"/>
      <c r="ZX36" s="22"/>
      <c r="ZY36" s="22"/>
    </row>
    <row r="37" spans="1:701" s="23" customFormat="1" ht="51.75" customHeight="1" x14ac:dyDescent="0.35">
      <c r="A37" s="17">
        <v>1217330</v>
      </c>
      <c r="B37" s="17">
        <v>7330</v>
      </c>
      <c r="C37" s="24" t="s">
        <v>9</v>
      </c>
      <c r="D37" s="25" t="s">
        <v>60</v>
      </c>
      <c r="E37" s="29"/>
      <c r="F37" s="21"/>
      <c r="G37" s="21"/>
      <c r="H37" s="26">
        <f t="shared" ref="H37:I37" si="5">H38</f>
        <v>3855530</v>
      </c>
      <c r="I37" s="26">
        <f t="shared" si="5"/>
        <v>2341417.0999999996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  <c r="MN37" s="22"/>
      <c r="MO37" s="22"/>
      <c r="MP37" s="22"/>
      <c r="MQ37" s="22"/>
      <c r="MR37" s="22"/>
      <c r="MS37" s="22"/>
      <c r="MT37" s="22"/>
      <c r="MU37" s="22"/>
      <c r="MV37" s="22"/>
      <c r="MW37" s="22"/>
      <c r="MX37" s="22"/>
      <c r="MY37" s="22"/>
      <c r="MZ37" s="22"/>
      <c r="NA37" s="22"/>
      <c r="NB37" s="22"/>
      <c r="NC37" s="22"/>
      <c r="ND37" s="22"/>
      <c r="NE37" s="22"/>
      <c r="NF37" s="22"/>
      <c r="NG37" s="22"/>
      <c r="NH37" s="22"/>
      <c r="NI37" s="22"/>
      <c r="NJ37" s="22"/>
      <c r="NK37" s="22"/>
      <c r="NL37" s="22"/>
      <c r="NM37" s="22"/>
      <c r="NN37" s="22"/>
      <c r="NO37" s="22"/>
      <c r="NP37" s="22"/>
      <c r="NQ37" s="22"/>
      <c r="NR37" s="22"/>
      <c r="NS37" s="22"/>
      <c r="NT37" s="22"/>
      <c r="NU37" s="22"/>
      <c r="NV37" s="22"/>
      <c r="NW37" s="22"/>
      <c r="NX37" s="22"/>
      <c r="NY37" s="22"/>
      <c r="NZ37" s="22"/>
      <c r="OA37" s="22"/>
      <c r="OB37" s="22"/>
      <c r="OC37" s="22"/>
      <c r="OD37" s="22"/>
      <c r="OE37" s="22"/>
      <c r="OF37" s="22"/>
      <c r="OG37" s="22"/>
      <c r="OH37" s="22"/>
      <c r="OI37" s="22"/>
      <c r="OJ37" s="22"/>
      <c r="OK37" s="22"/>
      <c r="OL37" s="22"/>
      <c r="OM37" s="22"/>
      <c r="ON37" s="22"/>
      <c r="OO37" s="22"/>
      <c r="OP37" s="22"/>
      <c r="OQ37" s="22"/>
      <c r="OR37" s="22"/>
      <c r="OS37" s="22"/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22"/>
      <c r="PI37" s="22"/>
      <c r="PJ37" s="22"/>
      <c r="PK37" s="22"/>
      <c r="PL37" s="22"/>
      <c r="PM37" s="22"/>
      <c r="PN37" s="22"/>
      <c r="PO37" s="22"/>
      <c r="PP37" s="22"/>
      <c r="PQ37" s="22"/>
      <c r="PR37" s="22"/>
      <c r="PS37" s="22"/>
      <c r="PT37" s="22"/>
      <c r="PU37" s="22"/>
      <c r="PV37" s="22"/>
      <c r="PW37" s="22"/>
      <c r="PX37" s="22"/>
      <c r="PY37" s="22"/>
      <c r="PZ37" s="22"/>
      <c r="QA37" s="22"/>
      <c r="QB37" s="22"/>
      <c r="QC37" s="22"/>
      <c r="QD37" s="22"/>
      <c r="QE37" s="22"/>
      <c r="QF37" s="22"/>
      <c r="QG37" s="22"/>
      <c r="QH37" s="22"/>
      <c r="QI37" s="22"/>
      <c r="QJ37" s="22"/>
      <c r="QK37" s="22"/>
      <c r="QL37" s="22"/>
      <c r="QM37" s="22"/>
      <c r="QN37" s="22"/>
      <c r="QO37" s="22"/>
      <c r="QP37" s="22"/>
      <c r="QQ37" s="22"/>
      <c r="QR37" s="22"/>
      <c r="QS37" s="22"/>
      <c r="QT37" s="22"/>
      <c r="QU37" s="22"/>
      <c r="QV37" s="22"/>
      <c r="QW37" s="22"/>
      <c r="QX37" s="22"/>
      <c r="QY37" s="22"/>
      <c r="QZ37" s="22"/>
      <c r="RA37" s="22"/>
      <c r="RB37" s="22"/>
      <c r="RC37" s="22"/>
      <c r="RD37" s="22"/>
      <c r="RE37" s="22"/>
      <c r="RF37" s="22"/>
      <c r="RG37" s="22"/>
      <c r="RH37" s="22"/>
      <c r="RI37" s="22"/>
      <c r="RJ37" s="22"/>
      <c r="RK37" s="22"/>
      <c r="RL37" s="22"/>
      <c r="RM37" s="22"/>
      <c r="RN37" s="22"/>
      <c r="RO37" s="22"/>
      <c r="RP37" s="22"/>
      <c r="RQ37" s="22"/>
      <c r="RR37" s="22"/>
      <c r="RS37" s="22"/>
      <c r="RT37" s="22"/>
      <c r="RU37" s="22"/>
      <c r="RV37" s="22"/>
      <c r="RW37" s="22"/>
      <c r="RX37" s="22"/>
      <c r="RY37" s="22"/>
      <c r="RZ37" s="22"/>
      <c r="SA37" s="22"/>
      <c r="SB37" s="22"/>
      <c r="SC37" s="22"/>
      <c r="SD37" s="22"/>
      <c r="SE37" s="22"/>
      <c r="SF37" s="22"/>
      <c r="SG37" s="22"/>
      <c r="SH37" s="22"/>
      <c r="SI37" s="22"/>
      <c r="SJ37" s="22"/>
      <c r="SK37" s="22"/>
      <c r="SL37" s="22"/>
      <c r="SM37" s="22"/>
      <c r="SN37" s="22"/>
      <c r="SO37" s="22"/>
      <c r="SP37" s="22"/>
      <c r="SQ37" s="22"/>
      <c r="SR37" s="22"/>
      <c r="SS37" s="22"/>
      <c r="ST37" s="22"/>
      <c r="SU37" s="22"/>
      <c r="SV37" s="22"/>
      <c r="SW37" s="22"/>
      <c r="SX37" s="22"/>
      <c r="SY37" s="22"/>
      <c r="SZ37" s="22"/>
      <c r="TA37" s="22"/>
      <c r="TB37" s="22"/>
      <c r="TC37" s="22"/>
      <c r="TD37" s="22"/>
      <c r="TE37" s="22"/>
      <c r="TF37" s="22"/>
      <c r="TG37" s="22"/>
      <c r="TH37" s="22"/>
      <c r="TI37" s="22"/>
      <c r="TJ37" s="22"/>
      <c r="TK37" s="22"/>
      <c r="TL37" s="22"/>
      <c r="TM37" s="22"/>
      <c r="TN37" s="22"/>
      <c r="TO37" s="22"/>
      <c r="TP37" s="22"/>
      <c r="TQ37" s="22"/>
      <c r="TR37" s="22"/>
      <c r="TS37" s="22"/>
      <c r="TT37" s="22"/>
      <c r="TU37" s="22"/>
      <c r="TV37" s="22"/>
      <c r="TW37" s="22"/>
      <c r="TX37" s="22"/>
      <c r="TY37" s="22"/>
      <c r="TZ37" s="22"/>
      <c r="UA37" s="22"/>
      <c r="UB37" s="22"/>
      <c r="UC37" s="22"/>
      <c r="UD37" s="22"/>
      <c r="UE37" s="22"/>
      <c r="UF37" s="22"/>
      <c r="UG37" s="22"/>
      <c r="UH37" s="22"/>
      <c r="UI37" s="22"/>
      <c r="UJ37" s="22"/>
      <c r="UK37" s="22"/>
      <c r="UL37" s="22"/>
      <c r="UM37" s="22"/>
      <c r="UN37" s="22"/>
      <c r="UO37" s="22"/>
      <c r="UP37" s="22"/>
      <c r="UQ37" s="22"/>
      <c r="UR37" s="22"/>
      <c r="US37" s="22"/>
      <c r="UT37" s="22"/>
      <c r="UU37" s="22"/>
      <c r="UV37" s="22"/>
      <c r="UW37" s="22"/>
      <c r="UX37" s="22"/>
      <c r="UY37" s="22"/>
      <c r="UZ37" s="22"/>
      <c r="VA37" s="22"/>
      <c r="VB37" s="22"/>
      <c r="VC37" s="22"/>
      <c r="VD37" s="22"/>
      <c r="VE37" s="22"/>
      <c r="VF37" s="22"/>
      <c r="VG37" s="22"/>
      <c r="VH37" s="22"/>
      <c r="VI37" s="22"/>
      <c r="VJ37" s="22"/>
      <c r="VK37" s="22"/>
      <c r="VL37" s="22"/>
      <c r="VM37" s="22"/>
      <c r="VN37" s="22"/>
      <c r="VO37" s="22"/>
      <c r="VP37" s="22"/>
      <c r="VQ37" s="22"/>
      <c r="VR37" s="22"/>
      <c r="VS37" s="22"/>
      <c r="VT37" s="22"/>
      <c r="VU37" s="22"/>
      <c r="VV37" s="22"/>
      <c r="VW37" s="22"/>
      <c r="VX37" s="22"/>
      <c r="VY37" s="22"/>
      <c r="VZ37" s="22"/>
      <c r="WA37" s="22"/>
      <c r="WB37" s="22"/>
      <c r="WC37" s="22"/>
      <c r="WD37" s="22"/>
      <c r="WE37" s="22"/>
      <c r="WF37" s="22"/>
      <c r="WG37" s="22"/>
      <c r="WH37" s="22"/>
      <c r="WI37" s="22"/>
      <c r="WJ37" s="22"/>
      <c r="WK37" s="22"/>
      <c r="WL37" s="22"/>
      <c r="WM37" s="22"/>
      <c r="WN37" s="22"/>
      <c r="WO37" s="22"/>
      <c r="WP37" s="22"/>
      <c r="WQ37" s="22"/>
      <c r="WR37" s="22"/>
      <c r="WS37" s="22"/>
      <c r="WT37" s="22"/>
      <c r="WU37" s="22"/>
      <c r="WV37" s="22"/>
      <c r="WW37" s="22"/>
      <c r="WX37" s="22"/>
      <c r="WY37" s="22"/>
      <c r="WZ37" s="22"/>
      <c r="XA37" s="22"/>
      <c r="XB37" s="22"/>
      <c r="XC37" s="22"/>
      <c r="XD37" s="22"/>
      <c r="XE37" s="22"/>
      <c r="XF37" s="22"/>
      <c r="XG37" s="22"/>
      <c r="XH37" s="22"/>
      <c r="XI37" s="22"/>
      <c r="XJ37" s="22"/>
      <c r="XK37" s="22"/>
      <c r="XL37" s="22"/>
      <c r="XM37" s="22"/>
      <c r="XN37" s="22"/>
      <c r="XO37" s="22"/>
      <c r="XP37" s="22"/>
      <c r="XQ37" s="22"/>
      <c r="XR37" s="22"/>
      <c r="XS37" s="22"/>
      <c r="XT37" s="22"/>
      <c r="XU37" s="22"/>
      <c r="XV37" s="22"/>
      <c r="XW37" s="22"/>
      <c r="XX37" s="22"/>
      <c r="XY37" s="22"/>
      <c r="XZ37" s="22"/>
      <c r="YA37" s="22"/>
      <c r="YB37" s="22"/>
      <c r="YC37" s="22"/>
      <c r="YD37" s="22"/>
      <c r="YE37" s="22"/>
      <c r="YF37" s="22"/>
      <c r="YG37" s="22"/>
      <c r="YH37" s="22"/>
      <c r="YI37" s="22"/>
      <c r="YJ37" s="22"/>
      <c r="YK37" s="22"/>
      <c r="YL37" s="22"/>
      <c r="YM37" s="22"/>
      <c r="YN37" s="22"/>
      <c r="YO37" s="22"/>
      <c r="YP37" s="22"/>
      <c r="YQ37" s="22"/>
      <c r="YR37" s="22"/>
      <c r="YS37" s="22"/>
      <c r="YT37" s="22"/>
      <c r="YU37" s="22"/>
      <c r="YV37" s="22"/>
      <c r="YW37" s="22"/>
      <c r="YX37" s="22"/>
      <c r="YY37" s="22"/>
      <c r="YZ37" s="22"/>
      <c r="ZA37" s="22"/>
      <c r="ZB37" s="22"/>
      <c r="ZC37" s="22"/>
      <c r="ZD37" s="22"/>
      <c r="ZE37" s="22"/>
      <c r="ZF37" s="22"/>
      <c r="ZG37" s="22"/>
      <c r="ZH37" s="22"/>
      <c r="ZI37" s="22"/>
      <c r="ZJ37" s="22"/>
      <c r="ZK37" s="22"/>
      <c r="ZL37" s="22"/>
      <c r="ZM37" s="22"/>
      <c r="ZN37" s="22"/>
      <c r="ZO37" s="22"/>
      <c r="ZP37" s="22"/>
      <c r="ZQ37" s="22"/>
      <c r="ZR37" s="22"/>
      <c r="ZS37" s="22"/>
      <c r="ZT37" s="22"/>
      <c r="ZU37" s="22"/>
      <c r="ZV37" s="22"/>
      <c r="ZW37" s="22"/>
      <c r="ZX37" s="22"/>
      <c r="ZY37" s="22"/>
    </row>
    <row r="38" spans="1:701" s="23" customFormat="1" ht="31.5" customHeight="1" x14ac:dyDescent="0.35">
      <c r="A38" s="17"/>
      <c r="B38" s="17"/>
      <c r="C38" s="24"/>
      <c r="D38" s="25"/>
      <c r="E38" s="38" t="s">
        <v>10</v>
      </c>
      <c r="F38" s="21"/>
      <c r="G38" s="21"/>
      <c r="H38" s="26">
        <f t="shared" ref="H38:I38" si="6">SUM(H39:H41)</f>
        <v>3855530</v>
      </c>
      <c r="I38" s="26">
        <f t="shared" si="6"/>
        <v>2341417.0999999996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22"/>
      <c r="OP38" s="22"/>
      <c r="OQ38" s="22"/>
      <c r="OR38" s="22"/>
      <c r="OS38" s="22"/>
      <c r="OT38" s="22"/>
      <c r="OU38" s="22"/>
      <c r="OV38" s="22"/>
      <c r="OW38" s="22"/>
      <c r="OX38" s="22"/>
      <c r="OY38" s="22"/>
      <c r="OZ38" s="22"/>
      <c r="PA38" s="22"/>
      <c r="PB38" s="22"/>
      <c r="PC38" s="22"/>
      <c r="PD38" s="22"/>
      <c r="PE38" s="22"/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  <c r="TH38" s="22"/>
      <c r="TI38" s="22"/>
      <c r="TJ38" s="22"/>
      <c r="TK38" s="22"/>
      <c r="TL38" s="22"/>
      <c r="TM38" s="22"/>
      <c r="TN38" s="22"/>
      <c r="TO38" s="22"/>
      <c r="TP38" s="22"/>
      <c r="TQ38" s="22"/>
      <c r="TR38" s="22"/>
      <c r="TS38" s="22"/>
      <c r="TT38" s="22"/>
      <c r="TU38" s="22"/>
      <c r="TV38" s="22"/>
      <c r="TW38" s="22"/>
      <c r="TX38" s="22"/>
      <c r="TY38" s="22"/>
      <c r="TZ38" s="22"/>
      <c r="UA38" s="22"/>
      <c r="UB38" s="22"/>
      <c r="UC38" s="22"/>
      <c r="UD38" s="22"/>
      <c r="UE38" s="22"/>
      <c r="UF38" s="22"/>
      <c r="UG38" s="22"/>
      <c r="UH38" s="22"/>
      <c r="UI38" s="22"/>
      <c r="UJ38" s="22"/>
      <c r="UK38" s="22"/>
      <c r="UL38" s="22"/>
      <c r="UM38" s="22"/>
      <c r="UN38" s="22"/>
      <c r="UO38" s="22"/>
      <c r="UP38" s="22"/>
      <c r="UQ38" s="22"/>
      <c r="UR38" s="22"/>
      <c r="US38" s="22"/>
      <c r="UT38" s="22"/>
      <c r="UU38" s="22"/>
      <c r="UV38" s="22"/>
      <c r="UW38" s="22"/>
      <c r="UX38" s="22"/>
      <c r="UY38" s="22"/>
      <c r="UZ38" s="22"/>
      <c r="VA38" s="22"/>
      <c r="VB38" s="22"/>
      <c r="VC38" s="22"/>
      <c r="VD38" s="22"/>
      <c r="VE38" s="22"/>
      <c r="VF38" s="22"/>
      <c r="VG38" s="22"/>
      <c r="VH38" s="22"/>
      <c r="VI38" s="22"/>
      <c r="VJ38" s="22"/>
      <c r="VK38" s="22"/>
      <c r="VL38" s="22"/>
      <c r="VM38" s="22"/>
      <c r="VN38" s="22"/>
      <c r="VO38" s="22"/>
      <c r="VP38" s="22"/>
      <c r="VQ38" s="22"/>
      <c r="VR38" s="22"/>
      <c r="VS38" s="22"/>
      <c r="VT38" s="22"/>
      <c r="VU38" s="22"/>
      <c r="VV38" s="22"/>
      <c r="VW38" s="22"/>
      <c r="VX38" s="22"/>
      <c r="VY38" s="22"/>
      <c r="VZ38" s="22"/>
      <c r="WA38" s="22"/>
      <c r="WB38" s="22"/>
      <c r="WC38" s="22"/>
      <c r="WD38" s="22"/>
      <c r="WE38" s="22"/>
      <c r="WF38" s="22"/>
      <c r="WG38" s="22"/>
      <c r="WH38" s="22"/>
      <c r="WI38" s="22"/>
      <c r="WJ38" s="22"/>
      <c r="WK38" s="22"/>
      <c r="WL38" s="22"/>
      <c r="WM38" s="22"/>
      <c r="WN38" s="22"/>
      <c r="WO38" s="22"/>
      <c r="WP38" s="22"/>
      <c r="WQ38" s="22"/>
      <c r="WR38" s="22"/>
      <c r="WS38" s="22"/>
      <c r="WT38" s="22"/>
      <c r="WU38" s="22"/>
      <c r="WV38" s="22"/>
      <c r="WW38" s="22"/>
      <c r="WX38" s="22"/>
      <c r="WY38" s="22"/>
      <c r="WZ38" s="22"/>
      <c r="XA38" s="22"/>
      <c r="XB38" s="22"/>
      <c r="XC38" s="22"/>
      <c r="XD38" s="22"/>
      <c r="XE38" s="22"/>
      <c r="XF38" s="22"/>
      <c r="XG38" s="22"/>
      <c r="XH38" s="22"/>
      <c r="XI38" s="22"/>
      <c r="XJ38" s="22"/>
      <c r="XK38" s="22"/>
      <c r="XL38" s="22"/>
      <c r="XM38" s="22"/>
      <c r="XN38" s="22"/>
      <c r="XO38" s="22"/>
      <c r="XP38" s="22"/>
      <c r="XQ38" s="22"/>
      <c r="XR38" s="22"/>
      <c r="XS38" s="22"/>
      <c r="XT38" s="22"/>
      <c r="XU38" s="22"/>
      <c r="XV38" s="22"/>
      <c r="XW38" s="22"/>
      <c r="XX38" s="22"/>
      <c r="XY38" s="22"/>
      <c r="XZ38" s="22"/>
      <c r="YA38" s="22"/>
      <c r="YB38" s="22"/>
      <c r="YC38" s="22"/>
      <c r="YD38" s="22"/>
      <c r="YE38" s="22"/>
      <c r="YF38" s="22"/>
      <c r="YG38" s="22"/>
      <c r="YH38" s="22"/>
      <c r="YI38" s="22"/>
      <c r="YJ38" s="22"/>
      <c r="YK38" s="22"/>
      <c r="YL38" s="22"/>
      <c r="YM38" s="22"/>
      <c r="YN38" s="22"/>
      <c r="YO38" s="22"/>
      <c r="YP38" s="22"/>
      <c r="YQ38" s="22"/>
      <c r="YR38" s="22"/>
      <c r="YS38" s="22"/>
      <c r="YT38" s="22"/>
      <c r="YU38" s="22"/>
      <c r="YV38" s="22"/>
      <c r="YW38" s="22"/>
      <c r="YX38" s="22"/>
      <c r="YY38" s="22"/>
      <c r="YZ38" s="22"/>
      <c r="ZA38" s="22"/>
      <c r="ZB38" s="22"/>
      <c r="ZC38" s="22"/>
      <c r="ZD38" s="22"/>
      <c r="ZE38" s="22"/>
      <c r="ZF38" s="22"/>
      <c r="ZG38" s="22"/>
      <c r="ZH38" s="22"/>
      <c r="ZI38" s="22"/>
      <c r="ZJ38" s="22"/>
      <c r="ZK38" s="22"/>
      <c r="ZL38" s="22"/>
      <c r="ZM38" s="22"/>
      <c r="ZN38" s="22"/>
      <c r="ZO38" s="22"/>
      <c r="ZP38" s="22"/>
      <c r="ZQ38" s="22"/>
      <c r="ZR38" s="22"/>
      <c r="ZS38" s="22"/>
      <c r="ZT38" s="22"/>
      <c r="ZU38" s="22"/>
      <c r="ZV38" s="22"/>
      <c r="ZW38" s="22"/>
      <c r="ZX38" s="22"/>
      <c r="ZY38" s="22"/>
    </row>
    <row r="39" spans="1:701" s="23" customFormat="1" ht="48" customHeight="1" x14ac:dyDescent="0.35">
      <c r="A39" s="17"/>
      <c r="B39" s="17"/>
      <c r="C39" s="24"/>
      <c r="D39" s="25"/>
      <c r="E39" s="29" t="s">
        <v>112</v>
      </c>
      <c r="F39" s="21"/>
      <c r="G39" s="21"/>
      <c r="H39" s="31">
        <v>739777</v>
      </c>
      <c r="I39" s="31">
        <v>254338.4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  <c r="TP39" s="22"/>
      <c r="TQ39" s="22"/>
      <c r="TR39" s="22"/>
      <c r="TS39" s="22"/>
      <c r="TT39" s="22"/>
      <c r="TU39" s="22"/>
      <c r="TV39" s="22"/>
      <c r="TW39" s="22"/>
      <c r="TX39" s="22"/>
      <c r="TY39" s="22"/>
      <c r="TZ39" s="22"/>
      <c r="UA39" s="22"/>
      <c r="UB39" s="22"/>
      <c r="UC39" s="22"/>
      <c r="UD39" s="22"/>
      <c r="UE39" s="22"/>
      <c r="UF39" s="22"/>
      <c r="UG39" s="22"/>
      <c r="UH39" s="22"/>
      <c r="UI39" s="22"/>
      <c r="UJ39" s="22"/>
      <c r="UK39" s="22"/>
      <c r="UL39" s="22"/>
      <c r="UM39" s="22"/>
      <c r="UN39" s="22"/>
      <c r="UO39" s="22"/>
      <c r="UP39" s="22"/>
      <c r="UQ39" s="22"/>
      <c r="UR39" s="22"/>
      <c r="US39" s="22"/>
      <c r="UT39" s="22"/>
      <c r="UU39" s="22"/>
      <c r="UV39" s="22"/>
      <c r="UW39" s="22"/>
      <c r="UX39" s="22"/>
      <c r="UY39" s="22"/>
      <c r="UZ39" s="22"/>
      <c r="VA39" s="22"/>
      <c r="VB39" s="22"/>
      <c r="VC39" s="22"/>
      <c r="VD39" s="22"/>
      <c r="VE39" s="22"/>
      <c r="VF39" s="22"/>
      <c r="VG39" s="22"/>
      <c r="VH39" s="22"/>
      <c r="VI39" s="22"/>
      <c r="VJ39" s="22"/>
      <c r="VK39" s="22"/>
      <c r="VL39" s="22"/>
      <c r="VM39" s="22"/>
      <c r="VN39" s="22"/>
      <c r="VO39" s="22"/>
      <c r="VP39" s="22"/>
      <c r="VQ39" s="22"/>
      <c r="VR39" s="22"/>
      <c r="VS39" s="22"/>
      <c r="VT39" s="22"/>
      <c r="VU39" s="22"/>
      <c r="VV39" s="22"/>
      <c r="VW39" s="22"/>
      <c r="VX39" s="22"/>
      <c r="VY39" s="22"/>
      <c r="VZ39" s="22"/>
      <c r="WA39" s="22"/>
      <c r="WB39" s="22"/>
      <c r="WC39" s="22"/>
      <c r="WD39" s="22"/>
      <c r="WE39" s="22"/>
      <c r="WF39" s="22"/>
      <c r="WG39" s="22"/>
      <c r="WH39" s="22"/>
      <c r="WI39" s="22"/>
      <c r="WJ39" s="22"/>
      <c r="WK39" s="22"/>
      <c r="WL39" s="22"/>
      <c r="WM39" s="22"/>
      <c r="WN39" s="22"/>
      <c r="WO39" s="22"/>
      <c r="WP39" s="22"/>
      <c r="WQ39" s="22"/>
      <c r="WR39" s="22"/>
      <c r="WS39" s="22"/>
      <c r="WT39" s="22"/>
      <c r="WU39" s="22"/>
      <c r="WV39" s="22"/>
      <c r="WW39" s="22"/>
      <c r="WX39" s="22"/>
      <c r="WY39" s="22"/>
      <c r="WZ39" s="22"/>
      <c r="XA39" s="22"/>
      <c r="XB39" s="22"/>
      <c r="XC39" s="22"/>
      <c r="XD39" s="22"/>
      <c r="XE39" s="22"/>
      <c r="XF39" s="22"/>
      <c r="XG39" s="22"/>
      <c r="XH39" s="22"/>
      <c r="XI39" s="22"/>
      <c r="XJ39" s="22"/>
      <c r="XK39" s="22"/>
      <c r="XL39" s="22"/>
      <c r="XM39" s="22"/>
      <c r="XN39" s="22"/>
      <c r="XO39" s="22"/>
      <c r="XP39" s="22"/>
      <c r="XQ39" s="22"/>
      <c r="XR39" s="22"/>
      <c r="XS39" s="22"/>
      <c r="XT39" s="22"/>
      <c r="XU39" s="22"/>
      <c r="XV39" s="22"/>
      <c r="XW39" s="22"/>
      <c r="XX39" s="22"/>
      <c r="XY39" s="22"/>
      <c r="XZ39" s="22"/>
      <c r="YA39" s="22"/>
      <c r="YB39" s="22"/>
      <c r="YC39" s="22"/>
      <c r="YD39" s="22"/>
      <c r="YE39" s="22"/>
      <c r="YF39" s="22"/>
      <c r="YG39" s="22"/>
      <c r="YH39" s="22"/>
      <c r="YI39" s="22"/>
      <c r="YJ39" s="22"/>
      <c r="YK39" s="22"/>
      <c r="YL39" s="22"/>
      <c r="YM39" s="22"/>
      <c r="YN39" s="22"/>
      <c r="YO39" s="22"/>
      <c r="YP39" s="22"/>
      <c r="YQ39" s="22"/>
      <c r="YR39" s="22"/>
      <c r="YS39" s="22"/>
      <c r="YT39" s="22"/>
      <c r="YU39" s="22"/>
      <c r="YV39" s="22"/>
      <c r="YW39" s="22"/>
      <c r="YX39" s="22"/>
      <c r="YY39" s="22"/>
      <c r="YZ39" s="22"/>
      <c r="ZA39" s="22"/>
      <c r="ZB39" s="22"/>
      <c r="ZC39" s="22"/>
      <c r="ZD39" s="22"/>
      <c r="ZE39" s="22"/>
      <c r="ZF39" s="22"/>
      <c r="ZG39" s="22"/>
      <c r="ZH39" s="22"/>
      <c r="ZI39" s="22"/>
      <c r="ZJ39" s="22"/>
      <c r="ZK39" s="22"/>
      <c r="ZL39" s="22"/>
      <c r="ZM39" s="22"/>
      <c r="ZN39" s="22"/>
      <c r="ZO39" s="22"/>
      <c r="ZP39" s="22"/>
      <c r="ZQ39" s="22"/>
      <c r="ZR39" s="22"/>
      <c r="ZS39" s="22"/>
      <c r="ZT39" s="22"/>
      <c r="ZU39" s="22"/>
      <c r="ZV39" s="22"/>
      <c r="ZW39" s="22"/>
      <c r="ZX39" s="22"/>
      <c r="ZY39" s="22"/>
    </row>
    <row r="40" spans="1:701" s="23" customFormat="1" ht="38.450000000000003" customHeight="1" x14ac:dyDescent="0.35">
      <c r="A40" s="17"/>
      <c r="B40" s="17"/>
      <c r="C40" s="24"/>
      <c r="D40" s="25"/>
      <c r="E40" s="29" t="s">
        <v>31</v>
      </c>
      <c r="F40" s="21" t="s">
        <v>38</v>
      </c>
      <c r="G40" s="39">
        <v>4794717</v>
      </c>
      <c r="H40" s="31">
        <v>1665753</v>
      </c>
      <c r="I40" s="31">
        <v>1618800.66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  <c r="ZP40" s="22"/>
      <c r="ZQ40" s="22"/>
      <c r="ZR40" s="22"/>
      <c r="ZS40" s="22"/>
      <c r="ZT40" s="22"/>
      <c r="ZU40" s="22"/>
      <c r="ZV40" s="22"/>
      <c r="ZW40" s="22"/>
      <c r="ZX40" s="22"/>
      <c r="ZY40" s="22"/>
    </row>
    <row r="41" spans="1:701" s="23" customFormat="1" ht="35.1" customHeight="1" x14ac:dyDescent="0.35">
      <c r="A41" s="17"/>
      <c r="B41" s="17"/>
      <c r="C41" s="24"/>
      <c r="D41" s="25"/>
      <c r="E41" s="29" t="s">
        <v>110</v>
      </c>
      <c r="F41" s="21" t="s">
        <v>40</v>
      </c>
      <c r="G41" s="39">
        <v>6472940</v>
      </c>
      <c r="H41" s="31">
        <v>1450000</v>
      </c>
      <c r="I41" s="31">
        <v>468278.04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  <c r="ZP41" s="22"/>
      <c r="ZQ41" s="22"/>
      <c r="ZR41" s="22"/>
      <c r="ZS41" s="22"/>
      <c r="ZT41" s="22"/>
      <c r="ZU41" s="22"/>
      <c r="ZV41" s="22"/>
      <c r="ZW41" s="22"/>
      <c r="ZX41" s="22"/>
      <c r="ZY41" s="22"/>
    </row>
    <row r="42" spans="1:701" s="23" customFormat="1" ht="44.25" customHeight="1" x14ac:dyDescent="0.35">
      <c r="A42" s="17">
        <v>1217340</v>
      </c>
      <c r="B42" s="17">
        <v>7340</v>
      </c>
      <c r="C42" s="24" t="s">
        <v>9</v>
      </c>
      <c r="D42" s="28" t="s">
        <v>23</v>
      </c>
      <c r="E42" s="29"/>
      <c r="F42" s="21"/>
      <c r="G42" s="21"/>
      <c r="H42" s="26">
        <f t="shared" ref="H42:I42" si="7">H43</f>
        <v>100709</v>
      </c>
      <c r="I42" s="26">
        <f t="shared" si="7"/>
        <v>0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  <c r="TP42" s="22"/>
      <c r="TQ42" s="22"/>
      <c r="TR42" s="22"/>
      <c r="TS42" s="22"/>
      <c r="TT42" s="22"/>
      <c r="TU42" s="22"/>
      <c r="TV42" s="22"/>
      <c r="TW42" s="22"/>
      <c r="TX42" s="22"/>
      <c r="TY42" s="22"/>
      <c r="TZ42" s="22"/>
      <c r="UA42" s="22"/>
      <c r="UB42" s="22"/>
      <c r="UC42" s="22"/>
      <c r="UD42" s="22"/>
      <c r="UE42" s="22"/>
      <c r="UF42" s="22"/>
      <c r="UG42" s="22"/>
      <c r="UH42" s="22"/>
      <c r="UI42" s="22"/>
      <c r="UJ42" s="22"/>
      <c r="UK42" s="22"/>
      <c r="UL42" s="22"/>
      <c r="UM42" s="22"/>
      <c r="UN42" s="22"/>
      <c r="UO42" s="22"/>
      <c r="UP42" s="22"/>
      <c r="UQ42" s="22"/>
      <c r="UR42" s="22"/>
      <c r="US42" s="22"/>
      <c r="UT42" s="22"/>
      <c r="UU42" s="22"/>
      <c r="UV42" s="22"/>
      <c r="UW42" s="22"/>
      <c r="UX42" s="22"/>
      <c r="UY42" s="22"/>
      <c r="UZ42" s="22"/>
      <c r="VA42" s="22"/>
      <c r="VB42" s="22"/>
      <c r="VC42" s="22"/>
      <c r="VD42" s="22"/>
      <c r="VE42" s="22"/>
      <c r="VF42" s="22"/>
      <c r="VG42" s="22"/>
      <c r="VH42" s="22"/>
      <c r="VI42" s="22"/>
      <c r="VJ42" s="22"/>
      <c r="VK42" s="22"/>
      <c r="VL42" s="22"/>
      <c r="VM42" s="22"/>
      <c r="VN42" s="22"/>
      <c r="VO42" s="22"/>
      <c r="VP42" s="22"/>
      <c r="VQ42" s="22"/>
      <c r="VR42" s="22"/>
      <c r="VS42" s="22"/>
      <c r="VT42" s="22"/>
      <c r="VU42" s="22"/>
      <c r="VV42" s="22"/>
      <c r="VW42" s="22"/>
      <c r="VX42" s="22"/>
      <c r="VY42" s="22"/>
      <c r="VZ42" s="22"/>
      <c r="WA42" s="22"/>
      <c r="WB42" s="22"/>
      <c r="WC42" s="22"/>
      <c r="WD42" s="22"/>
      <c r="WE42" s="22"/>
      <c r="WF42" s="22"/>
      <c r="WG42" s="22"/>
      <c r="WH42" s="22"/>
      <c r="WI42" s="22"/>
      <c r="WJ42" s="22"/>
      <c r="WK42" s="22"/>
      <c r="WL42" s="22"/>
      <c r="WM42" s="22"/>
      <c r="WN42" s="22"/>
      <c r="WO42" s="22"/>
      <c r="WP42" s="22"/>
      <c r="WQ42" s="22"/>
      <c r="WR42" s="22"/>
      <c r="WS42" s="22"/>
      <c r="WT42" s="22"/>
      <c r="WU42" s="22"/>
      <c r="WV42" s="22"/>
      <c r="WW42" s="22"/>
      <c r="WX42" s="22"/>
      <c r="WY42" s="22"/>
      <c r="WZ42" s="22"/>
      <c r="XA42" s="22"/>
      <c r="XB42" s="22"/>
      <c r="XC42" s="22"/>
      <c r="XD42" s="22"/>
      <c r="XE42" s="22"/>
      <c r="XF42" s="22"/>
      <c r="XG42" s="22"/>
      <c r="XH42" s="22"/>
      <c r="XI42" s="22"/>
      <c r="XJ42" s="22"/>
      <c r="XK42" s="22"/>
      <c r="XL42" s="22"/>
      <c r="XM42" s="22"/>
      <c r="XN42" s="22"/>
      <c r="XO42" s="22"/>
      <c r="XP42" s="22"/>
      <c r="XQ42" s="22"/>
      <c r="XR42" s="22"/>
      <c r="XS42" s="22"/>
      <c r="XT42" s="22"/>
      <c r="XU42" s="22"/>
      <c r="XV42" s="22"/>
      <c r="XW42" s="22"/>
      <c r="XX42" s="22"/>
      <c r="XY42" s="22"/>
      <c r="XZ42" s="22"/>
      <c r="YA42" s="22"/>
      <c r="YB42" s="22"/>
      <c r="YC42" s="22"/>
      <c r="YD42" s="22"/>
      <c r="YE42" s="22"/>
      <c r="YF42" s="22"/>
      <c r="YG42" s="22"/>
      <c r="YH42" s="22"/>
      <c r="YI42" s="22"/>
      <c r="YJ42" s="22"/>
      <c r="YK42" s="22"/>
      <c r="YL42" s="22"/>
      <c r="YM42" s="22"/>
      <c r="YN42" s="22"/>
      <c r="YO42" s="22"/>
      <c r="YP42" s="22"/>
      <c r="YQ42" s="22"/>
      <c r="YR42" s="22"/>
      <c r="YS42" s="22"/>
      <c r="YT42" s="22"/>
      <c r="YU42" s="22"/>
      <c r="YV42" s="22"/>
      <c r="YW42" s="22"/>
      <c r="YX42" s="22"/>
      <c r="YY42" s="22"/>
      <c r="YZ42" s="22"/>
      <c r="ZA42" s="22"/>
      <c r="ZB42" s="22"/>
      <c r="ZC42" s="22"/>
      <c r="ZD42" s="22"/>
      <c r="ZE42" s="22"/>
      <c r="ZF42" s="22"/>
      <c r="ZG42" s="22"/>
      <c r="ZH42" s="22"/>
      <c r="ZI42" s="22"/>
      <c r="ZJ42" s="22"/>
      <c r="ZK42" s="22"/>
      <c r="ZL42" s="22"/>
      <c r="ZM42" s="22"/>
      <c r="ZN42" s="22"/>
      <c r="ZO42" s="22"/>
      <c r="ZP42" s="22"/>
      <c r="ZQ42" s="22"/>
      <c r="ZR42" s="22"/>
      <c r="ZS42" s="22"/>
      <c r="ZT42" s="22"/>
      <c r="ZU42" s="22"/>
      <c r="ZV42" s="22"/>
      <c r="ZW42" s="22"/>
      <c r="ZX42" s="22"/>
      <c r="ZY42" s="22"/>
    </row>
    <row r="43" spans="1:701" s="23" customFormat="1" ht="49.5" customHeight="1" x14ac:dyDescent="0.35">
      <c r="A43" s="17"/>
      <c r="B43" s="17"/>
      <c r="C43" s="24"/>
      <c r="D43" s="25"/>
      <c r="E43" s="29" t="s">
        <v>32</v>
      </c>
      <c r="F43" s="21" t="s">
        <v>37</v>
      </c>
      <c r="G43" s="39">
        <v>13413540</v>
      </c>
      <c r="H43" s="31">
        <v>100709</v>
      </c>
      <c r="I43" s="40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</row>
    <row r="44" spans="1:701" s="23" customFormat="1" ht="76.5" customHeight="1" x14ac:dyDescent="0.35">
      <c r="A44" s="17">
        <v>1217361</v>
      </c>
      <c r="B44" s="17">
        <v>7361</v>
      </c>
      <c r="C44" s="24" t="s">
        <v>62</v>
      </c>
      <c r="D44" s="25" t="s">
        <v>74</v>
      </c>
      <c r="E44" s="29" t="s">
        <v>105</v>
      </c>
      <c r="F44" s="21" t="s">
        <v>37</v>
      </c>
      <c r="G44" s="39">
        <v>36282325</v>
      </c>
      <c r="H44" s="41">
        <v>12489763.43</v>
      </c>
      <c r="I44" s="41">
        <v>9456299.0199999996</v>
      </c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22"/>
      <c r="OP44" s="22"/>
      <c r="OQ44" s="22"/>
      <c r="OR44" s="22"/>
      <c r="OS44" s="22"/>
      <c r="OT44" s="22"/>
      <c r="OU44" s="22"/>
      <c r="OV44" s="22"/>
      <c r="OW44" s="22"/>
      <c r="OX44" s="22"/>
      <c r="OY44" s="22"/>
      <c r="OZ44" s="22"/>
      <c r="PA44" s="22"/>
      <c r="PB44" s="22"/>
      <c r="PC44" s="22"/>
      <c r="PD44" s="22"/>
      <c r="PE44" s="22"/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22"/>
      <c r="UA44" s="22"/>
      <c r="UB44" s="22"/>
      <c r="UC44" s="22"/>
      <c r="UD44" s="22"/>
      <c r="UE44" s="22"/>
      <c r="UF44" s="22"/>
      <c r="UG44" s="22"/>
      <c r="UH44" s="22"/>
      <c r="UI44" s="22"/>
      <c r="UJ44" s="22"/>
      <c r="UK44" s="22"/>
      <c r="UL44" s="22"/>
      <c r="UM44" s="22"/>
      <c r="UN44" s="22"/>
      <c r="UO44" s="22"/>
      <c r="UP44" s="22"/>
      <c r="UQ44" s="22"/>
      <c r="UR44" s="22"/>
      <c r="US44" s="22"/>
      <c r="UT44" s="22"/>
      <c r="UU44" s="22"/>
      <c r="UV44" s="22"/>
      <c r="UW44" s="22"/>
      <c r="UX44" s="22"/>
      <c r="UY44" s="22"/>
      <c r="UZ44" s="22"/>
      <c r="VA44" s="22"/>
      <c r="VB44" s="22"/>
      <c r="VC44" s="22"/>
      <c r="VD44" s="22"/>
      <c r="VE44" s="22"/>
      <c r="VF44" s="22"/>
      <c r="VG44" s="22"/>
      <c r="VH44" s="22"/>
      <c r="VI44" s="22"/>
      <c r="VJ44" s="22"/>
      <c r="VK44" s="22"/>
      <c r="VL44" s="22"/>
      <c r="VM44" s="22"/>
      <c r="VN44" s="22"/>
      <c r="VO44" s="22"/>
      <c r="VP44" s="22"/>
      <c r="VQ44" s="22"/>
      <c r="VR44" s="22"/>
      <c r="VS44" s="22"/>
      <c r="VT44" s="22"/>
      <c r="VU44" s="22"/>
      <c r="VV44" s="22"/>
      <c r="VW44" s="22"/>
      <c r="VX44" s="22"/>
      <c r="VY44" s="22"/>
      <c r="VZ44" s="22"/>
      <c r="WA44" s="22"/>
      <c r="WB44" s="22"/>
      <c r="WC44" s="22"/>
      <c r="WD44" s="22"/>
      <c r="WE44" s="22"/>
      <c r="WF44" s="22"/>
      <c r="WG44" s="22"/>
      <c r="WH44" s="22"/>
      <c r="WI44" s="22"/>
      <c r="WJ44" s="22"/>
      <c r="WK44" s="22"/>
      <c r="WL44" s="22"/>
      <c r="WM44" s="22"/>
      <c r="WN44" s="22"/>
      <c r="WO44" s="22"/>
      <c r="WP44" s="22"/>
      <c r="WQ44" s="22"/>
      <c r="WR44" s="22"/>
      <c r="WS44" s="22"/>
      <c r="WT44" s="22"/>
      <c r="WU44" s="22"/>
      <c r="WV44" s="22"/>
      <c r="WW44" s="22"/>
      <c r="WX44" s="22"/>
      <c r="WY44" s="22"/>
      <c r="WZ44" s="22"/>
      <c r="XA44" s="22"/>
      <c r="XB44" s="22"/>
      <c r="XC44" s="22"/>
      <c r="XD44" s="22"/>
      <c r="XE44" s="22"/>
      <c r="XF44" s="22"/>
      <c r="XG44" s="22"/>
      <c r="XH44" s="22"/>
      <c r="XI44" s="22"/>
      <c r="XJ44" s="22"/>
      <c r="XK44" s="22"/>
      <c r="XL44" s="22"/>
      <c r="XM44" s="22"/>
      <c r="XN44" s="22"/>
      <c r="XO44" s="22"/>
      <c r="XP44" s="22"/>
      <c r="XQ44" s="22"/>
      <c r="XR44" s="22"/>
      <c r="XS44" s="22"/>
      <c r="XT44" s="22"/>
      <c r="XU44" s="22"/>
      <c r="XV44" s="22"/>
      <c r="XW44" s="22"/>
      <c r="XX44" s="22"/>
      <c r="XY44" s="22"/>
      <c r="XZ44" s="22"/>
      <c r="YA44" s="22"/>
      <c r="YB44" s="22"/>
      <c r="YC44" s="22"/>
      <c r="YD44" s="22"/>
      <c r="YE44" s="22"/>
      <c r="YF44" s="22"/>
      <c r="YG44" s="22"/>
      <c r="YH44" s="22"/>
      <c r="YI44" s="22"/>
      <c r="YJ44" s="22"/>
      <c r="YK44" s="22"/>
      <c r="YL44" s="22"/>
      <c r="YM44" s="22"/>
      <c r="YN44" s="22"/>
      <c r="YO44" s="22"/>
      <c r="YP44" s="22"/>
      <c r="YQ44" s="22"/>
      <c r="YR44" s="22"/>
      <c r="YS44" s="22"/>
      <c r="YT44" s="22"/>
      <c r="YU44" s="22"/>
      <c r="YV44" s="22"/>
      <c r="YW44" s="22"/>
      <c r="YX44" s="22"/>
      <c r="YY44" s="22"/>
      <c r="YZ44" s="22"/>
      <c r="ZA44" s="22"/>
      <c r="ZB44" s="22"/>
      <c r="ZC44" s="22"/>
      <c r="ZD44" s="22"/>
      <c r="ZE44" s="22"/>
      <c r="ZF44" s="22"/>
      <c r="ZG44" s="22"/>
      <c r="ZH44" s="22"/>
      <c r="ZI44" s="22"/>
      <c r="ZJ44" s="22"/>
      <c r="ZK44" s="22"/>
      <c r="ZL44" s="22"/>
      <c r="ZM44" s="22"/>
      <c r="ZN44" s="22"/>
      <c r="ZO44" s="22"/>
      <c r="ZP44" s="22"/>
      <c r="ZQ44" s="22"/>
      <c r="ZR44" s="22"/>
      <c r="ZS44" s="22"/>
      <c r="ZT44" s="22"/>
      <c r="ZU44" s="22"/>
      <c r="ZV44" s="22"/>
      <c r="ZW44" s="22"/>
      <c r="ZX44" s="22"/>
      <c r="ZY44" s="22"/>
    </row>
    <row r="45" spans="1:701" s="23" customFormat="1" ht="72.75" customHeight="1" x14ac:dyDescent="0.35">
      <c r="A45" s="17">
        <v>1217363</v>
      </c>
      <c r="B45" s="17">
        <v>7363</v>
      </c>
      <c r="C45" s="24" t="s">
        <v>62</v>
      </c>
      <c r="D45" s="25" t="s">
        <v>61</v>
      </c>
      <c r="E45" s="29"/>
      <c r="F45" s="21"/>
      <c r="G45" s="39"/>
      <c r="H45" s="26">
        <f t="shared" ref="H45:I45" si="8">H51+H53+H47+H49+H55</f>
        <v>6506205.5700000003</v>
      </c>
      <c r="I45" s="26">
        <f t="shared" si="8"/>
        <v>6478646.0600000005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  <c r="MN45" s="22"/>
      <c r="MO45" s="22"/>
      <c r="MP45" s="22"/>
      <c r="MQ45" s="22"/>
      <c r="MR45" s="22"/>
      <c r="MS45" s="22"/>
      <c r="MT45" s="22"/>
      <c r="MU45" s="22"/>
      <c r="MV45" s="22"/>
      <c r="MW45" s="22"/>
      <c r="MX45" s="22"/>
      <c r="MY45" s="22"/>
      <c r="MZ45" s="22"/>
      <c r="NA45" s="22"/>
      <c r="NB45" s="22"/>
      <c r="NC45" s="22"/>
      <c r="ND45" s="22"/>
      <c r="NE45" s="22"/>
      <c r="NF45" s="22"/>
      <c r="NG45" s="22"/>
      <c r="NH45" s="22"/>
      <c r="NI45" s="22"/>
      <c r="NJ45" s="22"/>
      <c r="NK45" s="22"/>
      <c r="NL45" s="22"/>
      <c r="NM45" s="22"/>
      <c r="NN45" s="22"/>
      <c r="NO45" s="22"/>
      <c r="NP45" s="22"/>
      <c r="NQ45" s="22"/>
      <c r="NR45" s="22"/>
      <c r="NS45" s="22"/>
      <c r="NT45" s="22"/>
      <c r="NU45" s="22"/>
      <c r="NV45" s="22"/>
      <c r="NW45" s="22"/>
      <c r="NX45" s="22"/>
      <c r="NY45" s="22"/>
      <c r="NZ45" s="22"/>
      <c r="OA45" s="22"/>
      <c r="OB45" s="22"/>
      <c r="OC45" s="22"/>
      <c r="OD45" s="22"/>
      <c r="OE45" s="22"/>
      <c r="OF45" s="22"/>
      <c r="OG45" s="22"/>
      <c r="OH45" s="22"/>
      <c r="OI45" s="22"/>
      <c r="OJ45" s="22"/>
      <c r="OK45" s="22"/>
      <c r="OL45" s="22"/>
      <c r="OM45" s="22"/>
      <c r="ON45" s="22"/>
      <c r="OO45" s="22"/>
      <c r="OP45" s="22"/>
      <c r="OQ45" s="22"/>
      <c r="OR45" s="22"/>
      <c r="OS45" s="22"/>
      <c r="OT45" s="22"/>
      <c r="OU45" s="22"/>
      <c r="OV45" s="22"/>
      <c r="OW45" s="22"/>
      <c r="OX45" s="22"/>
      <c r="OY45" s="22"/>
      <c r="OZ45" s="22"/>
      <c r="PA45" s="22"/>
      <c r="PB45" s="22"/>
      <c r="PC45" s="22"/>
      <c r="PD45" s="22"/>
      <c r="PE45" s="22"/>
      <c r="PF45" s="22"/>
      <c r="PG45" s="22"/>
      <c r="PH45" s="22"/>
      <c r="PI45" s="22"/>
      <c r="PJ45" s="22"/>
      <c r="PK45" s="22"/>
      <c r="PL45" s="22"/>
      <c r="PM45" s="22"/>
      <c r="PN45" s="22"/>
      <c r="PO45" s="22"/>
      <c r="PP45" s="22"/>
      <c r="PQ45" s="22"/>
      <c r="PR45" s="22"/>
      <c r="PS45" s="22"/>
      <c r="PT45" s="22"/>
      <c r="PU45" s="22"/>
      <c r="PV45" s="22"/>
      <c r="PW45" s="22"/>
      <c r="PX45" s="22"/>
      <c r="PY45" s="22"/>
      <c r="PZ45" s="22"/>
      <c r="QA45" s="22"/>
      <c r="QB45" s="22"/>
      <c r="QC45" s="22"/>
      <c r="QD45" s="22"/>
      <c r="QE45" s="22"/>
      <c r="QF45" s="22"/>
      <c r="QG45" s="22"/>
      <c r="QH45" s="22"/>
      <c r="QI45" s="22"/>
      <c r="QJ45" s="22"/>
      <c r="QK45" s="22"/>
      <c r="QL45" s="22"/>
      <c r="QM45" s="22"/>
      <c r="QN45" s="22"/>
      <c r="QO45" s="22"/>
      <c r="QP45" s="22"/>
      <c r="QQ45" s="22"/>
      <c r="QR45" s="22"/>
      <c r="QS45" s="22"/>
      <c r="QT45" s="22"/>
      <c r="QU45" s="22"/>
      <c r="QV45" s="22"/>
      <c r="QW45" s="22"/>
      <c r="QX45" s="22"/>
      <c r="QY45" s="22"/>
      <c r="QZ45" s="22"/>
      <c r="RA45" s="22"/>
      <c r="RB45" s="22"/>
      <c r="RC45" s="22"/>
      <c r="RD45" s="22"/>
      <c r="RE45" s="22"/>
      <c r="RF45" s="22"/>
      <c r="RG45" s="22"/>
      <c r="RH45" s="22"/>
      <c r="RI45" s="22"/>
      <c r="RJ45" s="22"/>
      <c r="RK45" s="22"/>
      <c r="RL45" s="22"/>
      <c r="RM45" s="22"/>
      <c r="RN45" s="22"/>
      <c r="RO45" s="22"/>
      <c r="RP45" s="22"/>
      <c r="RQ45" s="22"/>
      <c r="RR45" s="22"/>
      <c r="RS45" s="22"/>
      <c r="RT45" s="22"/>
      <c r="RU45" s="22"/>
      <c r="RV45" s="22"/>
      <c r="RW45" s="22"/>
      <c r="RX45" s="22"/>
      <c r="RY45" s="22"/>
      <c r="RZ45" s="22"/>
      <c r="SA45" s="22"/>
      <c r="SB45" s="22"/>
      <c r="SC45" s="22"/>
      <c r="SD45" s="22"/>
      <c r="SE45" s="22"/>
      <c r="SF45" s="22"/>
      <c r="SG45" s="22"/>
      <c r="SH45" s="22"/>
      <c r="SI45" s="22"/>
      <c r="SJ45" s="22"/>
      <c r="SK45" s="22"/>
      <c r="SL45" s="22"/>
      <c r="SM45" s="22"/>
      <c r="SN45" s="22"/>
      <c r="SO45" s="22"/>
      <c r="SP45" s="22"/>
      <c r="SQ45" s="22"/>
      <c r="SR45" s="22"/>
      <c r="SS45" s="22"/>
      <c r="ST45" s="22"/>
      <c r="SU45" s="22"/>
      <c r="SV45" s="22"/>
      <c r="SW45" s="22"/>
      <c r="SX45" s="22"/>
      <c r="SY45" s="22"/>
      <c r="SZ45" s="22"/>
      <c r="TA45" s="22"/>
      <c r="TB45" s="22"/>
      <c r="TC45" s="22"/>
      <c r="TD45" s="22"/>
      <c r="TE45" s="22"/>
      <c r="TF45" s="22"/>
      <c r="TG45" s="22"/>
      <c r="TH45" s="22"/>
      <c r="TI45" s="22"/>
      <c r="TJ45" s="22"/>
      <c r="TK45" s="22"/>
      <c r="TL45" s="22"/>
      <c r="TM45" s="22"/>
      <c r="TN45" s="22"/>
      <c r="TO45" s="22"/>
      <c r="TP45" s="22"/>
      <c r="TQ45" s="22"/>
      <c r="TR45" s="22"/>
      <c r="TS45" s="22"/>
      <c r="TT45" s="22"/>
      <c r="TU45" s="22"/>
      <c r="TV45" s="22"/>
      <c r="TW45" s="22"/>
      <c r="TX45" s="22"/>
      <c r="TY45" s="22"/>
      <c r="TZ45" s="22"/>
      <c r="UA45" s="22"/>
      <c r="UB45" s="22"/>
      <c r="UC45" s="22"/>
      <c r="UD45" s="22"/>
      <c r="UE45" s="22"/>
      <c r="UF45" s="22"/>
      <c r="UG45" s="22"/>
      <c r="UH45" s="22"/>
      <c r="UI45" s="22"/>
      <c r="UJ45" s="22"/>
      <c r="UK45" s="22"/>
      <c r="UL45" s="22"/>
      <c r="UM45" s="22"/>
      <c r="UN45" s="22"/>
      <c r="UO45" s="22"/>
      <c r="UP45" s="22"/>
      <c r="UQ45" s="22"/>
      <c r="UR45" s="22"/>
      <c r="US45" s="22"/>
      <c r="UT45" s="22"/>
      <c r="UU45" s="22"/>
      <c r="UV45" s="22"/>
      <c r="UW45" s="22"/>
      <c r="UX45" s="22"/>
      <c r="UY45" s="22"/>
      <c r="UZ45" s="22"/>
      <c r="VA45" s="22"/>
      <c r="VB45" s="22"/>
      <c r="VC45" s="22"/>
      <c r="VD45" s="22"/>
      <c r="VE45" s="22"/>
      <c r="VF45" s="22"/>
      <c r="VG45" s="22"/>
      <c r="VH45" s="22"/>
      <c r="VI45" s="22"/>
      <c r="VJ45" s="22"/>
      <c r="VK45" s="22"/>
      <c r="VL45" s="22"/>
      <c r="VM45" s="22"/>
      <c r="VN45" s="22"/>
      <c r="VO45" s="22"/>
      <c r="VP45" s="22"/>
      <c r="VQ45" s="22"/>
      <c r="VR45" s="22"/>
      <c r="VS45" s="22"/>
      <c r="VT45" s="22"/>
      <c r="VU45" s="22"/>
      <c r="VV45" s="22"/>
      <c r="VW45" s="22"/>
      <c r="VX45" s="22"/>
      <c r="VY45" s="22"/>
      <c r="VZ45" s="22"/>
      <c r="WA45" s="22"/>
      <c r="WB45" s="22"/>
      <c r="WC45" s="22"/>
      <c r="WD45" s="22"/>
      <c r="WE45" s="22"/>
      <c r="WF45" s="22"/>
      <c r="WG45" s="22"/>
      <c r="WH45" s="22"/>
      <c r="WI45" s="22"/>
      <c r="WJ45" s="22"/>
      <c r="WK45" s="22"/>
      <c r="WL45" s="22"/>
      <c r="WM45" s="22"/>
      <c r="WN45" s="22"/>
      <c r="WO45" s="22"/>
      <c r="WP45" s="22"/>
      <c r="WQ45" s="22"/>
      <c r="WR45" s="22"/>
      <c r="WS45" s="22"/>
      <c r="WT45" s="22"/>
      <c r="WU45" s="22"/>
      <c r="WV45" s="22"/>
      <c r="WW45" s="22"/>
      <c r="WX45" s="22"/>
      <c r="WY45" s="22"/>
      <c r="WZ45" s="22"/>
      <c r="XA45" s="22"/>
      <c r="XB45" s="22"/>
      <c r="XC45" s="22"/>
      <c r="XD45" s="22"/>
      <c r="XE45" s="22"/>
      <c r="XF45" s="22"/>
      <c r="XG45" s="22"/>
      <c r="XH45" s="22"/>
      <c r="XI45" s="22"/>
      <c r="XJ45" s="22"/>
      <c r="XK45" s="22"/>
      <c r="XL45" s="22"/>
      <c r="XM45" s="22"/>
      <c r="XN45" s="22"/>
      <c r="XO45" s="22"/>
      <c r="XP45" s="22"/>
      <c r="XQ45" s="22"/>
      <c r="XR45" s="22"/>
      <c r="XS45" s="22"/>
      <c r="XT45" s="22"/>
      <c r="XU45" s="22"/>
      <c r="XV45" s="22"/>
      <c r="XW45" s="22"/>
      <c r="XX45" s="22"/>
      <c r="XY45" s="22"/>
      <c r="XZ45" s="22"/>
      <c r="YA45" s="22"/>
      <c r="YB45" s="22"/>
      <c r="YC45" s="22"/>
      <c r="YD45" s="22"/>
      <c r="YE45" s="22"/>
      <c r="YF45" s="22"/>
      <c r="YG45" s="22"/>
      <c r="YH45" s="22"/>
      <c r="YI45" s="22"/>
      <c r="YJ45" s="22"/>
      <c r="YK45" s="22"/>
      <c r="YL45" s="22"/>
      <c r="YM45" s="22"/>
      <c r="YN45" s="22"/>
      <c r="YO45" s="22"/>
      <c r="YP45" s="22"/>
      <c r="YQ45" s="22"/>
      <c r="YR45" s="22"/>
      <c r="YS45" s="22"/>
      <c r="YT45" s="22"/>
      <c r="YU45" s="22"/>
      <c r="YV45" s="22"/>
      <c r="YW45" s="22"/>
      <c r="YX45" s="22"/>
      <c r="YY45" s="22"/>
      <c r="YZ45" s="22"/>
      <c r="ZA45" s="22"/>
      <c r="ZB45" s="22"/>
      <c r="ZC45" s="22"/>
      <c r="ZD45" s="22"/>
      <c r="ZE45" s="22"/>
      <c r="ZF45" s="22"/>
      <c r="ZG45" s="22"/>
      <c r="ZH45" s="22"/>
      <c r="ZI45" s="22"/>
      <c r="ZJ45" s="22"/>
      <c r="ZK45" s="22"/>
      <c r="ZL45" s="22"/>
      <c r="ZM45" s="22"/>
      <c r="ZN45" s="22"/>
      <c r="ZO45" s="22"/>
      <c r="ZP45" s="22"/>
      <c r="ZQ45" s="22"/>
      <c r="ZR45" s="22"/>
      <c r="ZS45" s="22"/>
      <c r="ZT45" s="22"/>
      <c r="ZU45" s="22"/>
      <c r="ZV45" s="22"/>
      <c r="ZW45" s="22"/>
      <c r="ZX45" s="22"/>
      <c r="ZY45" s="22"/>
    </row>
    <row r="46" spans="1:701" s="20" customFormat="1" ht="32.25" customHeight="1" x14ac:dyDescent="0.35">
      <c r="A46" s="17"/>
      <c r="B46" s="17"/>
      <c r="C46" s="24"/>
      <c r="D46" s="34" t="s">
        <v>63</v>
      </c>
      <c r="E46" s="28"/>
      <c r="F46" s="17"/>
      <c r="G46" s="42"/>
      <c r="H46" s="35">
        <f t="shared" ref="H46:I46" si="9">H48+H52+H54+H50+H56</f>
        <v>6362000</v>
      </c>
      <c r="I46" s="35">
        <f t="shared" si="9"/>
        <v>6356157.1300000008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</row>
    <row r="47" spans="1:701" s="20" customFormat="1" ht="35.450000000000003" customHeight="1" x14ac:dyDescent="0.35">
      <c r="A47" s="17"/>
      <c r="B47" s="17"/>
      <c r="C47" s="24"/>
      <c r="D47" s="34"/>
      <c r="E47" s="29" t="s">
        <v>65</v>
      </c>
      <c r="F47" s="21">
        <v>2019</v>
      </c>
      <c r="G47" s="42"/>
      <c r="H47" s="31">
        <v>515000</v>
      </c>
      <c r="I47" s="31">
        <v>512900.23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19"/>
      <c r="JH47" s="19"/>
      <c r="JI47" s="19"/>
      <c r="JJ47" s="19"/>
      <c r="JK47" s="19"/>
      <c r="JL47" s="19"/>
      <c r="JM47" s="19"/>
      <c r="JN47" s="19"/>
      <c r="JO47" s="19"/>
      <c r="JP47" s="19"/>
      <c r="JQ47" s="19"/>
      <c r="JR47" s="19"/>
      <c r="JS47" s="19"/>
      <c r="JT47" s="19"/>
      <c r="JU47" s="19"/>
      <c r="JV47" s="19"/>
      <c r="JW47" s="19"/>
      <c r="JX47" s="19"/>
      <c r="JY47" s="19"/>
      <c r="JZ47" s="19"/>
      <c r="KA47" s="19"/>
      <c r="KB47" s="19"/>
      <c r="KC47" s="19"/>
      <c r="KD47" s="19"/>
      <c r="KE47" s="19"/>
      <c r="KF47" s="19"/>
      <c r="KG47" s="19"/>
      <c r="KH47" s="19"/>
      <c r="KI47" s="19"/>
      <c r="KJ47" s="19"/>
      <c r="KK47" s="19"/>
      <c r="KL47" s="19"/>
      <c r="KM47" s="19"/>
      <c r="KN47" s="19"/>
      <c r="KO47" s="19"/>
      <c r="KP47" s="19"/>
      <c r="KQ47" s="19"/>
      <c r="KR47" s="19"/>
      <c r="KS47" s="19"/>
      <c r="KT47" s="19"/>
      <c r="KU47" s="19"/>
      <c r="KV47" s="19"/>
      <c r="KW47" s="19"/>
      <c r="KX47" s="19"/>
      <c r="KY47" s="19"/>
      <c r="KZ47" s="19"/>
      <c r="LA47" s="19"/>
      <c r="LB47" s="19"/>
      <c r="LC47" s="19"/>
      <c r="LD47" s="19"/>
      <c r="LE47" s="19"/>
      <c r="LF47" s="19"/>
      <c r="LG47" s="19"/>
      <c r="LH47" s="19"/>
      <c r="LI47" s="19"/>
      <c r="LJ47" s="19"/>
      <c r="LK47" s="19"/>
      <c r="LL47" s="19"/>
      <c r="LM47" s="19"/>
      <c r="LN47" s="19"/>
      <c r="LO47" s="19"/>
      <c r="LP47" s="19"/>
      <c r="LQ47" s="19"/>
      <c r="LR47" s="19"/>
      <c r="LS47" s="19"/>
      <c r="LT47" s="19"/>
      <c r="LU47" s="19"/>
      <c r="LV47" s="19"/>
      <c r="LW47" s="19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19"/>
      <c r="NA47" s="19"/>
      <c r="NB47" s="19"/>
      <c r="NC47" s="19"/>
      <c r="ND47" s="19"/>
      <c r="NE47" s="19"/>
      <c r="NF47" s="19"/>
      <c r="NG47" s="19"/>
      <c r="NH47" s="19"/>
      <c r="NI47" s="19"/>
      <c r="NJ47" s="19"/>
      <c r="NK47" s="19"/>
      <c r="NL47" s="19"/>
      <c r="NM47" s="19"/>
      <c r="NN47" s="19"/>
      <c r="NO47" s="19"/>
      <c r="NP47" s="19"/>
      <c r="NQ47" s="19"/>
      <c r="NR47" s="19"/>
      <c r="NS47" s="19"/>
      <c r="NT47" s="19"/>
      <c r="NU47" s="19"/>
      <c r="NV47" s="19"/>
      <c r="NW47" s="19"/>
      <c r="NX47" s="19"/>
      <c r="NY47" s="19"/>
      <c r="NZ47" s="19"/>
      <c r="OA47" s="19"/>
      <c r="OB47" s="19"/>
      <c r="OC47" s="19"/>
      <c r="OD47" s="19"/>
      <c r="OE47" s="19"/>
      <c r="OF47" s="19"/>
      <c r="OG47" s="19"/>
      <c r="OH47" s="19"/>
      <c r="OI47" s="19"/>
      <c r="OJ47" s="19"/>
      <c r="OK47" s="19"/>
      <c r="OL47" s="19"/>
      <c r="OM47" s="19"/>
      <c r="ON47" s="19"/>
      <c r="OO47" s="19"/>
      <c r="OP47" s="19"/>
      <c r="OQ47" s="19"/>
      <c r="OR47" s="19"/>
      <c r="OS47" s="19"/>
      <c r="OT47" s="19"/>
      <c r="OU47" s="19"/>
      <c r="OV47" s="19"/>
      <c r="OW47" s="19"/>
      <c r="OX47" s="19"/>
      <c r="OY47" s="19"/>
      <c r="OZ47" s="19"/>
      <c r="PA47" s="19"/>
      <c r="PB47" s="19"/>
      <c r="PC47" s="19"/>
      <c r="PD47" s="19"/>
      <c r="PE47" s="19"/>
      <c r="PF47" s="19"/>
      <c r="PG47" s="19"/>
      <c r="PH47" s="19"/>
      <c r="PI47" s="19"/>
      <c r="PJ47" s="19"/>
      <c r="PK47" s="19"/>
      <c r="PL47" s="19"/>
      <c r="PM47" s="19"/>
      <c r="PN47" s="19"/>
      <c r="PO47" s="19"/>
      <c r="PP47" s="19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19"/>
      <c r="QT47" s="19"/>
      <c r="QU47" s="19"/>
      <c r="QV47" s="19"/>
      <c r="QW47" s="19"/>
      <c r="QX47" s="19"/>
      <c r="QY47" s="19"/>
      <c r="QZ47" s="19"/>
      <c r="RA47" s="19"/>
      <c r="RB47" s="19"/>
      <c r="RC47" s="19"/>
      <c r="RD47" s="19"/>
      <c r="RE47" s="19"/>
      <c r="RF47" s="19"/>
      <c r="RG47" s="19"/>
      <c r="RH47" s="19"/>
      <c r="RI47" s="19"/>
      <c r="RJ47" s="19"/>
      <c r="RK47" s="19"/>
      <c r="RL47" s="19"/>
      <c r="RM47" s="19"/>
      <c r="RN47" s="19"/>
      <c r="RO47" s="19"/>
      <c r="RP47" s="19"/>
      <c r="RQ47" s="19"/>
      <c r="RR47" s="19"/>
      <c r="RS47" s="19"/>
      <c r="RT47" s="19"/>
      <c r="RU47" s="19"/>
      <c r="RV47" s="19"/>
      <c r="RW47" s="19"/>
      <c r="RX47" s="19"/>
      <c r="RY47" s="19"/>
      <c r="RZ47" s="19"/>
      <c r="SA47" s="19"/>
      <c r="SB47" s="19"/>
      <c r="SC47" s="19"/>
      <c r="SD47" s="19"/>
      <c r="SE47" s="19"/>
      <c r="SF47" s="19"/>
      <c r="SG47" s="19"/>
      <c r="SH47" s="19"/>
      <c r="SI47" s="19"/>
      <c r="SJ47" s="19"/>
      <c r="SK47" s="19"/>
      <c r="SL47" s="19"/>
      <c r="SM47" s="19"/>
      <c r="SN47" s="19"/>
      <c r="SO47" s="19"/>
      <c r="SP47" s="19"/>
      <c r="SQ47" s="19"/>
      <c r="SR47" s="19"/>
      <c r="SS47" s="19"/>
      <c r="ST47" s="19"/>
      <c r="SU47" s="19"/>
      <c r="SV47" s="19"/>
      <c r="SW47" s="19"/>
      <c r="SX47" s="19"/>
      <c r="SY47" s="19"/>
      <c r="SZ47" s="19"/>
      <c r="TA47" s="19"/>
      <c r="TB47" s="19"/>
      <c r="TC47" s="19"/>
      <c r="TD47" s="19"/>
      <c r="TE47" s="19"/>
      <c r="TF47" s="19"/>
      <c r="TG47" s="19"/>
      <c r="TH47" s="19"/>
      <c r="TI47" s="19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19"/>
      <c r="UM47" s="19"/>
      <c r="UN47" s="19"/>
      <c r="UO47" s="19"/>
      <c r="UP47" s="19"/>
      <c r="UQ47" s="19"/>
      <c r="UR47" s="19"/>
      <c r="US47" s="19"/>
      <c r="UT47" s="19"/>
      <c r="UU47" s="19"/>
      <c r="UV47" s="19"/>
      <c r="UW47" s="19"/>
      <c r="UX47" s="19"/>
      <c r="UY47" s="19"/>
      <c r="UZ47" s="19"/>
      <c r="VA47" s="19"/>
      <c r="VB47" s="19"/>
      <c r="VC47" s="19"/>
      <c r="VD47" s="19"/>
      <c r="VE47" s="19"/>
      <c r="VF47" s="19"/>
      <c r="VG47" s="19"/>
      <c r="VH47" s="19"/>
      <c r="VI47" s="19"/>
      <c r="VJ47" s="19"/>
      <c r="VK47" s="19"/>
      <c r="VL47" s="19"/>
      <c r="VM47" s="19"/>
      <c r="VN47" s="19"/>
      <c r="VO47" s="19"/>
      <c r="VP47" s="19"/>
      <c r="VQ47" s="19"/>
      <c r="VR47" s="19"/>
      <c r="VS47" s="19"/>
      <c r="VT47" s="19"/>
      <c r="VU47" s="19"/>
      <c r="VV47" s="19"/>
      <c r="VW47" s="19"/>
      <c r="VX47" s="19"/>
      <c r="VY47" s="19"/>
      <c r="VZ47" s="19"/>
      <c r="WA47" s="19"/>
      <c r="WB47" s="19"/>
      <c r="WC47" s="19"/>
      <c r="WD47" s="19"/>
      <c r="WE47" s="19"/>
      <c r="WF47" s="19"/>
      <c r="WG47" s="19"/>
      <c r="WH47" s="19"/>
      <c r="WI47" s="19"/>
      <c r="WJ47" s="19"/>
      <c r="WK47" s="19"/>
      <c r="WL47" s="19"/>
      <c r="WM47" s="19"/>
      <c r="WN47" s="19"/>
      <c r="WO47" s="19"/>
      <c r="WP47" s="19"/>
      <c r="WQ47" s="19"/>
      <c r="WR47" s="19"/>
      <c r="WS47" s="19"/>
      <c r="WT47" s="19"/>
      <c r="WU47" s="19"/>
      <c r="WV47" s="19"/>
      <c r="WW47" s="19"/>
      <c r="WX47" s="19"/>
      <c r="WY47" s="19"/>
      <c r="WZ47" s="19"/>
      <c r="XA47" s="19"/>
      <c r="XB47" s="19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19"/>
      <c r="YF47" s="19"/>
      <c r="YG47" s="19"/>
      <c r="YH47" s="19"/>
      <c r="YI47" s="19"/>
      <c r="YJ47" s="19"/>
      <c r="YK47" s="19"/>
      <c r="YL47" s="19"/>
      <c r="YM47" s="19"/>
      <c r="YN47" s="19"/>
      <c r="YO47" s="19"/>
      <c r="YP47" s="19"/>
      <c r="YQ47" s="19"/>
      <c r="YR47" s="19"/>
      <c r="YS47" s="19"/>
      <c r="YT47" s="19"/>
      <c r="YU47" s="19"/>
      <c r="YV47" s="19"/>
      <c r="YW47" s="19"/>
      <c r="YX47" s="19"/>
      <c r="YY47" s="19"/>
      <c r="YZ47" s="19"/>
      <c r="ZA47" s="19"/>
      <c r="ZB47" s="19"/>
      <c r="ZC47" s="19"/>
      <c r="ZD47" s="19"/>
      <c r="ZE47" s="19"/>
      <c r="ZF47" s="19"/>
      <c r="ZG47" s="19"/>
      <c r="ZH47" s="19"/>
      <c r="ZI47" s="19"/>
      <c r="ZJ47" s="19"/>
      <c r="ZK47" s="19"/>
      <c r="ZL47" s="19"/>
      <c r="ZM47" s="19"/>
      <c r="ZN47" s="19"/>
      <c r="ZO47" s="19"/>
      <c r="ZP47" s="19"/>
      <c r="ZQ47" s="19"/>
      <c r="ZR47" s="19"/>
      <c r="ZS47" s="19"/>
      <c r="ZT47" s="19"/>
      <c r="ZU47" s="19"/>
      <c r="ZV47" s="19"/>
      <c r="ZW47" s="19"/>
      <c r="ZX47" s="19"/>
      <c r="ZY47" s="19"/>
    </row>
    <row r="48" spans="1:701" s="37" customFormat="1" ht="31.5" customHeight="1" x14ac:dyDescent="0.35">
      <c r="A48" s="33"/>
      <c r="B48" s="33"/>
      <c r="C48" s="43"/>
      <c r="D48" s="44" t="s">
        <v>63</v>
      </c>
      <c r="E48" s="44"/>
      <c r="F48" s="33"/>
      <c r="G48" s="45"/>
      <c r="H48" s="46">
        <v>500000</v>
      </c>
      <c r="I48" s="46">
        <v>499998.77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36"/>
      <c r="IX48" s="36"/>
      <c r="IY48" s="36"/>
      <c r="IZ48" s="36"/>
      <c r="JA48" s="36"/>
      <c r="JB48" s="36"/>
      <c r="JC48" s="36"/>
      <c r="JD48" s="36"/>
      <c r="JE48" s="36"/>
      <c r="JF48" s="36"/>
      <c r="JG48" s="36"/>
      <c r="JH48" s="36"/>
      <c r="JI48" s="36"/>
      <c r="JJ48" s="36"/>
      <c r="JK48" s="36"/>
      <c r="JL48" s="36"/>
      <c r="JM48" s="36"/>
      <c r="JN48" s="36"/>
      <c r="JO48" s="36"/>
      <c r="JP48" s="36"/>
      <c r="JQ48" s="36"/>
      <c r="JR48" s="36"/>
      <c r="JS48" s="36"/>
      <c r="JT48" s="36"/>
      <c r="JU48" s="36"/>
      <c r="JV48" s="36"/>
      <c r="JW48" s="36"/>
      <c r="JX48" s="36"/>
      <c r="JY48" s="36"/>
      <c r="JZ48" s="36"/>
      <c r="KA48" s="36"/>
      <c r="KB48" s="36"/>
      <c r="KC48" s="36"/>
      <c r="KD48" s="36"/>
      <c r="KE48" s="36"/>
      <c r="KF48" s="36"/>
      <c r="KG48" s="36"/>
      <c r="KH48" s="36"/>
      <c r="KI48" s="36"/>
      <c r="KJ48" s="36"/>
      <c r="KK48" s="36"/>
      <c r="KL48" s="36"/>
      <c r="KM48" s="36"/>
      <c r="KN48" s="36"/>
      <c r="KO48" s="36"/>
      <c r="KP48" s="36"/>
      <c r="KQ48" s="36"/>
      <c r="KR48" s="36"/>
      <c r="KS48" s="36"/>
      <c r="KT48" s="36"/>
      <c r="KU48" s="36"/>
      <c r="KV48" s="36"/>
      <c r="KW48" s="36"/>
      <c r="KX48" s="36"/>
      <c r="KY48" s="36"/>
      <c r="KZ48" s="36"/>
      <c r="LA48" s="36"/>
      <c r="LB48" s="36"/>
      <c r="LC48" s="36"/>
      <c r="LD48" s="36"/>
      <c r="LE48" s="36"/>
      <c r="LF48" s="36"/>
      <c r="LG48" s="36"/>
      <c r="LH48" s="36"/>
      <c r="LI48" s="36"/>
      <c r="LJ48" s="36"/>
      <c r="LK48" s="36"/>
      <c r="LL48" s="36"/>
      <c r="LM48" s="36"/>
      <c r="LN48" s="36"/>
      <c r="LO48" s="36"/>
      <c r="LP48" s="36"/>
      <c r="LQ48" s="36"/>
      <c r="LR48" s="36"/>
      <c r="LS48" s="36"/>
      <c r="LT48" s="36"/>
      <c r="LU48" s="36"/>
      <c r="LV48" s="36"/>
      <c r="LW48" s="36"/>
      <c r="LX48" s="36"/>
      <c r="LY48" s="36"/>
      <c r="LZ48" s="36"/>
      <c r="MA48" s="36"/>
      <c r="MB48" s="36"/>
      <c r="MC48" s="36"/>
      <c r="MD48" s="36"/>
      <c r="ME48" s="36"/>
      <c r="MF48" s="36"/>
      <c r="MG48" s="36"/>
      <c r="MH48" s="36"/>
      <c r="MI48" s="36"/>
      <c r="MJ48" s="36"/>
      <c r="MK48" s="36"/>
      <c r="ML48" s="36"/>
      <c r="MM48" s="36"/>
      <c r="MN48" s="36"/>
      <c r="MO48" s="36"/>
      <c r="MP48" s="36"/>
      <c r="MQ48" s="36"/>
      <c r="MR48" s="36"/>
      <c r="MS48" s="36"/>
      <c r="MT48" s="36"/>
      <c r="MU48" s="36"/>
      <c r="MV48" s="36"/>
      <c r="MW48" s="36"/>
      <c r="MX48" s="36"/>
      <c r="MY48" s="36"/>
      <c r="MZ48" s="36"/>
      <c r="NA48" s="36"/>
      <c r="NB48" s="36"/>
      <c r="NC48" s="36"/>
      <c r="ND48" s="36"/>
      <c r="NE48" s="36"/>
      <c r="NF48" s="36"/>
      <c r="NG48" s="36"/>
      <c r="NH48" s="36"/>
      <c r="NI48" s="36"/>
      <c r="NJ48" s="36"/>
      <c r="NK48" s="36"/>
      <c r="NL48" s="36"/>
      <c r="NM48" s="36"/>
      <c r="NN48" s="36"/>
      <c r="NO48" s="36"/>
      <c r="NP48" s="36"/>
      <c r="NQ48" s="36"/>
      <c r="NR48" s="36"/>
      <c r="NS48" s="36"/>
      <c r="NT48" s="36"/>
      <c r="NU48" s="36"/>
      <c r="NV48" s="36"/>
      <c r="NW48" s="36"/>
      <c r="NX48" s="36"/>
      <c r="NY48" s="36"/>
      <c r="NZ48" s="36"/>
      <c r="OA48" s="36"/>
      <c r="OB48" s="36"/>
      <c r="OC48" s="36"/>
      <c r="OD48" s="36"/>
      <c r="OE48" s="36"/>
      <c r="OF48" s="36"/>
      <c r="OG48" s="36"/>
      <c r="OH48" s="36"/>
      <c r="OI48" s="36"/>
      <c r="OJ48" s="36"/>
      <c r="OK48" s="36"/>
      <c r="OL48" s="36"/>
      <c r="OM48" s="36"/>
      <c r="ON48" s="36"/>
      <c r="OO48" s="36"/>
      <c r="OP48" s="36"/>
      <c r="OQ48" s="36"/>
      <c r="OR48" s="36"/>
      <c r="OS48" s="36"/>
      <c r="OT48" s="36"/>
      <c r="OU48" s="36"/>
      <c r="OV48" s="36"/>
      <c r="OW48" s="36"/>
      <c r="OX48" s="36"/>
      <c r="OY48" s="36"/>
      <c r="OZ48" s="36"/>
      <c r="PA48" s="36"/>
      <c r="PB48" s="36"/>
      <c r="PC48" s="36"/>
      <c r="PD48" s="36"/>
      <c r="PE48" s="36"/>
      <c r="PF48" s="36"/>
      <c r="PG48" s="36"/>
      <c r="PH48" s="36"/>
      <c r="PI48" s="36"/>
      <c r="PJ48" s="36"/>
      <c r="PK48" s="36"/>
      <c r="PL48" s="36"/>
      <c r="PM48" s="36"/>
      <c r="PN48" s="36"/>
      <c r="PO48" s="36"/>
      <c r="PP48" s="36"/>
      <c r="PQ48" s="36"/>
      <c r="PR48" s="36"/>
      <c r="PS48" s="36"/>
      <c r="PT48" s="36"/>
      <c r="PU48" s="36"/>
      <c r="PV48" s="36"/>
      <c r="PW48" s="36"/>
      <c r="PX48" s="36"/>
      <c r="PY48" s="36"/>
      <c r="PZ48" s="36"/>
      <c r="QA48" s="36"/>
      <c r="QB48" s="36"/>
      <c r="QC48" s="36"/>
      <c r="QD48" s="36"/>
      <c r="QE48" s="36"/>
      <c r="QF48" s="36"/>
      <c r="QG48" s="36"/>
      <c r="QH48" s="36"/>
      <c r="QI48" s="36"/>
      <c r="QJ48" s="36"/>
      <c r="QK48" s="36"/>
      <c r="QL48" s="36"/>
      <c r="QM48" s="36"/>
      <c r="QN48" s="36"/>
      <c r="QO48" s="36"/>
      <c r="QP48" s="36"/>
      <c r="QQ48" s="36"/>
      <c r="QR48" s="36"/>
      <c r="QS48" s="36"/>
      <c r="QT48" s="36"/>
      <c r="QU48" s="36"/>
      <c r="QV48" s="36"/>
      <c r="QW48" s="36"/>
      <c r="QX48" s="36"/>
      <c r="QY48" s="36"/>
      <c r="QZ48" s="36"/>
      <c r="RA48" s="36"/>
      <c r="RB48" s="36"/>
      <c r="RC48" s="36"/>
      <c r="RD48" s="36"/>
      <c r="RE48" s="36"/>
      <c r="RF48" s="36"/>
      <c r="RG48" s="36"/>
      <c r="RH48" s="36"/>
      <c r="RI48" s="36"/>
      <c r="RJ48" s="36"/>
      <c r="RK48" s="36"/>
      <c r="RL48" s="36"/>
      <c r="RM48" s="36"/>
      <c r="RN48" s="36"/>
      <c r="RO48" s="36"/>
      <c r="RP48" s="36"/>
      <c r="RQ48" s="36"/>
      <c r="RR48" s="36"/>
      <c r="RS48" s="36"/>
      <c r="RT48" s="36"/>
      <c r="RU48" s="36"/>
      <c r="RV48" s="36"/>
      <c r="RW48" s="36"/>
      <c r="RX48" s="36"/>
      <c r="RY48" s="36"/>
      <c r="RZ48" s="36"/>
      <c r="SA48" s="36"/>
      <c r="SB48" s="36"/>
      <c r="SC48" s="36"/>
      <c r="SD48" s="36"/>
      <c r="SE48" s="36"/>
      <c r="SF48" s="36"/>
      <c r="SG48" s="36"/>
      <c r="SH48" s="36"/>
      <c r="SI48" s="36"/>
      <c r="SJ48" s="36"/>
      <c r="SK48" s="36"/>
      <c r="SL48" s="36"/>
      <c r="SM48" s="36"/>
      <c r="SN48" s="36"/>
      <c r="SO48" s="36"/>
      <c r="SP48" s="36"/>
      <c r="SQ48" s="36"/>
      <c r="SR48" s="36"/>
      <c r="SS48" s="36"/>
      <c r="ST48" s="36"/>
      <c r="SU48" s="36"/>
      <c r="SV48" s="36"/>
      <c r="SW48" s="36"/>
      <c r="SX48" s="36"/>
      <c r="SY48" s="36"/>
      <c r="SZ48" s="36"/>
      <c r="TA48" s="36"/>
      <c r="TB48" s="36"/>
      <c r="TC48" s="36"/>
      <c r="TD48" s="36"/>
      <c r="TE48" s="36"/>
      <c r="TF48" s="36"/>
      <c r="TG48" s="36"/>
      <c r="TH48" s="36"/>
      <c r="TI48" s="36"/>
      <c r="TJ48" s="36"/>
      <c r="TK48" s="36"/>
      <c r="TL48" s="36"/>
      <c r="TM48" s="36"/>
      <c r="TN48" s="36"/>
      <c r="TO48" s="36"/>
      <c r="TP48" s="36"/>
      <c r="TQ48" s="36"/>
      <c r="TR48" s="36"/>
      <c r="TS48" s="36"/>
      <c r="TT48" s="36"/>
      <c r="TU48" s="36"/>
      <c r="TV48" s="36"/>
      <c r="TW48" s="36"/>
      <c r="TX48" s="36"/>
      <c r="TY48" s="36"/>
      <c r="TZ48" s="36"/>
      <c r="UA48" s="36"/>
      <c r="UB48" s="36"/>
      <c r="UC48" s="36"/>
      <c r="UD48" s="36"/>
      <c r="UE48" s="36"/>
      <c r="UF48" s="36"/>
      <c r="UG48" s="36"/>
      <c r="UH48" s="36"/>
      <c r="UI48" s="36"/>
      <c r="UJ48" s="36"/>
      <c r="UK48" s="36"/>
      <c r="UL48" s="36"/>
      <c r="UM48" s="36"/>
      <c r="UN48" s="36"/>
      <c r="UO48" s="36"/>
      <c r="UP48" s="36"/>
      <c r="UQ48" s="36"/>
      <c r="UR48" s="36"/>
      <c r="US48" s="36"/>
      <c r="UT48" s="36"/>
      <c r="UU48" s="36"/>
      <c r="UV48" s="36"/>
      <c r="UW48" s="36"/>
      <c r="UX48" s="36"/>
      <c r="UY48" s="36"/>
      <c r="UZ48" s="36"/>
      <c r="VA48" s="36"/>
      <c r="VB48" s="36"/>
      <c r="VC48" s="36"/>
      <c r="VD48" s="36"/>
      <c r="VE48" s="36"/>
      <c r="VF48" s="36"/>
      <c r="VG48" s="36"/>
      <c r="VH48" s="36"/>
      <c r="VI48" s="36"/>
      <c r="VJ48" s="36"/>
      <c r="VK48" s="36"/>
      <c r="VL48" s="36"/>
      <c r="VM48" s="36"/>
      <c r="VN48" s="36"/>
      <c r="VO48" s="36"/>
      <c r="VP48" s="36"/>
      <c r="VQ48" s="36"/>
      <c r="VR48" s="36"/>
      <c r="VS48" s="36"/>
      <c r="VT48" s="36"/>
      <c r="VU48" s="36"/>
      <c r="VV48" s="36"/>
      <c r="VW48" s="36"/>
      <c r="VX48" s="36"/>
      <c r="VY48" s="36"/>
      <c r="VZ48" s="36"/>
      <c r="WA48" s="36"/>
      <c r="WB48" s="36"/>
      <c r="WC48" s="36"/>
      <c r="WD48" s="36"/>
      <c r="WE48" s="36"/>
      <c r="WF48" s="36"/>
      <c r="WG48" s="36"/>
      <c r="WH48" s="36"/>
      <c r="WI48" s="36"/>
      <c r="WJ48" s="36"/>
      <c r="WK48" s="36"/>
      <c r="WL48" s="36"/>
      <c r="WM48" s="36"/>
      <c r="WN48" s="36"/>
      <c r="WO48" s="36"/>
      <c r="WP48" s="36"/>
      <c r="WQ48" s="36"/>
      <c r="WR48" s="36"/>
      <c r="WS48" s="36"/>
      <c r="WT48" s="36"/>
      <c r="WU48" s="36"/>
      <c r="WV48" s="36"/>
      <c r="WW48" s="36"/>
      <c r="WX48" s="36"/>
      <c r="WY48" s="36"/>
      <c r="WZ48" s="36"/>
      <c r="XA48" s="36"/>
      <c r="XB48" s="36"/>
      <c r="XC48" s="36"/>
      <c r="XD48" s="36"/>
      <c r="XE48" s="36"/>
      <c r="XF48" s="36"/>
      <c r="XG48" s="36"/>
      <c r="XH48" s="36"/>
      <c r="XI48" s="36"/>
      <c r="XJ48" s="36"/>
      <c r="XK48" s="36"/>
      <c r="XL48" s="36"/>
      <c r="XM48" s="36"/>
      <c r="XN48" s="36"/>
      <c r="XO48" s="36"/>
      <c r="XP48" s="36"/>
      <c r="XQ48" s="36"/>
      <c r="XR48" s="36"/>
      <c r="XS48" s="36"/>
      <c r="XT48" s="36"/>
      <c r="XU48" s="36"/>
      <c r="XV48" s="36"/>
      <c r="XW48" s="36"/>
      <c r="XX48" s="36"/>
      <c r="XY48" s="36"/>
      <c r="XZ48" s="36"/>
      <c r="YA48" s="36"/>
      <c r="YB48" s="36"/>
      <c r="YC48" s="36"/>
      <c r="YD48" s="36"/>
      <c r="YE48" s="36"/>
      <c r="YF48" s="36"/>
      <c r="YG48" s="36"/>
      <c r="YH48" s="36"/>
      <c r="YI48" s="36"/>
      <c r="YJ48" s="36"/>
      <c r="YK48" s="36"/>
      <c r="YL48" s="36"/>
      <c r="YM48" s="36"/>
      <c r="YN48" s="36"/>
      <c r="YO48" s="36"/>
      <c r="YP48" s="36"/>
      <c r="YQ48" s="36"/>
      <c r="YR48" s="36"/>
      <c r="YS48" s="36"/>
      <c r="YT48" s="36"/>
      <c r="YU48" s="36"/>
      <c r="YV48" s="36"/>
      <c r="YW48" s="36"/>
      <c r="YX48" s="36"/>
      <c r="YY48" s="36"/>
      <c r="YZ48" s="36"/>
      <c r="ZA48" s="36"/>
      <c r="ZB48" s="36"/>
      <c r="ZC48" s="36"/>
      <c r="ZD48" s="36"/>
      <c r="ZE48" s="36"/>
      <c r="ZF48" s="36"/>
      <c r="ZG48" s="36"/>
      <c r="ZH48" s="36"/>
      <c r="ZI48" s="36"/>
      <c r="ZJ48" s="36"/>
      <c r="ZK48" s="36"/>
      <c r="ZL48" s="36"/>
      <c r="ZM48" s="36"/>
      <c r="ZN48" s="36"/>
      <c r="ZO48" s="36"/>
      <c r="ZP48" s="36"/>
      <c r="ZQ48" s="36"/>
      <c r="ZR48" s="36"/>
      <c r="ZS48" s="36"/>
      <c r="ZT48" s="36"/>
      <c r="ZU48" s="36"/>
      <c r="ZV48" s="36"/>
      <c r="ZW48" s="36"/>
      <c r="ZX48" s="36"/>
      <c r="ZY48" s="36"/>
    </row>
    <row r="49" spans="1:701" s="37" customFormat="1" ht="37.5" customHeight="1" x14ac:dyDescent="0.35">
      <c r="A49" s="33"/>
      <c r="B49" s="33"/>
      <c r="C49" s="43"/>
      <c r="D49" s="44"/>
      <c r="E49" s="29" t="s">
        <v>66</v>
      </c>
      <c r="F49" s="21">
        <v>2019</v>
      </c>
      <c r="G49" s="45"/>
      <c r="H49" s="31">
        <v>365000</v>
      </c>
      <c r="I49" s="31">
        <v>359665.11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36"/>
      <c r="IX49" s="36"/>
      <c r="IY49" s="36"/>
      <c r="IZ49" s="36"/>
      <c r="JA49" s="36"/>
      <c r="JB49" s="36"/>
      <c r="JC49" s="36"/>
      <c r="JD49" s="36"/>
      <c r="JE49" s="36"/>
      <c r="JF49" s="36"/>
      <c r="JG49" s="36"/>
      <c r="JH49" s="36"/>
      <c r="JI49" s="36"/>
      <c r="JJ49" s="36"/>
      <c r="JK49" s="36"/>
      <c r="JL49" s="36"/>
      <c r="JM49" s="36"/>
      <c r="JN49" s="36"/>
      <c r="JO49" s="36"/>
      <c r="JP49" s="36"/>
      <c r="JQ49" s="36"/>
      <c r="JR49" s="36"/>
      <c r="JS49" s="36"/>
      <c r="JT49" s="36"/>
      <c r="JU49" s="36"/>
      <c r="JV49" s="36"/>
      <c r="JW49" s="36"/>
      <c r="JX49" s="36"/>
      <c r="JY49" s="36"/>
      <c r="JZ49" s="36"/>
      <c r="KA49" s="36"/>
      <c r="KB49" s="36"/>
      <c r="KC49" s="36"/>
      <c r="KD49" s="36"/>
      <c r="KE49" s="36"/>
      <c r="KF49" s="36"/>
      <c r="KG49" s="36"/>
      <c r="KH49" s="36"/>
      <c r="KI49" s="36"/>
      <c r="KJ49" s="36"/>
      <c r="KK49" s="36"/>
      <c r="KL49" s="36"/>
      <c r="KM49" s="36"/>
      <c r="KN49" s="36"/>
      <c r="KO49" s="36"/>
      <c r="KP49" s="36"/>
      <c r="KQ49" s="36"/>
      <c r="KR49" s="36"/>
      <c r="KS49" s="36"/>
      <c r="KT49" s="36"/>
      <c r="KU49" s="36"/>
      <c r="KV49" s="36"/>
      <c r="KW49" s="36"/>
      <c r="KX49" s="36"/>
      <c r="KY49" s="36"/>
      <c r="KZ49" s="36"/>
      <c r="LA49" s="36"/>
      <c r="LB49" s="36"/>
      <c r="LC49" s="36"/>
      <c r="LD49" s="36"/>
      <c r="LE49" s="36"/>
      <c r="LF49" s="36"/>
      <c r="LG49" s="36"/>
      <c r="LH49" s="36"/>
      <c r="LI49" s="36"/>
      <c r="LJ49" s="36"/>
      <c r="LK49" s="36"/>
      <c r="LL49" s="36"/>
      <c r="LM49" s="36"/>
      <c r="LN49" s="36"/>
      <c r="LO49" s="36"/>
      <c r="LP49" s="36"/>
      <c r="LQ49" s="36"/>
      <c r="LR49" s="36"/>
      <c r="LS49" s="36"/>
      <c r="LT49" s="36"/>
      <c r="LU49" s="36"/>
      <c r="LV49" s="36"/>
      <c r="LW49" s="36"/>
      <c r="LX49" s="36"/>
      <c r="LY49" s="36"/>
      <c r="LZ49" s="36"/>
      <c r="MA49" s="36"/>
      <c r="MB49" s="36"/>
      <c r="MC49" s="36"/>
      <c r="MD49" s="36"/>
      <c r="ME49" s="36"/>
      <c r="MF49" s="36"/>
      <c r="MG49" s="36"/>
      <c r="MH49" s="36"/>
      <c r="MI49" s="36"/>
      <c r="MJ49" s="36"/>
      <c r="MK49" s="36"/>
      <c r="ML49" s="36"/>
      <c r="MM49" s="36"/>
      <c r="MN49" s="36"/>
      <c r="MO49" s="36"/>
      <c r="MP49" s="36"/>
      <c r="MQ49" s="36"/>
      <c r="MR49" s="36"/>
      <c r="MS49" s="36"/>
      <c r="MT49" s="36"/>
      <c r="MU49" s="36"/>
      <c r="MV49" s="36"/>
      <c r="MW49" s="36"/>
      <c r="MX49" s="36"/>
      <c r="MY49" s="36"/>
      <c r="MZ49" s="36"/>
      <c r="NA49" s="36"/>
      <c r="NB49" s="36"/>
      <c r="NC49" s="36"/>
      <c r="ND49" s="36"/>
      <c r="NE49" s="36"/>
      <c r="NF49" s="36"/>
      <c r="NG49" s="36"/>
      <c r="NH49" s="36"/>
      <c r="NI49" s="36"/>
      <c r="NJ49" s="36"/>
      <c r="NK49" s="36"/>
      <c r="NL49" s="36"/>
      <c r="NM49" s="36"/>
      <c r="NN49" s="36"/>
      <c r="NO49" s="36"/>
      <c r="NP49" s="36"/>
      <c r="NQ49" s="36"/>
      <c r="NR49" s="36"/>
      <c r="NS49" s="36"/>
      <c r="NT49" s="36"/>
      <c r="NU49" s="36"/>
      <c r="NV49" s="36"/>
      <c r="NW49" s="36"/>
      <c r="NX49" s="36"/>
      <c r="NY49" s="36"/>
      <c r="NZ49" s="36"/>
      <c r="OA49" s="36"/>
      <c r="OB49" s="36"/>
      <c r="OC49" s="36"/>
      <c r="OD49" s="36"/>
      <c r="OE49" s="36"/>
      <c r="OF49" s="36"/>
      <c r="OG49" s="36"/>
      <c r="OH49" s="36"/>
      <c r="OI49" s="36"/>
      <c r="OJ49" s="36"/>
      <c r="OK49" s="36"/>
      <c r="OL49" s="36"/>
      <c r="OM49" s="36"/>
      <c r="ON49" s="36"/>
      <c r="OO49" s="36"/>
      <c r="OP49" s="36"/>
      <c r="OQ49" s="36"/>
      <c r="OR49" s="36"/>
      <c r="OS49" s="36"/>
      <c r="OT49" s="36"/>
      <c r="OU49" s="36"/>
      <c r="OV49" s="36"/>
      <c r="OW49" s="36"/>
      <c r="OX49" s="36"/>
      <c r="OY49" s="36"/>
      <c r="OZ49" s="36"/>
      <c r="PA49" s="36"/>
      <c r="PB49" s="36"/>
      <c r="PC49" s="36"/>
      <c r="PD49" s="36"/>
      <c r="PE49" s="36"/>
      <c r="PF49" s="36"/>
      <c r="PG49" s="36"/>
      <c r="PH49" s="36"/>
      <c r="PI49" s="36"/>
      <c r="PJ49" s="36"/>
      <c r="PK49" s="36"/>
      <c r="PL49" s="36"/>
      <c r="PM49" s="36"/>
      <c r="PN49" s="36"/>
      <c r="PO49" s="36"/>
      <c r="PP49" s="36"/>
      <c r="PQ49" s="36"/>
      <c r="PR49" s="36"/>
      <c r="PS49" s="36"/>
      <c r="PT49" s="36"/>
      <c r="PU49" s="36"/>
      <c r="PV49" s="36"/>
      <c r="PW49" s="36"/>
      <c r="PX49" s="36"/>
      <c r="PY49" s="36"/>
      <c r="PZ49" s="36"/>
      <c r="QA49" s="36"/>
      <c r="QB49" s="36"/>
      <c r="QC49" s="36"/>
      <c r="QD49" s="36"/>
      <c r="QE49" s="36"/>
      <c r="QF49" s="36"/>
      <c r="QG49" s="36"/>
      <c r="QH49" s="36"/>
      <c r="QI49" s="36"/>
      <c r="QJ49" s="36"/>
      <c r="QK49" s="36"/>
      <c r="QL49" s="36"/>
      <c r="QM49" s="36"/>
      <c r="QN49" s="36"/>
      <c r="QO49" s="36"/>
      <c r="QP49" s="36"/>
      <c r="QQ49" s="36"/>
      <c r="QR49" s="36"/>
      <c r="QS49" s="36"/>
      <c r="QT49" s="36"/>
      <c r="QU49" s="36"/>
      <c r="QV49" s="36"/>
      <c r="QW49" s="36"/>
      <c r="QX49" s="36"/>
      <c r="QY49" s="36"/>
      <c r="QZ49" s="36"/>
      <c r="RA49" s="36"/>
      <c r="RB49" s="36"/>
      <c r="RC49" s="36"/>
      <c r="RD49" s="36"/>
      <c r="RE49" s="36"/>
      <c r="RF49" s="36"/>
      <c r="RG49" s="36"/>
      <c r="RH49" s="36"/>
      <c r="RI49" s="36"/>
      <c r="RJ49" s="36"/>
      <c r="RK49" s="36"/>
      <c r="RL49" s="36"/>
      <c r="RM49" s="36"/>
      <c r="RN49" s="36"/>
      <c r="RO49" s="36"/>
      <c r="RP49" s="36"/>
      <c r="RQ49" s="36"/>
      <c r="RR49" s="36"/>
      <c r="RS49" s="36"/>
      <c r="RT49" s="36"/>
      <c r="RU49" s="36"/>
      <c r="RV49" s="36"/>
      <c r="RW49" s="36"/>
      <c r="RX49" s="36"/>
      <c r="RY49" s="36"/>
      <c r="RZ49" s="36"/>
      <c r="SA49" s="36"/>
      <c r="SB49" s="36"/>
      <c r="SC49" s="36"/>
      <c r="SD49" s="36"/>
      <c r="SE49" s="36"/>
      <c r="SF49" s="36"/>
      <c r="SG49" s="36"/>
      <c r="SH49" s="36"/>
      <c r="SI49" s="36"/>
      <c r="SJ49" s="36"/>
      <c r="SK49" s="36"/>
      <c r="SL49" s="36"/>
      <c r="SM49" s="36"/>
      <c r="SN49" s="36"/>
      <c r="SO49" s="36"/>
      <c r="SP49" s="36"/>
      <c r="SQ49" s="36"/>
      <c r="SR49" s="36"/>
      <c r="SS49" s="36"/>
      <c r="ST49" s="36"/>
      <c r="SU49" s="36"/>
      <c r="SV49" s="36"/>
      <c r="SW49" s="36"/>
      <c r="SX49" s="36"/>
      <c r="SY49" s="36"/>
      <c r="SZ49" s="36"/>
      <c r="TA49" s="36"/>
      <c r="TB49" s="36"/>
      <c r="TC49" s="36"/>
      <c r="TD49" s="36"/>
      <c r="TE49" s="36"/>
      <c r="TF49" s="36"/>
      <c r="TG49" s="36"/>
      <c r="TH49" s="36"/>
      <c r="TI49" s="36"/>
      <c r="TJ49" s="36"/>
      <c r="TK49" s="36"/>
      <c r="TL49" s="36"/>
      <c r="TM49" s="36"/>
      <c r="TN49" s="36"/>
      <c r="TO49" s="36"/>
      <c r="TP49" s="36"/>
      <c r="TQ49" s="36"/>
      <c r="TR49" s="36"/>
      <c r="TS49" s="36"/>
      <c r="TT49" s="36"/>
      <c r="TU49" s="36"/>
      <c r="TV49" s="36"/>
      <c r="TW49" s="36"/>
      <c r="TX49" s="36"/>
      <c r="TY49" s="36"/>
      <c r="TZ49" s="36"/>
      <c r="UA49" s="36"/>
      <c r="UB49" s="36"/>
      <c r="UC49" s="36"/>
      <c r="UD49" s="36"/>
      <c r="UE49" s="36"/>
      <c r="UF49" s="36"/>
      <c r="UG49" s="36"/>
      <c r="UH49" s="36"/>
      <c r="UI49" s="36"/>
      <c r="UJ49" s="36"/>
      <c r="UK49" s="36"/>
      <c r="UL49" s="36"/>
      <c r="UM49" s="36"/>
      <c r="UN49" s="36"/>
      <c r="UO49" s="36"/>
      <c r="UP49" s="36"/>
      <c r="UQ49" s="36"/>
      <c r="UR49" s="36"/>
      <c r="US49" s="36"/>
      <c r="UT49" s="36"/>
      <c r="UU49" s="36"/>
      <c r="UV49" s="36"/>
      <c r="UW49" s="36"/>
      <c r="UX49" s="36"/>
      <c r="UY49" s="36"/>
      <c r="UZ49" s="36"/>
      <c r="VA49" s="36"/>
      <c r="VB49" s="36"/>
      <c r="VC49" s="36"/>
      <c r="VD49" s="36"/>
      <c r="VE49" s="36"/>
      <c r="VF49" s="36"/>
      <c r="VG49" s="36"/>
      <c r="VH49" s="36"/>
      <c r="VI49" s="36"/>
      <c r="VJ49" s="36"/>
      <c r="VK49" s="36"/>
      <c r="VL49" s="36"/>
      <c r="VM49" s="36"/>
      <c r="VN49" s="36"/>
      <c r="VO49" s="36"/>
      <c r="VP49" s="36"/>
      <c r="VQ49" s="36"/>
      <c r="VR49" s="36"/>
      <c r="VS49" s="36"/>
      <c r="VT49" s="36"/>
      <c r="VU49" s="36"/>
      <c r="VV49" s="36"/>
      <c r="VW49" s="36"/>
      <c r="VX49" s="36"/>
      <c r="VY49" s="36"/>
      <c r="VZ49" s="36"/>
      <c r="WA49" s="36"/>
      <c r="WB49" s="36"/>
      <c r="WC49" s="36"/>
      <c r="WD49" s="36"/>
      <c r="WE49" s="36"/>
      <c r="WF49" s="36"/>
      <c r="WG49" s="36"/>
      <c r="WH49" s="36"/>
      <c r="WI49" s="36"/>
      <c r="WJ49" s="36"/>
      <c r="WK49" s="36"/>
      <c r="WL49" s="36"/>
      <c r="WM49" s="36"/>
      <c r="WN49" s="36"/>
      <c r="WO49" s="36"/>
      <c r="WP49" s="36"/>
      <c r="WQ49" s="36"/>
      <c r="WR49" s="36"/>
      <c r="WS49" s="36"/>
      <c r="WT49" s="36"/>
      <c r="WU49" s="36"/>
      <c r="WV49" s="36"/>
      <c r="WW49" s="36"/>
      <c r="WX49" s="36"/>
      <c r="WY49" s="36"/>
      <c r="WZ49" s="36"/>
      <c r="XA49" s="36"/>
      <c r="XB49" s="36"/>
      <c r="XC49" s="36"/>
      <c r="XD49" s="36"/>
      <c r="XE49" s="36"/>
      <c r="XF49" s="36"/>
      <c r="XG49" s="36"/>
      <c r="XH49" s="36"/>
      <c r="XI49" s="36"/>
      <c r="XJ49" s="36"/>
      <c r="XK49" s="36"/>
      <c r="XL49" s="36"/>
      <c r="XM49" s="36"/>
      <c r="XN49" s="36"/>
      <c r="XO49" s="36"/>
      <c r="XP49" s="36"/>
      <c r="XQ49" s="36"/>
      <c r="XR49" s="36"/>
      <c r="XS49" s="36"/>
      <c r="XT49" s="36"/>
      <c r="XU49" s="36"/>
      <c r="XV49" s="36"/>
      <c r="XW49" s="36"/>
      <c r="XX49" s="36"/>
      <c r="XY49" s="36"/>
      <c r="XZ49" s="36"/>
      <c r="YA49" s="36"/>
      <c r="YB49" s="36"/>
      <c r="YC49" s="36"/>
      <c r="YD49" s="36"/>
      <c r="YE49" s="36"/>
      <c r="YF49" s="36"/>
      <c r="YG49" s="36"/>
      <c r="YH49" s="36"/>
      <c r="YI49" s="36"/>
      <c r="YJ49" s="36"/>
      <c r="YK49" s="36"/>
      <c r="YL49" s="36"/>
      <c r="YM49" s="36"/>
      <c r="YN49" s="36"/>
      <c r="YO49" s="36"/>
      <c r="YP49" s="36"/>
      <c r="YQ49" s="36"/>
      <c r="YR49" s="36"/>
      <c r="YS49" s="36"/>
      <c r="YT49" s="36"/>
      <c r="YU49" s="36"/>
      <c r="YV49" s="36"/>
      <c r="YW49" s="36"/>
      <c r="YX49" s="36"/>
      <c r="YY49" s="36"/>
      <c r="YZ49" s="36"/>
      <c r="ZA49" s="36"/>
      <c r="ZB49" s="36"/>
      <c r="ZC49" s="36"/>
      <c r="ZD49" s="36"/>
      <c r="ZE49" s="36"/>
      <c r="ZF49" s="36"/>
      <c r="ZG49" s="36"/>
      <c r="ZH49" s="36"/>
      <c r="ZI49" s="36"/>
      <c r="ZJ49" s="36"/>
      <c r="ZK49" s="36"/>
      <c r="ZL49" s="36"/>
      <c r="ZM49" s="36"/>
      <c r="ZN49" s="36"/>
      <c r="ZO49" s="36"/>
      <c r="ZP49" s="36"/>
      <c r="ZQ49" s="36"/>
      <c r="ZR49" s="36"/>
      <c r="ZS49" s="36"/>
      <c r="ZT49" s="36"/>
      <c r="ZU49" s="36"/>
      <c r="ZV49" s="36"/>
      <c r="ZW49" s="36"/>
      <c r="ZX49" s="36"/>
      <c r="ZY49" s="36"/>
    </row>
    <row r="50" spans="1:701" s="37" customFormat="1" ht="31.5" customHeight="1" x14ac:dyDescent="0.35">
      <c r="A50" s="33"/>
      <c r="B50" s="33"/>
      <c r="C50" s="43"/>
      <c r="D50" s="44" t="s">
        <v>63</v>
      </c>
      <c r="E50" s="44"/>
      <c r="F50" s="33"/>
      <c r="G50" s="45"/>
      <c r="H50" s="31">
        <v>365000</v>
      </c>
      <c r="I50" s="46">
        <v>359665.11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36"/>
      <c r="IX50" s="36"/>
      <c r="IY50" s="36"/>
      <c r="IZ50" s="36"/>
      <c r="JA50" s="36"/>
      <c r="JB50" s="36"/>
      <c r="JC50" s="36"/>
      <c r="JD50" s="36"/>
      <c r="JE50" s="36"/>
      <c r="JF50" s="36"/>
      <c r="JG50" s="36"/>
      <c r="JH50" s="36"/>
      <c r="JI50" s="36"/>
      <c r="JJ50" s="36"/>
      <c r="JK50" s="36"/>
      <c r="JL50" s="36"/>
      <c r="JM50" s="36"/>
      <c r="JN50" s="36"/>
      <c r="JO50" s="36"/>
      <c r="JP50" s="36"/>
      <c r="JQ50" s="36"/>
      <c r="JR50" s="36"/>
      <c r="JS50" s="36"/>
      <c r="JT50" s="36"/>
      <c r="JU50" s="36"/>
      <c r="JV50" s="36"/>
      <c r="JW50" s="36"/>
      <c r="JX50" s="36"/>
      <c r="JY50" s="36"/>
      <c r="JZ50" s="36"/>
      <c r="KA50" s="36"/>
      <c r="KB50" s="36"/>
      <c r="KC50" s="36"/>
      <c r="KD50" s="36"/>
      <c r="KE50" s="36"/>
      <c r="KF50" s="36"/>
      <c r="KG50" s="36"/>
      <c r="KH50" s="36"/>
      <c r="KI50" s="36"/>
      <c r="KJ50" s="36"/>
      <c r="KK50" s="36"/>
      <c r="KL50" s="36"/>
      <c r="KM50" s="36"/>
      <c r="KN50" s="36"/>
      <c r="KO50" s="36"/>
      <c r="KP50" s="36"/>
      <c r="KQ50" s="36"/>
      <c r="KR50" s="36"/>
      <c r="KS50" s="36"/>
      <c r="KT50" s="36"/>
      <c r="KU50" s="36"/>
      <c r="KV50" s="36"/>
      <c r="KW50" s="36"/>
      <c r="KX50" s="36"/>
      <c r="KY50" s="36"/>
      <c r="KZ50" s="36"/>
      <c r="LA50" s="36"/>
      <c r="LB50" s="36"/>
      <c r="LC50" s="36"/>
      <c r="LD50" s="36"/>
      <c r="LE50" s="36"/>
      <c r="LF50" s="36"/>
      <c r="LG50" s="36"/>
      <c r="LH50" s="36"/>
      <c r="LI50" s="36"/>
      <c r="LJ50" s="36"/>
      <c r="LK50" s="36"/>
      <c r="LL50" s="36"/>
      <c r="LM50" s="36"/>
      <c r="LN50" s="36"/>
      <c r="LO50" s="36"/>
      <c r="LP50" s="36"/>
      <c r="LQ50" s="36"/>
      <c r="LR50" s="36"/>
      <c r="LS50" s="36"/>
      <c r="LT50" s="36"/>
      <c r="LU50" s="36"/>
      <c r="LV50" s="36"/>
      <c r="LW50" s="36"/>
      <c r="LX50" s="36"/>
      <c r="LY50" s="36"/>
      <c r="LZ50" s="36"/>
      <c r="MA50" s="36"/>
      <c r="MB50" s="36"/>
      <c r="MC50" s="36"/>
      <c r="MD50" s="36"/>
      <c r="ME50" s="36"/>
      <c r="MF50" s="36"/>
      <c r="MG50" s="36"/>
      <c r="MH50" s="36"/>
      <c r="MI50" s="36"/>
      <c r="MJ50" s="36"/>
      <c r="MK50" s="36"/>
      <c r="ML50" s="36"/>
      <c r="MM50" s="36"/>
      <c r="MN50" s="36"/>
      <c r="MO50" s="36"/>
      <c r="MP50" s="36"/>
      <c r="MQ50" s="36"/>
      <c r="MR50" s="36"/>
      <c r="MS50" s="36"/>
      <c r="MT50" s="36"/>
      <c r="MU50" s="36"/>
      <c r="MV50" s="36"/>
      <c r="MW50" s="36"/>
      <c r="MX50" s="36"/>
      <c r="MY50" s="36"/>
      <c r="MZ50" s="36"/>
      <c r="NA50" s="36"/>
      <c r="NB50" s="36"/>
      <c r="NC50" s="36"/>
      <c r="ND50" s="36"/>
      <c r="NE50" s="36"/>
      <c r="NF50" s="36"/>
      <c r="NG50" s="36"/>
      <c r="NH50" s="36"/>
      <c r="NI50" s="36"/>
      <c r="NJ50" s="36"/>
      <c r="NK50" s="36"/>
      <c r="NL50" s="36"/>
      <c r="NM50" s="36"/>
      <c r="NN50" s="36"/>
      <c r="NO50" s="36"/>
      <c r="NP50" s="36"/>
      <c r="NQ50" s="36"/>
      <c r="NR50" s="36"/>
      <c r="NS50" s="36"/>
      <c r="NT50" s="36"/>
      <c r="NU50" s="36"/>
      <c r="NV50" s="36"/>
      <c r="NW50" s="36"/>
      <c r="NX50" s="36"/>
      <c r="NY50" s="36"/>
      <c r="NZ50" s="36"/>
      <c r="OA50" s="36"/>
      <c r="OB50" s="36"/>
      <c r="OC50" s="36"/>
      <c r="OD50" s="36"/>
      <c r="OE50" s="36"/>
      <c r="OF50" s="36"/>
      <c r="OG50" s="36"/>
      <c r="OH50" s="36"/>
      <c r="OI50" s="36"/>
      <c r="OJ50" s="36"/>
      <c r="OK50" s="36"/>
      <c r="OL50" s="36"/>
      <c r="OM50" s="36"/>
      <c r="ON50" s="36"/>
      <c r="OO50" s="36"/>
      <c r="OP50" s="36"/>
      <c r="OQ50" s="36"/>
      <c r="OR50" s="36"/>
      <c r="OS50" s="36"/>
      <c r="OT50" s="36"/>
      <c r="OU50" s="36"/>
      <c r="OV50" s="36"/>
      <c r="OW50" s="36"/>
      <c r="OX50" s="36"/>
      <c r="OY50" s="36"/>
      <c r="OZ50" s="36"/>
      <c r="PA50" s="36"/>
      <c r="PB50" s="36"/>
      <c r="PC50" s="36"/>
      <c r="PD50" s="36"/>
      <c r="PE50" s="36"/>
      <c r="PF50" s="36"/>
      <c r="PG50" s="36"/>
      <c r="PH50" s="36"/>
      <c r="PI50" s="36"/>
      <c r="PJ50" s="36"/>
      <c r="PK50" s="36"/>
      <c r="PL50" s="36"/>
      <c r="PM50" s="36"/>
      <c r="PN50" s="36"/>
      <c r="PO50" s="36"/>
      <c r="PP50" s="36"/>
      <c r="PQ50" s="36"/>
      <c r="PR50" s="36"/>
      <c r="PS50" s="36"/>
      <c r="PT50" s="36"/>
      <c r="PU50" s="36"/>
      <c r="PV50" s="36"/>
      <c r="PW50" s="36"/>
      <c r="PX50" s="36"/>
      <c r="PY50" s="36"/>
      <c r="PZ50" s="36"/>
      <c r="QA50" s="36"/>
      <c r="QB50" s="36"/>
      <c r="QC50" s="36"/>
      <c r="QD50" s="36"/>
      <c r="QE50" s="36"/>
      <c r="QF50" s="36"/>
      <c r="QG50" s="36"/>
      <c r="QH50" s="36"/>
      <c r="QI50" s="36"/>
      <c r="QJ50" s="36"/>
      <c r="QK50" s="36"/>
      <c r="QL50" s="36"/>
      <c r="QM50" s="36"/>
      <c r="QN50" s="36"/>
      <c r="QO50" s="36"/>
      <c r="QP50" s="36"/>
      <c r="QQ50" s="36"/>
      <c r="QR50" s="36"/>
      <c r="QS50" s="36"/>
      <c r="QT50" s="36"/>
      <c r="QU50" s="36"/>
      <c r="QV50" s="36"/>
      <c r="QW50" s="36"/>
      <c r="QX50" s="36"/>
      <c r="QY50" s="36"/>
      <c r="QZ50" s="36"/>
      <c r="RA50" s="36"/>
      <c r="RB50" s="36"/>
      <c r="RC50" s="36"/>
      <c r="RD50" s="36"/>
      <c r="RE50" s="36"/>
      <c r="RF50" s="36"/>
      <c r="RG50" s="36"/>
      <c r="RH50" s="36"/>
      <c r="RI50" s="36"/>
      <c r="RJ50" s="36"/>
      <c r="RK50" s="36"/>
      <c r="RL50" s="36"/>
      <c r="RM50" s="36"/>
      <c r="RN50" s="36"/>
      <c r="RO50" s="36"/>
      <c r="RP50" s="36"/>
      <c r="RQ50" s="36"/>
      <c r="RR50" s="36"/>
      <c r="RS50" s="36"/>
      <c r="RT50" s="36"/>
      <c r="RU50" s="36"/>
      <c r="RV50" s="36"/>
      <c r="RW50" s="36"/>
      <c r="RX50" s="36"/>
      <c r="RY50" s="36"/>
      <c r="RZ50" s="36"/>
      <c r="SA50" s="36"/>
      <c r="SB50" s="36"/>
      <c r="SC50" s="36"/>
      <c r="SD50" s="36"/>
      <c r="SE50" s="36"/>
      <c r="SF50" s="36"/>
      <c r="SG50" s="36"/>
      <c r="SH50" s="36"/>
      <c r="SI50" s="36"/>
      <c r="SJ50" s="36"/>
      <c r="SK50" s="36"/>
      <c r="SL50" s="36"/>
      <c r="SM50" s="36"/>
      <c r="SN50" s="36"/>
      <c r="SO50" s="36"/>
      <c r="SP50" s="36"/>
      <c r="SQ50" s="36"/>
      <c r="SR50" s="36"/>
      <c r="SS50" s="36"/>
      <c r="ST50" s="36"/>
      <c r="SU50" s="36"/>
      <c r="SV50" s="36"/>
      <c r="SW50" s="36"/>
      <c r="SX50" s="36"/>
      <c r="SY50" s="36"/>
      <c r="SZ50" s="36"/>
      <c r="TA50" s="36"/>
      <c r="TB50" s="36"/>
      <c r="TC50" s="36"/>
      <c r="TD50" s="36"/>
      <c r="TE50" s="36"/>
      <c r="TF50" s="36"/>
      <c r="TG50" s="36"/>
      <c r="TH50" s="36"/>
      <c r="TI50" s="36"/>
      <c r="TJ50" s="36"/>
      <c r="TK50" s="36"/>
      <c r="TL50" s="36"/>
      <c r="TM50" s="36"/>
      <c r="TN50" s="36"/>
      <c r="TO50" s="36"/>
      <c r="TP50" s="36"/>
      <c r="TQ50" s="36"/>
      <c r="TR50" s="36"/>
      <c r="TS50" s="36"/>
      <c r="TT50" s="36"/>
      <c r="TU50" s="36"/>
      <c r="TV50" s="36"/>
      <c r="TW50" s="36"/>
      <c r="TX50" s="36"/>
      <c r="TY50" s="36"/>
      <c r="TZ50" s="36"/>
      <c r="UA50" s="36"/>
      <c r="UB50" s="36"/>
      <c r="UC50" s="36"/>
      <c r="UD50" s="36"/>
      <c r="UE50" s="36"/>
      <c r="UF50" s="36"/>
      <c r="UG50" s="36"/>
      <c r="UH50" s="36"/>
      <c r="UI50" s="36"/>
      <c r="UJ50" s="36"/>
      <c r="UK50" s="36"/>
      <c r="UL50" s="36"/>
      <c r="UM50" s="36"/>
      <c r="UN50" s="36"/>
      <c r="UO50" s="36"/>
      <c r="UP50" s="36"/>
      <c r="UQ50" s="36"/>
      <c r="UR50" s="36"/>
      <c r="US50" s="36"/>
      <c r="UT50" s="36"/>
      <c r="UU50" s="36"/>
      <c r="UV50" s="36"/>
      <c r="UW50" s="36"/>
      <c r="UX50" s="36"/>
      <c r="UY50" s="36"/>
      <c r="UZ50" s="36"/>
      <c r="VA50" s="36"/>
      <c r="VB50" s="36"/>
      <c r="VC50" s="36"/>
      <c r="VD50" s="36"/>
      <c r="VE50" s="36"/>
      <c r="VF50" s="36"/>
      <c r="VG50" s="36"/>
      <c r="VH50" s="36"/>
      <c r="VI50" s="36"/>
      <c r="VJ50" s="36"/>
      <c r="VK50" s="36"/>
      <c r="VL50" s="36"/>
      <c r="VM50" s="36"/>
      <c r="VN50" s="36"/>
      <c r="VO50" s="36"/>
      <c r="VP50" s="36"/>
      <c r="VQ50" s="36"/>
      <c r="VR50" s="36"/>
      <c r="VS50" s="36"/>
      <c r="VT50" s="36"/>
      <c r="VU50" s="36"/>
      <c r="VV50" s="36"/>
      <c r="VW50" s="36"/>
      <c r="VX50" s="36"/>
      <c r="VY50" s="36"/>
      <c r="VZ50" s="36"/>
      <c r="WA50" s="36"/>
      <c r="WB50" s="36"/>
      <c r="WC50" s="36"/>
      <c r="WD50" s="36"/>
      <c r="WE50" s="36"/>
      <c r="WF50" s="36"/>
      <c r="WG50" s="36"/>
      <c r="WH50" s="36"/>
      <c r="WI50" s="36"/>
      <c r="WJ50" s="36"/>
      <c r="WK50" s="36"/>
      <c r="WL50" s="36"/>
      <c r="WM50" s="36"/>
      <c r="WN50" s="36"/>
      <c r="WO50" s="36"/>
      <c r="WP50" s="36"/>
      <c r="WQ50" s="36"/>
      <c r="WR50" s="36"/>
      <c r="WS50" s="36"/>
      <c r="WT50" s="36"/>
      <c r="WU50" s="36"/>
      <c r="WV50" s="36"/>
      <c r="WW50" s="36"/>
      <c r="WX50" s="36"/>
      <c r="WY50" s="36"/>
      <c r="WZ50" s="36"/>
      <c r="XA50" s="36"/>
      <c r="XB50" s="36"/>
      <c r="XC50" s="36"/>
      <c r="XD50" s="36"/>
      <c r="XE50" s="36"/>
      <c r="XF50" s="36"/>
      <c r="XG50" s="36"/>
      <c r="XH50" s="36"/>
      <c r="XI50" s="36"/>
      <c r="XJ50" s="36"/>
      <c r="XK50" s="36"/>
      <c r="XL50" s="36"/>
      <c r="XM50" s="36"/>
      <c r="XN50" s="36"/>
      <c r="XO50" s="36"/>
      <c r="XP50" s="36"/>
      <c r="XQ50" s="36"/>
      <c r="XR50" s="36"/>
      <c r="XS50" s="36"/>
      <c r="XT50" s="36"/>
      <c r="XU50" s="36"/>
      <c r="XV50" s="36"/>
      <c r="XW50" s="36"/>
      <c r="XX50" s="36"/>
      <c r="XY50" s="36"/>
      <c r="XZ50" s="36"/>
      <c r="YA50" s="36"/>
      <c r="YB50" s="36"/>
      <c r="YC50" s="36"/>
      <c r="YD50" s="36"/>
      <c r="YE50" s="36"/>
      <c r="YF50" s="36"/>
      <c r="YG50" s="36"/>
      <c r="YH50" s="36"/>
      <c r="YI50" s="36"/>
      <c r="YJ50" s="36"/>
      <c r="YK50" s="36"/>
      <c r="YL50" s="36"/>
      <c r="YM50" s="36"/>
      <c r="YN50" s="36"/>
      <c r="YO50" s="36"/>
      <c r="YP50" s="36"/>
      <c r="YQ50" s="36"/>
      <c r="YR50" s="36"/>
      <c r="YS50" s="36"/>
      <c r="YT50" s="36"/>
      <c r="YU50" s="36"/>
      <c r="YV50" s="36"/>
      <c r="YW50" s="36"/>
      <c r="YX50" s="36"/>
      <c r="YY50" s="36"/>
      <c r="YZ50" s="36"/>
      <c r="ZA50" s="36"/>
      <c r="ZB50" s="36"/>
      <c r="ZC50" s="36"/>
      <c r="ZD50" s="36"/>
      <c r="ZE50" s="36"/>
      <c r="ZF50" s="36"/>
      <c r="ZG50" s="36"/>
      <c r="ZH50" s="36"/>
      <c r="ZI50" s="36"/>
      <c r="ZJ50" s="36"/>
      <c r="ZK50" s="36"/>
      <c r="ZL50" s="36"/>
      <c r="ZM50" s="36"/>
      <c r="ZN50" s="36"/>
      <c r="ZO50" s="36"/>
      <c r="ZP50" s="36"/>
      <c r="ZQ50" s="36"/>
      <c r="ZR50" s="36"/>
      <c r="ZS50" s="36"/>
      <c r="ZT50" s="36"/>
      <c r="ZU50" s="36"/>
      <c r="ZV50" s="36"/>
      <c r="ZW50" s="36"/>
      <c r="ZX50" s="36"/>
      <c r="ZY50" s="36"/>
    </row>
    <row r="51" spans="1:701" s="23" customFormat="1" ht="87" customHeight="1" x14ac:dyDescent="0.35">
      <c r="A51" s="21"/>
      <c r="B51" s="21"/>
      <c r="C51" s="21"/>
      <c r="D51" s="21"/>
      <c r="E51" s="29" t="s">
        <v>54</v>
      </c>
      <c r="F51" s="21" t="s">
        <v>38</v>
      </c>
      <c r="G51" s="39">
        <v>18069199</v>
      </c>
      <c r="H51" s="31">
        <v>3320295.57</v>
      </c>
      <c r="I51" s="31">
        <v>3302644.34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  <c r="OB51" s="22"/>
      <c r="OC51" s="22"/>
      <c r="OD51" s="22"/>
      <c r="OE51" s="22"/>
      <c r="OF51" s="22"/>
      <c r="OG51" s="22"/>
      <c r="OH51" s="22"/>
      <c r="OI51" s="22"/>
      <c r="OJ51" s="22"/>
      <c r="OK51" s="22"/>
      <c r="OL51" s="22"/>
      <c r="OM51" s="22"/>
      <c r="ON51" s="22"/>
      <c r="OO51" s="22"/>
      <c r="OP51" s="22"/>
      <c r="OQ51" s="22"/>
      <c r="OR51" s="22"/>
      <c r="OS51" s="22"/>
      <c r="OT51" s="22"/>
      <c r="OU51" s="22"/>
      <c r="OV51" s="22"/>
      <c r="OW51" s="22"/>
      <c r="OX51" s="22"/>
      <c r="OY51" s="22"/>
      <c r="OZ51" s="22"/>
      <c r="PA51" s="22"/>
      <c r="PB51" s="22"/>
      <c r="PC51" s="22"/>
      <c r="PD51" s="22"/>
      <c r="PE51" s="22"/>
      <c r="PF51" s="22"/>
      <c r="PG51" s="22"/>
      <c r="PH51" s="22"/>
      <c r="PI51" s="22"/>
      <c r="PJ51" s="22"/>
      <c r="PK51" s="22"/>
      <c r="PL51" s="22"/>
      <c r="PM51" s="22"/>
      <c r="PN51" s="22"/>
      <c r="PO51" s="22"/>
      <c r="PP51" s="22"/>
      <c r="PQ51" s="22"/>
      <c r="PR51" s="22"/>
      <c r="PS51" s="22"/>
      <c r="PT51" s="22"/>
      <c r="PU51" s="22"/>
      <c r="PV51" s="22"/>
      <c r="PW51" s="22"/>
      <c r="PX51" s="22"/>
      <c r="PY51" s="22"/>
      <c r="PZ51" s="22"/>
      <c r="QA51" s="22"/>
      <c r="QB51" s="22"/>
      <c r="QC51" s="22"/>
      <c r="QD51" s="22"/>
      <c r="QE51" s="22"/>
      <c r="QF51" s="22"/>
      <c r="QG51" s="22"/>
      <c r="QH51" s="22"/>
      <c r="QI51" s="22"/>
      <c r="QJ51" s="22"/>
      <c r="QK51" s="22"/>
      <c r="QL51" s="22"/>
      <c r="QM51" s="22"/>
      <c r="QN51" s="22"/>
      <c r="QO51" s="22"/>
      <c r="QP51" s="22"/>
      <c r="QQ51" s="22"/>
      <c r="QR51" s="22"/>
      <c r="QS51" s="22"/>
      <c r="QT51" s="22"/>
      <c r="QU51" s="22"/>
      <c r="QV51" s="22"/>
      <c r="QW51" s="22"/>
      <c r="QX51" s="22"/>
      <c r="QY51" s="22"/>
      <c r="QZ51" s="22"/>
      <c r="RA51" s="22"/>
      <c r="RB51" s="22"/>
      <c r="RC51" s="22"/>
      <c r="RD51" s="22"/>
      <c r="RE51" s="22"/>
      <c r="RF51" s="22"/>
      <c r="RG51" s="22"/>
      <c r="RH51" s="22"/>
      <c r="RI51" s="22"/>
      <c r="RJ51" s="22"/>
      <c r="RK51" s="22"/>
      <c r="RL51" s="22"/>
      <c r="RM51" s="22"/>
      <c r="RN51" s="22"/>
      <c r="RO51" s="22"/>
      <c r="RP51" s="22"/>
      <c r="RQ51" s="22"/>
      <c r="RR51" s="22"/>
      <c r="RS51" s="22"/>
      <c r="RT51" s="22"/>
      <c r="RU51" s="22"/>
      <c r="RV51" s="22"/>
      <c r="RW51" s="22"/>
      <c r="RX51" s="22"/>
      <c r="RY51" s="22"/>
      <c r="RZ51" s="22"/>
      <c r="SA51" s="22"/>
      <c r="SB51" s="22"/>
      <c r="SC51" s="22"/>
      <c r="SD51" s="22"/>
      <c r="SE51" s="22"/>
      <c r="SF51" s="22"/>
      <c r="SG51" s="22"/>
      <c r="SH51" s="22"/>
      <c r="SI51" s="22"/>
      <c r="SJ51" s="22"/>
      <c r="SK51" s="22"/>
      <c r="SL51" s="22"/>
      <c r="SM51" s="22"/>
      <c r="SN51" s="22"/>
      <c r="SO51" s="22"/>
      <c r="SP51" s="22"/>
      <c r="SQ51" s="22"/>
      <c r="SR51" s="22"/>
      <c r="SS51" s="22"/>
      <c r="ST51" s="22"/>
      <c r="SU51" s="22"/>
      <c r="SV51" s="22"/>
      <c r="SW51" s="22"/>
      <c r="SX51" s="22"/>
      <c r="SY51" s="22"/>
      <c r="SZ51" s="22"/>
      <c r="TA51" s="22"/>
      <c r="TB51" s="22"/>
      <c r="TC51" s="22"/>
      <c r="TD51" s="22"/>
      <c r="TE51" s="22"/>
      <c r="TF51" s="22"/>
      <c r="TG51" s="22"/>
      <c r="TH51" s="22"/>
      <c r="TI51" s="22"/>
      <c r="TJ51" s="22"/>
      <c r="TK51" s="22"/>
      <c r="TL51" s="22"/>
      <c r="TM51" s="22"/>
      <c r="TN51" s="22"/>
      <c r="TO51" s="22"/>
      <c r="TP51" s="22"/>
      <c r="TQ51" s="22"/>
      <c r="TR51" s="22"/>
      <c r="TS51" s="22"/>
      <c r="TT51" s="22"/>
      <c r="TU51" s="22"/>
      <c r="TV51" s="22"/>
      <c r="TW51" s="22"/>
      <c r="TX51" s="22"/>
      <c r="TY51" s="22"/>
      <c r="TZ51" s="22"/>
      <c r="UA51" s="22"/>
      <c r="UB51" s="22"/>
      <c r="UC51" s="22"/>
      <c r="UD51" s="22"/>
      <c r="UE51" s="22"/>
      <c r="UF51" s="22"/>
      <c r="UG51" s="22"/>
      <c r="UH51" s="22"/>
      <c r="UI51" s="22"/>
      <c r="UJ51" s="22"/>
      <c r="UK51" s="22"/>
      <c r="UL51" s="22"/>
      <c r="UM51" s="22"/>
      <c r="UN51" s="22"/>
      <c r="UO51" s="22"/>
      <c r="UP51" s="22"/>
      <c r="UQ51" s="22"/>
      <c r="UR51" s="22"/>
      <c r="US51" s="22"/>
      <c r="UT51" s="22"/>
      <c r="UU51" s="22"/>
      <c r="UV51" s="22"/>
      <c r="UW51" s="22"/>
      <c r="UX51" s="22"/>
      <c r="UY51" s="22"/>
      <c r="UZ51" s="22"/>
      <c r="VA51" s="22"/>
      <c r="VB51" s="22"/>
      <c r="VC51" s="22"/>
      <c r="VD51" s="22"/>
      <c r="VE51" s="22"/>
      <c r="VF51" s="22"/>
      <c r="VG51" s="22"/>
      <c r="VH51" s="22"/>
      <c r="VI51" s="22"/>
      <c r="VJ51" s="22"/>
      <c r="VK51" s="22"/>
      <c r="VL51" s="22"/>
      <c r="VM51" s="22"/>
      <c r="VN51" s="22"/>
      <c r="VO51" s="22"/>
      <c r="VP51" s="22"/>
      <c r="VQ51" s="22"/>
      <c r="VR51" s="22"/>
      <c r="VS51" s="22"/>
      <c r="VT51" s="22"/>
      <c r="VU51" s="22"/>
      <c r="VV51" s="22"/>
      <c r="VW51" s="22"/>
      <c r="VX51" s="22"/>
      <c r="VY51" s="22"/>
      <c r="VZ51" s="22"/>
      <c r="WA51" s="22"/>
      <c r="WB51" s="22"/>
      <c r="WC51" s="22"/>
      <c r="WD51" s="22"/>
      <c r="WE51" s="22"/>
      <c r="WF51" s="22"/>
      <c r="WG51" s="22"/>
      <c r="WH51" s="22"/>
      <c r="WI51" s="22"/>
      <c r="WJ51" s="22"/>
      <c r="WK51" s="22"/>
      <c r="WL51" s="22"/>
      <c r="WM51" s="22"/>
      <c r="WN51" s="22"/>
      <c r="WO51" s="22"/>
      <c r="WP51" s="22"/>
      <c r="WQ51" s="22"/>
      <c r="WR51" s="22"/>
      <c r="WS51" s="22"/>
      <c r="WT51" s="22"/>
      <c r="WU51" s="22"/>
      <c r="WV51" s="22"/>
      <c r="WW51" s="22"/>
      <c r="WX51" s="22"/>
      <c r="WY51" s="22"/>
      <c r="WZ51" s="22"/>
      <c r="XA51" s="22"/>
      <c r="XB51" s="22"/>
      <c r="XC51" s="22"/>
      <c r="XD51" s="22"/>
      <c r="XE51" s="22"/>
      <c r="XF51" s="22"/>
      <c r="XG51" s="22"/>
      <c r="XH51" s="22"/>
      <c r="XI51" s="22"/>
      <c r="XJ51" s="22"/>
      <c r="XK51" s="22"/>
      <c r="XL51" s="22"/>
      <c r="XM51" s="22"/>
      <c r="XN51" s="22"/>
      <c r="XO51" s="22"/>
      <c r="XP51" s="22"/>
      <c r="XQ51" s="22"/>
      <c r="XR51" s="22"/>
      <c r="XS51" s="22"/>
      <c r="XT51" s="22"/>
      <c r="XU51" s="22"/>
      <c r="XV51" s="22"/>
      <c r="XW51" s="22"/>
      <c r="XX51" s="22"/>
      <c r="XY51" s="22"/>
      <c r="XZ51" s="22"/>
      <c r="YA51" s="22"/>
      <c r="YB51" s="22"/>
      <c r="YC51" s="22"/>
      <c r="YD51" s="22"/>
      <c r="YE51" s="22"/>
      <c r="YF51" s="22"/>
      <c r="YG51" s="22"/>
      <c r="YH51" s="22"/>
      <c r="YI51" s="22"/>
      <c r="YJ51" s="22"/>
      <c r="YK51" s="22"/>
      <c r="YL51" s="22"/>
      <c r="YM51" s="22"/>
      <c r="YN51" s="22"/>
      <c r="YO51" s="22"/>
      <c r="YP51" s="22"/>
      <c r="YQ51" s="22"/>
      <c r="YR51" s="22"/>
      <c r="YS51" s="22"/>
      <c r="YT51" s="22"/>
      <c r="YU51" s="22"/>
      <c r="YV51" s="22"/>
      <c r="YW51" s="22"/>
      <c r="YX51" s="22"/>
      <c r="YY51" s="22"/>
      <c r="YZ51" s="22"/>
      <c r="ZA51" s="22"/>
      <c r="ZB51" s="22"/>
      <c r="ZC51" s="22"/>
      <c r="ZD51" s="22"/>
      <c r="ZE51" s="22"/>
      <c r="ZF51" s="22"/>
      <c r="ZG51" s="22"/>
      <c r="ZH51" s="22"/>
      <c r="ZI51" s="22"/>
      <c r="ZJ51" s="22"/>
      <c r="ZK51" s="22"/>
      <c r="ZL51" s="22"/>
      <c r="ZM51" s="22"/>
      <c r="ZN51" s="22"/>
      <c r="ZO51" s="22"/>
      <c r="ZP51" s="22"/>
      <c r="ZQ51" s="22"/>
      <c r="ZR51" s="22"/>
      <c r="ZS51" s="22"/>
      <c r="ZT51" s="22"/>
      <c r="ZU51" s="22"/>
      <c r="ZV51" s="22"/>
      <c r="ZW51" s="22"/>
      <c r="ZX51" s="22"/>
      <c r="ZY51" s="22"/>
    </row>
    <row r="52" spans="1:701" s="37" customFormat="1" ht="32.25" customHeight="1" x14ac:dyDescent="0.35">
      <c r="A52" s="33"/>
      <c r="B52" s="33"/>
      <c r="C52" s="33"/>
      <c r="D52" s="44" t="s">
        <v>63</v>
      </c>
      <c r="E52" s="44"/>
      <c r="F52" s="33"/>
      <c r="G52" s="45"/>
      <c r="H52" s="31">
        <v>3200000</v>
      </c>
      <c r="I52" s="46">
        <v>3200000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36"/>
      <c r="IX52" s="36"/>
      <c r="IY52" s="36"/>
      <c r="IZ52" s="36"/>
      <c r="JA52" s="36"/>
      <c r="JB52" s="36"/>
      <c r="JC52" s="36"/>
      <c r="JD52" s="36"/>
      <c r="JE52" s="36"/>
      <c r="JF52" s="36"/>
      <c r="JG52" s="36"/>
      <c r="JH52" s="36"/>
      <c r="JI52" s="36"/>
      <c r="JJ52" s="36"/>
      <c r="JK52" s="36"/>
      <c r="JL52" s="36"/>
      <c r="JM52" s="36"/>
      <c r="JN52" s="36"/>
      <c r="JO52" s="36"/>
      <c r="JP52" s="36"/>
      <c r="JQ52" s="36"/>
      <c r="JR52" s="36"/>
      <c r="JS52" s="36"/>
      <c r="JT52" s="36"/>
      <c r="JU52" s="36"/>
      <c r="JV52" s="36"/>
      <c r="JW52" s="36"/>
      <c r="JX52" s="36"/>
      <c r="JY52" s="36"/>
      <c r="JZ52" s="36"/>
      <c r="KA52" s="36"/>
      <c r="KB52" s="36"/>
      <c r="KC52" s="36"/>
      <c r="KD52" s="36"/>
      <c r="KE52" s="36"/>
      <c r="KF52" s="36"/>
      <c r="KG52" s="36"/>
      <c r="KH52" s="36"/>
      <c r="KI52" s="36"/>
      <c r="KJ52" s="36"/>
      <c r="KK52" s="36"/>
      <c r="KL52" s="36"/>
      <c r="KM52" s="36"/>
      <c r="KN52" s="36"/>
      <c r="KO52" s="36"/>
      <c r="KP52" s="36"/>
      <c r="KQ52" s="36"/>
      <c r="KR52" s="36"/>
      <c r="KS52" s="36"/>
      <c r="KT52" s="36"/>
      <c r="KU52" s="36"/>
      <c r="KV52" s="36"/>
      <c r="KW52" s="36"/>
      <c r="KX52" s="36"/>
      <c r="KY52" s="36"/>
      <c r="KZ52" s="36"/>
      <c r="LA52" s="36"/>
      <c r="LB52" s="36"/>
      <c r="LC52" s="36"/>
      <c r="LD52" s="36"/>
      <c r="LE52" s="36"/>
      <c r="LF52" s="36"/>
      <c r="LG52" s="36"/>
      <c r="LH52" s="36"/>
      <c r="LI52" s="36"/>
      <c r="LJ52" s="36"/>
      <c r="LK52" s="36"/>
      <c r="LL52" s="36"/>
      <c r="LM52" s="36"/>
      <c r="LN52" s="36"/>
      <c r="LO52" s="36"/>
      <c r="LP52" s="36"/>
      <c r="LQ52" s="36"/>
      <c r="LR52" s="36"/>
      <c r="LS52" s="36"/>
      <c r="LT52" s="36"/>
      <c r="LU52" s="36"/>
      <c r="LV52" s="36"/>
      <c r="LW52" s="36"/>
      <c r="LX52" s="36"/>
      <c r="LY52" s="36"/>
      <c r="LZ52" s="36"/>
      <c r="MA52" s="36"/>
      <c r="MB52" s="36"/>
      <c r="MC52" s="36"/>
      <c r="MD52" s="36"/>
      <c r="ME52" s="36"/>
      <c r="MF52" s="36"/>
      <c r="MG52" s="36"/>
      <c r="MH52" s="36"/>
      <c r="MI52" s="36"/>
      <c r="MJ52" s="36"/>
      <c r="MK52" s="36"/>
      <c r="ML52" s="36"/>
      <c r="MM52" s="36"/>
      <c r="MN52" s="36"/>
      <c r="MO52" s="36"/>
      <c r="MP52" s="36"/>
      <c r="MQ52" s="36"/>
      <c r="MR52" s="36"/>
      <c r="MS52" s="36"/>
      <c r="MT52" s="36"/>
      <c r="MU52" s="36"/>
      <c r="MV52" s="36"/>
      <c r="MW52" s="36"/>
      <c r="MX52" s="36"/>
      <c r="MY52" s="36"/>
      <c r="MZ52" s="36"/>
      <c r="NA52" s="36"/>
      <c r="NB52" s="36"/>
      <c r="NC52" s="36"/>
      <c r="ND52" s="36"/>
      <c r="NE52" s="36"/>
      <c r="NF52" s="36"/>
      <c r="NG52" s="36"/>
      <c r="NH52" s="36"/>
      <c r="NI52" s="36"/>
      <c r="NJ52" s="36"/>
      <c r="NK52" s="36"/>
      <c r="NL52" s="36"/>
      <c r="NM52" s="36"/>
      <c r="NN52" s="36"/>
      <c r="NO52" s="36"/>
      <c r="NP52" s="36"/>
      <c r="NQ52" s="36"/>
      <c r="NR52" s="36"/>
      <c r="NS52" s="36"/>
      <c r="NT52" s="36"/>
      <c r="NU52" s="36"/>
      <c r="NV52" s="36"/>
      <c r="NW52" s="36"/>
      <c r="NX52" s="36"/>
      <c r="NY52" s="36"/>
      <c r="NZ52" s="36"/>
      <c r="OA52" s="36"/>
      <c r="OB52" s="36"/>
      <c r="OC52" s="36"/>
      <c r="OD52" s="36"/>
      <c r="OE52" s="36"/>
      <c r="OF52" s="36"/>
      <c r="OG52" s="36"/>
      <c r="OH52" s="36"/>
      <c r="OI52" s="36"/>
      <c r="OJ52" s="36"/>
      <c r="OK52" s="36"/>
      <c r="OL52" s="36"/>
      <c r="OM52" s="36"/>
      <c r="ON52" s="36"/>
      <c r="OO52" s="36"/>
      <c r="OP52" s="36"/>
      <c r="OQ52" s="36"/>
      <c r="OR52" s="36"/>
      <c r="OS52" s="36"/>
      <c r="OT52" s="36"/>
      <c r="OU52" s="36"/>
      <c r="OV52" s="36"/>
      <c r="OW52" s="36"/>
      <c r="OX52" s="36"/>
      <c r="OY52" s="36"/>
      <c r="OZ52" s="36"/>
      <c r="PA52" s="36"/>
      <c r="PB52" s="36"/>
      <c r="PC52" s="36"/>
      <c r="PD52" s="36"/>
      <c r="PE52" s="36"/>
      <c r="PF52" s="36"/>
      <c r="PG52" s="36"/>
      <c r="PH52" s="36"/>
      <c r="PI52" s="36"/>
      <c r="PJ52" s="36"/>
      <c r="PK52" s="36"/>
      <c r="PL52" s="36"/>
      <c r="PM52" s="36"/>
      <c r="PN52" s="36"/>
      <c r="PO52" s="36"/>
      <c r="PP52" s="36"/>
      <c r="PQ52" s="36"/>
      <c r="PR52" s="36"/>
      <c r="PS52" s="36"/>
      <c r="PT52" s="36"/>
      <c r="PU52" s="36"/>
      <c r="PV52" s="36"/>
      <c r="PW52" s="36"/>
      <c r="PX52" s="36"/>
      <c r="PY52" s="36"/>
      <c r="PZ52" s="36"/>
      <c r="QA52" s="36"/>
      <c r="QB52" s="36"/>
      <c r="QC52" s="36"/>
      <c r="QD52" s="36"/>
      <c r="QE52" s="36"/>
      <c r="QF52" s="36"/>
      <c r="QG52" s="36"/>
      <c r="QH52" s="36"/>
      <c r="QI52" s="36"/>
      <c r="QJ52" s="36"/>
      <c r="QK52" s="36"/>
      <c r="QL52" s="36"/>
      <c r="QM52" s="36"/>
      <c r="QN52" s="36"/>
      <c r="QO52" s="36"/>
      <c r="QP52" s="36"/>
      <c r="QQ52" s="36"/>
      <c r="QR52" s="36"/>
      <c r="QS52" s="36"/>
      <c r="QT52" s="36"/>
      <c r="QU52" s="36"/>
      <c r="QV52" s="36"/>
      <c r="QW52" s="36"/>
      <c r="QX52" s="36"/>
      <c r="QY52" s="36"/>
      <c r="QZ52" s="36"/>
      <c r="RA52" s="36"/>
      <c r="RB52" s="36"/>
      <c r="RC52" s="36"/>
      <c r="RD52" s="36"/>
      <c r="RE52" s="36"/>
      <c r="RF52" s="36"/>
      <c r="RG52" s="36"/>
      <c r="RH52" s="36"/>
      <c r="RI52" s="36"/>
      <c r="RJ52" s="36"/>
      <c r="RK52" s="36"/>
      <c r="RL52" s="36"/>
      <c r="RM52" s="36"/>
      <c r="RN52" s="36"/>
      <c r="RO52" s="36"/>
      <c r="RP52" s="36"/>
      <c r="RQ52" s="36"/>
      <c r="RR52" s="36"/>
      <c r="RS52" s="36"/>
      <c r="RT52" s="36"/>
      <c r="RU52" s="36"/>
      <c r="RV52" s="36"/>
      <c r="RW52" s="36"/>
      <c r="RX52" s="36"/>
      <c r="RY52" s="36"/>
      <c r="RZ52" s="36"/>
      <c r="SA52" s="36"/>
      <c r="SB52" s="36"/>
      <c r="SC52" s="36"/>
      <c r="SD52" s="36"/>
      <c r="SE52" s="36"/>
      <c r="SF52" s="36"/>
      <c r="SG52" s="36"/>
      <c r="SH52" s="36"/>
      <c r="SI52" s="36"/>
      <c r="SJ52" s="36"/>
      <c r="SK52" s="36"/>
      <c r="SL52" s="36"/>
      <c r="SM52" s="36"/>
      <c r="SN52" s="36"/>
      <c r="SO52" s="36"/>
      <c r="SP52" s="36"/>
      <c r="SQ52" s="36"/>
      <c r="SR52" s="36"/>
      <c r="SS52" s="36"/>
      <c r="ST52" s="36"/>
      <c r="SU52" s="36"/>
      <c r="SV52" s="36"/>
      <c r="SW52" s="36"/>
      <c r="SX52" s="36"/>
      <c r="SY52" s="36"/>
      <c r="SZ52" s="36"/>
      <c r="TA52" s="36"/>
      <c r="TB52" s="36"/>
      <c r="TC52" s="36"/>
      <c r="TD52" s="36"/>
      <c r="TE52" s="36"/>
      <c r="TF52" s="36"/>
      <c r="TG52" s="36"/>
      <c r="TH52" s="36"/>
      <c r="TI52" s="36"/>
      <c r="TJ52" s="36"/>
      <c r="TK52" s="36"/>
      <c r="TL52" s="36"/>
      <c r="TM52" s="36"/>
      <c r="TN52" s="36"/>
      <c r="TO52" s="36"/>
      <c r="TP52" s="36"/>
      <c r="TQ52" s="36"/>
      <c r="TR52" s="36"/>
      <c r="TS52" s="36"/>
      <c r="TT52" s="36"/>
      <c r="TU52" s="36"/>
      <c r="TV52" s="36"/>
      <c r="TW52" s="36"/>
      <c r="TX52" s="36"/>
      <c r="TY52" s="36"/>
      <c r="TZ52" s="36"/>
      <c r="UA52" s="36"/>
      <c r="UB52" s="36"/>
      <c r="UC52" s="36"/>
      <c r="UD52" s="36"/>
      <c r="UE52" s="36"/>
      <c r="UF52" s="36"/>
      <c r="UG52" s="36"/>
      <c r="UH52" s="36"/>
      <c r="UI52" s="36"/>
      <c r="UJ52" s="36"/>
      <c r="UK52" s="36"/>
      <c r="UL52" s="36"/>
      <c r="UM52" s="36"/>
      <c r="UN52" s="36"/>
      <c r="UO52" s="36"/>
      <c r="UP52" s="36"/>
      <c r="UQ52" s="36"/>
      <c r="UR52" s="36"/>
      <c r="US52" s="36"/>
      <c r="UT52" s="36"/>
      <c r="UU52" s="36"/>
      <c r="UV52" s="36"/>
      <c r="UW52" s="36"/>
      <c r="UX52" s="36"/>
      <c r="UY52" s="36"/>
      <c r="UZ52" s="36"/>
      <c r="VA52" s="36"/>
      <c r="VB52" s="36"/>
      <c r="VC52" s="36"/>
      <c r="VD52" s="36"/>
      <c r="VE52" s="36"/>
      <c r="VF52" s="36"/>
      <c r="VG52" s="36"/>
      <c r="VH52" s="36"/>
      <c r="VI52" s="36"/>
      <c r="VJ52" s="36"/>
      <c r="VK52" s="36"/>
      <c r="VL52" s="36"/>
      <c r="VM52" s="36"/>
      <c r="VN52" s="36"/>
      <c r="VO52" s="36"/>
      <c r="VP52" s="36"/>
      <c r="VQ52" s="36"/>
      <c r="VR52" s="36"/>
      <c r="VS52" s="36"/>
      <c r="VT52" s="36"/>
      <c r="VU52" s="36"/>
      <c r="VV52" s="36"/>
      <c r="VW52" s="36"/>
      <c r="VX52" s="36"/>
      <c r="VY52" s="36"/>
      <c r="VZ52" s="36"/>
      <c r="WA52" s="36"/>
      <c r="WB52" s="36"/>
      <c r="WC52" s="36"/>
      <c r="WD52" s="36"/>
      <c r="WE52" s="36"/>
      <c r="WF52" s="36"/>
      <c r="WG52" s="36"/>
      <c r="WH52" s="36"/>
      <c r="WI52" s="36"/>
      <c r="WJ52" s="36"/>
      <c r="WK52" s="36"/>
      <c r="WL52" s="36"/>
      <c r="WM52" s="36"/>
      <c r="WN52" s="36"/>
      <c r="WO52" s="36"/>
      <c r="WP52" s="36"/>
      <c r="WQ52" s="36"/>
      <c r="WR52" s="36"/>
      <c r="WS52" s="36"/>
      <c r="WT52" s="36"/>
      <c r="WU52" s="36"/>
      <c r="WV52" s="36"/>
      <c r="WW52" s="36"/>
      <c r="WX52" s="36"/>
      <c r="WY52" s="36"/>
      <c r="WZ52" s="36"/>
      <c r="XA52" s="36"/>
      <c r="XB52" s="36"/>
      <c r="XC52" s="36"/>
      <c r="XD52" s="36"/>
      <c r="XE52" s="36"/>
      <c r="XF52" s="36"/>
      <c r="XG52" s="36"/>
      <c r="XH52" s="36"/>
      <c r="XI52" s="36"/>
      <c r="XJ52" s="36"/>
      <c r="XK52" s="36"/>
      <c r="XL52" s="36"/>
      <c r="XM52" s="36"/>
      <c r="XN52" s="36"/>
      <c r="XO52" s="36"/>
      <c r="XP52" s="36"/>
      <c r="XQ52" s="36"/>
      <c r="XR52" s="36"/>
      <c r="XS52" s="36"/>
      <c r="XT52" s="36"/>
      <c r="XU52" s="36"/>
      <c r="XV52" s="36"/>
      <c r="XW52" s="36"/>
      <c r="XX52" s="36"/>
      <c r="XY52" s="36"/>
      <c r="XZ52" s="36"/>
      <c r="YA52" s="36"/>
      <c r="YB52" s="36"/>
      <c r="YC52" s="36"/>
      <c r="YD52" s="36"/>
      <c r="YE52" s="36"/>
      <c r="YF52" s="36"/>
      <c r="YG52" s="36"/>
      <c r="YH52" s="36"/>
      <c r="YI52" s="36"/>
      <c r="YJ52" s="36"/>
      <c r="YK52" s="36"/>
      <c r="YL52" s="36"/>
      <c r="YM52" s="36"/>
      <c r="YN52" s="36"/>
      <c r="YO52" s="36"/>
      <c r="YP52" s="36"/>
      <c r="YQ52" s="36"/>
      <c r="YR52" s="36"/>
      <c r="YS52" s="36"/>
      <c r="YT52" s="36"/>
      <c r="YU52" s="36"/>
      <c r="YV52" s="36"/>
      <c r="YW52" s="36"/>
      <c r="YX52" s="36"/>
      <c r="YY52" s="36"/>
      <c r="YZ52" s="36"/>
      <c r="ZA52" s="36"/>
      <c r="ZB52" s="36"/>
      <c r="ZC52" s="36"/>
      <c r="ZD52" s="36"/>
      <c r="ZE52" s="36"/>
      <c r="ZF52" s="36"/>
      <c r="ZG52" s="36"/>
      <c r="ZH52" s="36"/>
      <c r="ZI52" s="36"/>
      <c r="ZJ52" s="36"/>
      <c r="ZK52" s="36"/>
      <c r="ZL52" s="36"/>
      <c r="ZM52" s="36"/>
      <c r="ZN52" s="36"/>
      <c r="ZO52" s="36"/>
      <c r="ZP52" s="36"/>
      <c r="ZQ52" s="36"/>
      <c r="ZR52" s="36"/>
      <c r="ZS52" s="36"/>
      <c r="ZT52" s="36"/>
      <c r="ZU52" s="36"/>
      <c r="ZV52" s="36"/>
      <c r="ZW52" s="36"/>
      <c r="ZX52" s="36"/>
      <c r="ZY52" s="36"/>
    </row>
    <row r="53" spans="1:701" s="37" customFormat="1" ht="46.5" customHeight="1" x14ac:dyDescent="0.35">
      <c r="A53" s="33"/>
      <c r="B53" s="33"/>
      <c r="C53" s="33"/>
      <c r="D53" s="44"/>
      <c r="E53" s="29" t="s">
        <v>64</v>
      </c>
      <c r="F53" s="21">
        <v>2019</v>
      </c>
      <c r="G53" s="45"/>
      <c r="H53" s="31">
        <v>305910</v>
      </c>
      <c r="I53" s="31">
        <v>303436.56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  <c r="IZ53" s="36"/>
      <c r="JA53" s="36"/>
      <c r="JB53" s="36"/>
      <c r="JC53" s="36"/>
      <c r="JD53" s="36"/>
      <c r="JE53" s="36"/>
      <c r="JF53" s="36"/>
      <c r="JG53" s="36"/>
      <c r="JH53" s="36"/>
      <c r="JI53" s="36"/>
      <c r="JJ53" s="36"/>
      <c r="JK53" s="36"/>
      <c r="JL53" s="36"/>
      <c r="JM53" s="36"/>
      <c r="JN53" s="36"/>
      <c r="JO53" s="36"/>
      <c r="JP53" s="36"/>
      <c r="JQ53" s="36"/>
      <c r="JR53" s="36"/>
      <c r="JS53" s="36"/>
      <c r="JT53" s="36"/>
      <c r="JU53" s="36"/>
      <c r="JV53" s="36"/>
      <c r="JW53" s="36"/>
      <c r="JX53" s="36"/>
      <c r="JY53" s="36"/>
      <c r="JZ53" s="36"/>
      <c r="KA53" s="36"/>
      <c r="KB53" s="36"/>
      <c r="KC53" s="36"/>
      <c r="KD53" s="36"/>
      <c r="KE53" s="36"/>
      <c r="KF53" s="36"/>
      <c r="KG53" s="36"/>
      <c r="KH53" s="36"/>
      <c r="KI53" s="36"/>
      <c r="KJ53" s="36"/>
      <c r="KK53" s="36"/>
      <c r="KL53" s="36"/>
      <c r="KM53" s="36"/>
      <c r="KN53" s="36"/>
      <c r="KO53" s="36"/>
      <c r="KP53" s="36"/>
      <c r="KQ53" s="36"/>
      <c r="KR53" s="36"/>
      <c r="KS53" s="36"/>
      <c r="KT53" s="36"/>
      <c r="KU53" s="36"/>
      <c r="KV53" s="36"/>
      <c r="KW53" s="36"/>
      <c r="KX53" s="36"/>
      <c r="KY53" s="36"/>
      <c r="KZ53" s="36"/>
      <c r="LA53" s="36"/>
      <c r="LB53" s="36"/>
      <c r="LC53" s="36"/>
      <c r="LD53" s="36"/>
      <c r="LE53" s="36"/>
      <c r="LF53" s="36"/>
      <c r="LG53" s="36"/>
      <c r="LH53" s="36"/>
      <c r="LI53" s="36"/>
      <c r="LJ53" s="36"/>
      <c r="LK53" s="36"/>
      <c r="LL53" s="36"/>
      <c r="LM53" s="36"/>
      <c r="LN53" s="36"/>
      <c r="LO53" s="36"/>
      <c r="LP53" s="36"/>
      <c r="LQ53" s="36"/>
      <c r="LR53" s="36"/>
      <c r="LS53" s="36"/>
      <c r="LT53" s="36"/>
      <c r="LU53" s="36"/>
      <c r="LV53" s="36"/>
      <c r="LW53" s="36"/>
      <c r="LX53" s="36"/>
      <c r="LY53" s="36"/>
      <c r="LZ53" s="36"/>
      <c r="MA53" s="36"/>
      <c r="MB53" s="36"/>
      <c r="MC53" s="36"/>
      <c r="MD53" s="36"/>
      <c r="ME53" s="36"/>
      <c r="MF53" s="36"/>
      <c r="MG53" s="36"/>
      <c r="MH53" s="36"/>
      <c r="MI53" s="36"/>
      <c r="MJ53" s="36"/>
      <c r="MK53" s="36"/>
      <c r="ML53" s="36"/>
      <c r="MM53" s="36"/>
      <c r="MN53" s="36"/>
      <c r="MO53" s="36"/>
      <c r="MP53" s="36"/>
      <c r="MQ53" s="36"/>
      <c r="MR53" s="36"/>
      <c r="MS53" s="36"/>
      <c r="MT53" s="36"/>
      <c r="MU53" s="36"/>
      <c r="MV53" s="36"/>
      <c r="MW53" s="36"/>
      <c r="MX53" s="36"/>
      <c r="MY53" s="36"/>
      <c r="MZ53" s="36"/>
      <c r="NA53" s="36"/>
      <c r="NB53" s="36"/>
      <c r="NC53" s="36"/>
      <c r="ND53" s="36"/>
      <c r="NE53" s="36"/>
      <c r="NF53" s="36"/>
      <c r="NG53" s="36"/>
      <c r="NH53" s="36"/>
      <c r="NI53" s="36"/>
      <c r="NJ53" s="36"/>
      <c r="NK53" s="36"/>
      <c r="NL53" s="36"/>
      <c r="NM53" s="36"/>
      <c r="NN53" s="36"/>
      <c r="NO53" s="36"/>
      <c r="NP53" s="36"/>
      <c r="NQ53" s="36"/>
      <c r="NR53" s="36"/>
      <c r="NS53" s="36"/>
      <c r="NT53" s="36"/>
      <c r="NU53" s="36"/>
      <c r="NV53" s="36"/>
      <c r="NW53" s="36"/>
      <c r="NX53" s="36"/>
      <c r="NY53" s="36"/>
      <c r="NZ53" s="36"/>
      <c r="OA53" s="36"/>
      <c r="OB53" s="36"/>
      <c r="OC53" s="36"/>
      <c r="OD53" s="36"/>
      <c r="OE53" s="36"/>
      <c r="OF53" s="36"/>
      <c r="OG53" s="36"/>
      <c r="OH53" s="36"/>
      <c r="OI53" s="36"/>
      <c r="OJ53" s="36"/>
      <c r="OK53" s="36"/>
      <c r="OL53" s="36"/>
      <c r="OM53" s="36"/>
      <c r="ON53" s="36"/>
      <c r="OO53" s="36"/>
      <c r="OP53" s="36"/>
      <c r="OQ53" s="36"/>
      <c r="OR53" s="36"/>
      <c r="OS53" s="36"/>
      <c r="OT53" s="36"/>
      <c r="OU53" s="36"/>
      <c r="OV53" s="36"/>
      <c r="OW53" s="36"/>
      <c r="OX53" s="36"/>
      <c r="OY53" s="36"/>
      <c r="OZ53" s="36"/>
      <c r="PA53" s="36"/>
      <c r="PB53" s="36"/>
      <c r="PC53" s="36"/>
      <c r="PD53" s="36"/>
      <c r="PE53" s="36"/>
      <c r="PF53" s="36"/>
      <c r="PG53" s="36"/>
      <c r="PH53" s="36"/>
      <c r="PI53" s="36"/>
      <c r="PJ53" s="36"/>
      <c r="PK53" s="36"/>
      <c r="PL53" s="36"/>
      <c r="PM53" s="36"/>
      <c r="PN53" s="36"/>
      <c r="PO53" s="36"/>
      <c r="PP53" s="36"/>
      <c r="PQ53" s="36"/>
      <c r="PR53" s="36"/>
      <c r="PS53" s="36"/>
      <c r="PT53" s="36"/>
      <c r="PU53" s="36"/>
      <c r="PV53" s="36"/>
      <c r="PW53" s="36"/>
      <c r="PX53" s="36"/>
      <c r="PY53" s="36"/>
      <c r="PZ53" s="36"/>
      <c r="QA53" s="36"/>
      <c r="QB53" s="36"/>
      <c r="QC53" s="36"/>
      <c r="QD53" s="36"/>
      <c r="QE53" s="36"/>
      <c r="QF53" s="36"/>
      <c r="QG53" s="36"/>
      <c r="QH53" s="36"/>
      <c r="QI53" s="36"/>
      <c r="QJ53" s="36"/>
      <c r="QK53" s="36"/>
      <c r="QL53" s="36"/>
      <c r="QM53" s="36"/>
      <c r="QN53" s="36"/>
      <c r="QO53" s="36"/>
      <c r="QP53" s="36"/>
      <c r="QQ53" s="36"/>
      <c r="QR53" s="36"/>
      <c r="QS53" s="36"/>
      <c r="QT53" s="36"/>
      <c r="QU53" s="36"/>
      <c r="QV53" s="36"/>
      <c r="QW53" s="36"/>
      <c r="QX53" s="36"/>
      <c r="QY53" s="36"/>
      <c r="QZ53" s="36"/>
      <c r="RA53" s="36"/>
      <c r="RB53" s="36"/>
      <c r="RC53" s="36"/>
      <c r="RD53" s="36"/>
      <c r="RE53" s="36"/>
      <c r="RF53" s="36"/>
      <c r="RG53" s="36"/>
      <c r="RH53" s="36"/>
      <c r="RI53" s="36"/>
      <c r="RJ53" s="36"/>
      <c r="RK53" s="36"/>
      <c r="RL53" s="36"/>
      <c r="RM53" s="36"/>
      <c r="RN53" s="36"/>
      <c r="RO53" s="36"/>
      <c r="RP53" s="36"/>
      <c r="RQ53" s="36"/>
      <c r="RR53" s="36"/>
      <c r="RS53" s="36"/>
      <c r="RT53" s="36"/>
      <c r="RU53" s="36"/>
      <c r="RV53" s="36"/>
      <c r="RW53" s="36"/>
      <c r="RX53" s="36"/>
      <c r="RY53" s="36"/>
      <c r="RZ53" s="36"/>
      <c r="SA53" s="36"/>
      <c r="SB53" s="36"/>
      <c r="SC53" s="36"/>
      <c r="SD53" s="36"/>
      <c r="SE53" s="36"/>
      <c r="SF53" s="36"/>
      <c r="SG53" s="36"/>
      <c r="SH53" s="36"/>
      <c r="SI53" s="36"/>
      <c r="SJ53" s="36"/>
      <c r="SK53" s="36"/>
      <c r="SL53" s="36"/>
      <c r="SM53" s="36"/>
      <c r="SN53" s="36"/>
      <c r="SO53" s="36"/>
      <c r="SP53" s="36"/>
      <c r="SQ53" s="36"/>
      <c r="SR53" s="36"/>
      <c r="SS53" s="36"/>
      <c r="ST53" s="36"/>
      <c r="SU53" s="36"/>
      <c r="SV53" s="36"/>
      <c r="SW53" s="36"/>
      <c r="SX53" s="36"/>
      <c r="SY53" s="36"/>
      <c r="SZ53" s="36"/>
      <c r="TA53" s="36"/>
      <c r="TB53" s="36"/>
      <c r="TC53" s="36"/>
      <c r="TD53" s="36"/>
      <c r="TE53" s="36"/>
      <c r="TF53" s="36"/>
      <c r="TG53" s="36"/>
      <c r="TH53" s="36"/>
      <c r="TI53" s="36"/>
      <c r="TJ53" s="36"/>
      <c r="TK53" s="36"/>
      <c r="TL53" s="36"/>
      <c r="TM53" s="36"/>
      <c r="TN53" s="36"/>
      <c r="TO53" s="36"/>
      <c r="TP53" s="36"/>
      <c r="TQ53" s="36"/>
      <c r="TR53" s="36"/>
      <c r="TS53" s="36"/>
      <c r="TT53" s="36"/>
      <c r="TU53" s="36"/>
      <c r="TV53" s="36"/>
      <c r="TW53" s="36"/>
      <c r="TX53" s="36"/>
      <c r="TY53" s="36"/>
      <c r="TZ53" s="36"/>
      <c r="UA53" s="36"/>
      <c r="UB53" s="36"/>
      <c r="UC53" s="36"/>
      <c r="UD53" s="36"/>
      <c r="UE53" s="36"/>
      <c r="UF53" s="36"/>
      <c r="UG53" s="36"/>
      <c r="UH53" s="36"/>
      <c r="UI53" s="36"/>
      <c r="UJ53" s="36"/>
      <c r="UK53" s="36"/>
      <c r="UL53" s="36"/>
      <c r="UM53" s="36"/>
      <c r="UN53" s="36"/>
      <c r="UO53" s="36"/>
      <c r="UP53" s="36"/>
      <c r="UQ53" s="36"/>
      <c r="UR53" s="36"/>
      <c r="US53" s="36"/>
      <c r="UT53" s="36"/>
      <c r="UU53" s="36"/>
      <c r="UV53" s="36"/>
      <c r="UW53" s="36"/>
      <c r="UX53" s="36"/>
      <c r="UY53" s="36"/>
      <c r="UZ53" s="36"/>
      <c r="VA53" s="36"/>
      <c r="VB53" s="36"/>
      <c r="VC53" s="36"/>
      <c r="VD53" s="36"/>
      <c r="VE53" s="36"/>
      <c r="VF53" s="36"/>
      <c r="VG53" s="36"/>
      <c r="VH53" s="36"/>
      <c r="VI53" s="36"/>
      <c r="VJ53" s="36"/>
      <c r="VK53" s="36"/>
      <c r="VL53" s="36"/>
      <c r="VM53" s="36"/>
      <c r="VN53" s="36"/>
      <c r="VO53" s="36"/>
      <c r="VP53" s="36"/>
      <c r="VQ53" s="36"/>
      <c r="VR53" s="36"/>
      <c r="VS53" s="36"/>
      <c r="VT53" s="36"/>
      <c r="VU53" s="36"/>
      <c r="VV53" s="36"/>
      <c r="VW53" s="36"/>
      <c r="VX53" s="36"/>
      <c r="VY53" s="36"/>
      <c r="VZ53" s="36"/>
      <c r="WA53" s="36"/>
      <c r="WB53" s="36"/>
      <c r="WC53" s="36"/>
      <c r="WD53" s="36"/>
      <c r="WE53" s="36"/>
      <c r="WF53" s="36"/>
      <c r="WG53" s="36"/>
      <c r="WH53" s="36"/>
      <c r="WI53" s="36"/>
      <c r="WJ53" s="36"/>
      <c r="WK53" s="36"/>
      <c r="WL53" s="36"/>
      <c r="WM53" s="36"/>
      <c r="WN53" s="36"/>
      <c r="WO53" s="36"/>
      <c r="WP53" s="36"/>
      <c r="WQ53" s="36"/>
      <c r="WR53" s="36"/>
      <c r="WS53" s="36"/>
      <c r="WT53" s="36"/>
      <c r="WU53" s="36"/>
      <c r="WV53" s="36"/>
      <c r="WW53" s="36"/>
      <c r="WX53" s="36"/>
      <c r="WY53" s="36"/>
      <c r="WZ53" s="36"/>
      <c r="XA53" s="36"/>
      <c r="XB53" s="36"/>
      <c r="XC53" s="36"/>
      <c r="XD53" s="36"/>
      <c r="XE53" s="36"/>
      <c r="XF53" s="36"/>
      <c r="XG53" s="36"/>
      <c r="XH53" s="36"/>
      <c r="XI53" s="36"/>
      <c r="XJ53" s="36"/>
      <c r="XK53" s="36"/>
      <c r="XL53" s="36"/>
      <c r="XM53" s="36"/>
      <c r="XN53" s="36"/>
      <c r="XO53" s="36"/>
      <c r="XP53" s="36"/>
      <c r="XQ53" s="36"/>
      <c r="XR53" s="36"/>
      <c r="XS53" s="36"/>
      <c r="XT53" s="36"/>
      <c r="XU53" s="36"/>
      <c r="XV53" s="36"/>
      <c r="XW53" s="36"/>
      <c r="XX53" s="36"/>
      <c r="XY53" s="36"/>
      <c r="XZ53" s="36"/>
      <c r="YA53" s="36"/>
      <c r="YB53" s="36"/>
      <c r="YC53" s="36"/>
      <c r="YD53" s="36"/>
      <c r="YE53" s="36"/>
      <c r="YF53" s="36"/>
      <c r="YG53" s="36"/>
      <c r="YH53" s="36"/>
      <c r="YI53" s="36"/>
      <c r="YJ53" s="36"/>
      <c r="YK53" s="36"/>
      <c r="YL53" s="36"/>
      <c r="YM53" s="36"/>
      <c r="YN53" s="36"/>
      <c r="YO53" s="36"/>
      <c r="YP53" s="36"/>
      <c r="YQ53" s="36"/>
      <c r="YR53" s="36"/>
      <c r="YS53" s="36"/>
      <c r="YT53" s="36"/>
      <c r="YU53" s="36"/>
      <c r="YV53" s="36"/>
      <c r="YW53" s="36"/>
      <c r="YX53" s="36"/>
      <c r="YY53" s="36"/>
      <c r="YZ53" s="36"/>
      <c r="ZA53" s="36"/>
      <c r="ZB53" s="36"/>
      <c r="ZC53" s="36"/>
      <c r="ZD53" s="36"/>
      <c r="ZE53" s="36"/>
      <c r="ZF53" s="36"/>
      <c r="ZG53" s="36"/>
      <c r="ZH53" s="36"/>
      <c r="ZI53" s="36"/>
      <c r="ZJ53" s="36"/>
      <c r="ZK53" s="36"/>
      <c r="ZL53" s="36"/>
      <c r="ZM53" s="36"/>
      <c r="ZN53" s="36"/>
      <c r="ZO53" s="36"/>
      <c r="ZP53" s="36"/>
      <c r="ZQ53" s="36"/>
      <c r="ZR53" s="36"/>
      <c r="ZS53" s="36"/>
      <c r="ZT53" s="36"/>
      <c r="ZU53" s="36"/>
      <c r="ZV53" s="36"/>
      <c r="ZW53" s="36"/>
      <c r="ZX53" s="36"/>
      <c r="ZY53" s="36"/>
    </row>
    <row r="54" spans="1:701" s="37" customFormat="1" ht="31.5" customHeight="1" x14ac:dyDescent="0.35">
      <c r="A54" s="33"/>
      <c r="B54" s="33"/>
      <c r="C54" s="33"/>
      <c r="D54" s="44" t="s">
        <v>63</v>
      </c>
      <c r="E54" s="44"/>
      <c r="F54" s="33"/>
      <c r="G54" s="45"/>
      <c r="H54" s="31">
        <v>297000</v>
      </c>
      <c r="I54" s="46">
        <v>296493.43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36"/>
      <c r="IX54" s="36"/>
      <c r="IY54" s="36"/>
      <c r="IZ54" s="36"/>
      <c r="JA54" s="36"/>
      <c r="JB54" s="36"/>
      <c r="JC54" s="36"/>
      <c r="JD54" s="36"/>
      <c r="JE54" s="36"/>
      <c r="JF54" s="36"/>
      <c r="JG54" s="36"/>
      <c r="JH54" s="36"/>
      <c r="JI54" s="36"/>
      <c r="JJ54" s="36"/>
      <c r="JK54" s="36"/>
      <c r="JL54" s="36"/>
      <c r="JM54" s="36"/>
      <c r="JN54" s="36"/>
      <c r="JO54" s="36"/>
      <c r="JP54" s="36"/>
      <c r="JQ54" s="36"/>
      <c r="JR54" s="36"/>
      <c r="JS54" s="36"/>
      <c r="JT54" s="36"/>
      <c r="JU54" s="36"/>
      <c r="JV54" s="36"/>
      <c r="JW54" s="36"/>
      <c r="JX54" s="36"/>
      <c r="JY54" s="36"/>
      <c r="JZ54" s="36"/>
      <c r="KA54" s="36"/>
      <c r="KB54" s="36"/>
      <c r="KC54" s="36"/>
      <c r="KD54" s="36"/>
      <c r="KE54" s="36"/>
      <c r="KF54" s="36"/>
      <c r="KG54" s="36"/>
      <c r="KH54" s="36"/>
      <c r="KI54" s="36"/>
      <c r="KJ54" s="36"/>
      <c r="KK54" s="36"/>
      <c r="KL54" s="36"/>
      <c r="KM54" s="36"/>
      <c r="KN54" s="36"/>
      <c r="KO54" s="36"/>
      <c r="KP54" s="36"/>
      <c r="KQ54" s="36"/>
      <c r="KR54" s="36"/>
      <c r="KS54" s="36"/>
      <c r="KT54" s="36"/>
      <c r="KU54" s="36"/>
      <c r="KV54" s="36"/>
      <c r="KW54" s="36"/>
      <c r="KX54" s="36"/>
      <c r="KY54" s="36"/>
      <c r="KZ54" s="36"/>
      <c r="LA54" s="36"/>
      <c r="LB54" s="36"/>
      <c r="LC54" s="36"/>
      <c r="LD54" s="36"/>
      <c r="LE54" s="36"/>
      <c r="LF54" s="36"/>
      <c r="LG54" s="36"/>
      <c r="LH54" s="36"/>
      <c r="LI54" s="36"/>
      <c r="LJ54" s="36"/>
      <c r="LK54" s="36"/>
      <c r="LL54" s="36"/>
      <c r="LM54" s="36"/>
      <c r="LN54" s="36"/>
      <c r="LO54" s="36"/>
      <c r="LP54" s="36"/>
      <c r="LQ54" s="36"/>
      <c r="LR54" s="36"/>
      <c r="LS54" s="36"/>
      <c r="LT54" s="36"/>
      <c r="LU54" s="36"/>
      <c r="LV54" s="36"/>
      <c r="LW54" s="36"/>
      <c r="LX54" s="36"/>
      <c r="LY54" s="36"/>
      <c r="LZ54" s="36"/>
      <c r="MA54" s="36"/>
      <c r="MB54" s="36"/>
      <c r="MC54" s="36"/>
      <c r="MD54" s="36"/>
      <c r="ME54" s="36"/>
      <c r="MF54" s="36"/>
      <c r="MG54" s="36"/>
      <c r="MH54" s="36"/>
      <c r="MI54" s="36"/>
      <c r="MJ54" s="36"/>
      <c r="MK54" s="36"/>
      <c r="ML54" s="36"/>
      <c r="MM54" s="36"/>
      <c r="MN54" s="36"/>
      <c r="MO54" s="36"/>
      <c r="MP54" s="36"/>
      <c r="MQ54" s="36"/>
      <c r="MR54" s="36"/>
      <c r="MS54" s="36"/>
      <c r="MT54" s="36"/>
      <c r="MU54" s="36"/>
      <c r="MV54" s="36"/>
      <c r="MW54" s="36"/>
      <c r="MX54" s="36"/>
      <c r="MY54" s="36"/>
      <c r="MZ54" s="36"/>
      <c r="NA54" s="36"/>
      <c r="NB54" s="36"/>
      <c r="NC54" s="36"/>
      <c r="ND54" s="36"/>
      <c r="NE54" s="36"/>
      <c r="NF54" s="36"/>
      <c r="NG54" s="36"/>
      <c r="NH54" s="36"/>
      <c r="NI54" s="36"/>
      <c r="NJ54" s="36"/>
      <c r="NK54" s="36"/>
      <c r="NL54" s="36"/>
      <c r="NM54" s="36"/>
      <c r="NN54" s="36"/>
      <c r="NO54" s="36"/>
      <c r="NP54" s="36"/>
      <c r="NQ54" s="36"/>
      <c r="NR54" s="36"/>
      <c r="NS54" s="36"/>
      <c r="NT54" s="36"/>
      <c r="NU54" s="36"/>
      <c r="NV54" s="36"/>
      <c r="NW54" s="36"/>
      <c r="NX54" s="36"/>
      <c r="NY54" s="36"/>
      <c r="NZ54" s="36"/>
      <c r="OA54" s="36"/>
      <c r="OB54" s="36"/>
      <c r="OC54" s="36"/>
      <c r="OD54" s="36"/>
      <c r="OE54" s="36"/>
      <c r="OF54" s="36"/>
      <c r="OG54" s="36"/>
      <c r="OH54" s="36"/>
      <c r="OI54" s="36"/>
      <c r="OJ54" s="36"/>
      <c r="OK54" s="36"/>
      <c r="OL54" s="36"/>
      <c r="OM54" s="36"/>
      <c r="ON54" s="36"/>
      <c r="OO54" s="36"/>
      <c r="OP54" s="36"/>
      <c r="OQ54" s="36"/>
      <c r="OR54" s="36"/>
      <c r="OS54" s="36"/>
      <c r="OT54" s="36"/>
      <c r="OU54" s="36"/>
      <c r="OV54" s="36"/>
      <c r="OW54" s="36"/>
      <c r="OX54" s="36"/>
      <c r="OY54" s="36"/>
      <c r="OZ54" s="36"/>
      <c r="PA54" s="36"/>
      <c r="PB54" s="36"/>
      <c r="PC54" s="36"/>
      <c r="PD54" s="36"/>
      <c r="PE54" s="36"/>
      <c r="PF54" s="36"/>
      <c r="PG54" s="36"/>
      <c r="PH54" s="36"/>
      <c r="PI54" s="36"/>
      <c r="PJ54" s="36"/>
      <c r="PK54" s="36"/>
      <c r="PL54" s="36"/>
      <c r="PM54" s="36"/>
      <c r="PN54" s="36"/>
      <c r="PO54" s="36"/>
      <c r="PP54" s="36"/>
      <c r="PQ54" s="36"/>
      <c r="PR54" s="36"/>
      <c r="PS54" s="36"/>
      <c r="PT54" s="36"/>
      <c r="PU54" s="36"/>
      <c r="PV54" s="36"/>
      <c r="PW54" s="36"/>
      <c r="PX54" s="36"/>
      <c r="PY54" s="36"/>
      <c r="PZ54" s="36"/>
      <c r="QA54" s="36"/>
      <c r="QB54" s="36"/>
      <c r="QC54" s="36"/>
      <c r="QD54" s="36"/>
      <c r="QE54" s="36"/>
      <c r="QF54" s="36"/>
      <c r="QG54" s="36"/>
      <c r="QH54" s="36"/>
      <c r="QI54" s="36"/>
      <c r="QJ54" s="36"/>
      <c r="QK54" s="36"/>
      <c r="QL54" s="36"/>
      <c r="QM54" s="36"/>
      <c r="QN54" s="36"/>
      <c r="QO54" s="36"/>
      <c r="QP54" s="36"/>
      <c r="QQ54" s="36"/>
      <c r="QR54" s="36"/>
      <c r="QS54" s="36"/>
      <c r="QT54" s="36"/>
      <c r="QU54" s="36"/>
      <c r="QV54" s="36"/>
      <c r="QW54" s="36"/>
      <c r="QX54" s="36"/>
      <c r="QY54" s="36"/>
      <c r="QZ54" s="36"/>
      <c r="RA54" s="36"/>
      <c r="RB54" s="36"/>
      <c r="RC54" s="36"/>
      <c r="RD54" s="36"/>
      <c r="RE54" s="36"/>
      <c r="RF54" s="36"/>
      <c r="RG54" s="36"/>
      <c r="RH54" s="36"/>
      <c r="RI54" s="36"/>
      <c r="RJ54" s="36"/>
      <c r="RK54" s="36"/>
      <c r="RL54" s="36"/>
      <c r="RM54" s="36"/>
      <c r="RN54" s="36"/>
      <c r="RO54" s="36"/>
      <c r="RP54" s="36"/>
      <c r="RQ54" s="36"/>
      <c r="RR54" s="36"/>
      <c r="RS54" s="36"/>
      <c r="RT54" s="36"/>
      <c r="RU54" s="36"/>
      <c r="RV54" s="36"/>
      <c r="RW54" s="36"/>
      <c r="RX54" s="36"/>
      <c r="RY54" s="36"/>
      <c r="RZ54" s="36"/>
      <c r="SA54" s="36"/>
      <c r="SB54" s="36"/>
      <c r="SC54" s="36"/>
      <c r="SD54" s="36"/>
      <c r="SE54" s="36"/>
      <c r="SF54" s="36"/>
      <c r="SG54" s="36"/>
      <c r="SH54" s="36"/>
      <c r="SI54" s="36"/>
      <c r="SJ54" s="36"/>
      <c r="SK54" s="36"/>
      <c r="SL54" s="36"/>
      <c r="SM54" s="36"/>
      <c r="SN54" s="36"/>
      <c r="SO54" s="36"/>
      <c r="SP54" s="36"/>
      <c r="SQ54" s="36"/>
      <c r="SR54" s="36"/>
      <c r="SS54" s="36"/>
      <c r="ST54" s="36"/>
      <c r="SU54" s="36"/>
      <c r="SV54" s="36"/>
      <c r="SW54" s="36"/>
      <c r="SX54" s="36"/>
      <c r="SY54" s="36"/>
      <c r="SZ54" s="36"/>
      <c r="TA54" s="36"/>
      <c r="TB54" s="36"/>
      <c r="TC54" s="36"/>
      <c r="TD54" s="36"/>
      <c r="TE54" s="36"/>
      <c r="TF54" s="36"/>
      <c r="TG54" s="36"/>
      <c r="TH54" s="36"/>
      <c r="TI54" s="36"/>
      <c r="TJ54" s="36"/>
      <c r="TK54" s="36"/>
      <c r="TL54" s="36"/>
      <c r="TM54" s="36"/>
      <c r="TN54" s="36"/>
      <c r="TO54" s="36"/>
      <c r="TP54" s="36"/>
      <c r="TQ54" s="36"/>
      <c r="TR54" s="36"/>
      <c r="TS54" s="36"/>
      <c r="TT54" s="36"/>
      <c r="TU54" s="36"/>
      <c r="TV54" s="36"/>
      <c r="TW54" s="36"/>
      <c r="TX54" s="36"/>
      <c r="TY54" s="36"/>
      <c r="TZ54" s="36"/>
      <c r="UA54" s="36"/>
      <c r="UB54" s="36"/>
      <c r="UC54" s="36"/>
      <c r="UD54" s="36"/>
      <c r="UE54" s="36"/>
      <c r="UF54" s="36"/>
      <c r="UG54" s="36"/>
      <c r="UH54" s="36"/>
      <c r="UI54" s="36"/>
      <c r="UJ54" s="36"/>
      <c r="UK54" s="36"/>
      <c r="UL54" s="36"/>
      <c r="UM54" s="36"/>
      <c r="UN54" s="36"/>
      <c r="UO54" s="36"/>
      <c r="UP54" s="36"/>
      <c r="UQ54" s="36"/>
      <c r="UR54" s="36"/>
      <c r="US54" s="36"/>
      <c r="UT54" s="36"/>
      <c r="UU54" s="36"/>
      <c r="UV54" s="36"/>
      <c r="UW54" s="36"/>
      <c r="UX54" s="36"/>
      <c r="UY54" s="36"/>
      <c r="UZ54" s="36"/>
      <c r="VA54" s="36"/>
      <c r="VB54" s="36"/>
      <c r="VC54" s="36"/>
      <c r="VD54" s="36"/>
      <c r="VE54" s="36"/>
      <c r="VF54" s="36"/>
      <c r="VG54" s="36"/>
      <c r="VH54" s="36"/>
      <c r="VI54" s="36"/>
      <c r="VJ54" s="36"/>
      <c r="VK54" s="36"/>
      <c r="VL54" s="36"/>
      <c r="VM54" s="36"/>
      <c r="VN54" s="36"/>
      <c r="VO54" s="36"/>
      <c r="VP54" s="36"/>
      <c r="VQ54" s="36"/>
      <c r="VR54" s="36"/>
      <c r="VS54" s="36"/>
      <c r="VT54" s="36"/>
      <c r="VU54" s="36"/>
      <c r="VV54" s="36"/>
      <c r="VW54" s="36"/>
      <c r="VX54" s="36"/>
      <c r="VY54" s="36"/>
      <c r="VZ54" s="36"/>
      <c r="WA54" s="36"/>
      <c r="WB54" s="36"/>
      <c r="WC54" s="36"/>
      <c r="WD54" s="36"/>
      <c r="WE54" s="36"/>
      <c r="WF54" s="36"/>
      <c r="WG54" s="36"/>
      <c r="WH54" s="36"/>
      <c r="WI54" s="36"/>
      <c r="WJ54" s="36"/>
      <c r="WK54" s="36"/>
      <c r="WL54" s="36"/>
      <c r="WM54" s="36"/>
      <c r="WN54" s="36"/>
      <c r="WO54" s="36"/>
      <c r="WP54" s="36"/>
      <c r="WQ54" s="36"/>
      <c r="WR54" s="36"/>
      <c r="WS54" s="36"/>
      <c r="WT54" s="36"/>
      <c r="WU54" s="36"/>
      <c r="WV54" s="36"/>
      <c r="WW54" s="36"/>
      <c r="WX54" s="36"/>
      <c r="WY54" s="36"/>
      <c r="WZ54" s="36"/>
      <c r="XA54" s="36"/>
      <c r="XB54" s="36"/>
      <c r="XC54" s="36"/>
      <c r="XD54" s="36"/>
      <c r="XE54" s="36"/>
      <c r="XF54" s="36"/>
      <c r="XG54" s="36"/>
      <c r="XH54" s="36"/>
      <c r="XI54" s="36"/>
      <c r="XJ54" s="36"/>
      <c r="XK54" s="36"/>
      <c r="XL54" s="36"/>
      <c r="XM54" s="36"/>
      <c r="XN54" s="36"/>
      <c r="XO54" s="36"/>
      <c r="XP54" s="36"/>
      <c r="XQ54" s="36"/>
      <c r="XR54" s="36"/>
      <c r="XS54" s="36"/>
      <c r="XT54" s="36"/>
      <c r="XU54" s="36"/>
      <c r="XV54" s="36"/>
      <c r="XW54" s="36"/>
      <c r="XX54" s="36"/>
      <c r="XY54" s="36"/>
      <c r="XZ54" s="36"/>
      <c r="YA54" s="36"/>
      <c r="YB54" s="36"/>
      <c r="YC54" s="36"/>
      <c r="YD54" s="36"/>
      <c r="YE54" s="36"/>
      <c r="YF54" s="36"/>
      <c r="YG54" s="36"/>
      <c r="YH54" s="36"/>
      <c r="YI54" s="36"/>
      <c r="YJ54" s="36"/>
      <c r="YK54" s="36"/>
      <c r="YL54" s="36"/>
      <c r="YM54" s="36"/>
      <c r="YN54" s="36"/>
      <c r="YO54" s="36"/>
      <c r="YP54" s="36"/>
      <c r="YQ54" s="36"/>
      <c r="YR54" s="36"/>
      <c r="YS54" s="36"/>
      <c r="YT54" s="36"/>
      <c r="YU54" s="36"/>
      <c r="YV54" s="36"/>
      <c r="YW54" s="36"/>
      <c r="YX54" s="36"/>
      <c r="YY54" s="36"/>
      <c r="YZ54" s="36"/>
      <c r="ZA54" s="36"/>
      <c r="ZB54" s="36"/>
      <c r="ZC54" s="36"/>
      <c r="ZD54" s="36"/>
      <c r="ZE54" s="36"/>
      <c r="ZF54" s="36"/>
      <c r="ZG54" s="36"/>
      <c r="ZH54" s="36"/>
      <c r="ZI54" s="36"/>
      <c r="ZJ54" s="36"/>
      <c r="ZK54" s="36"/>
      <c r="ZL54" s="36"/>
      <c r="ZM54" s="36"/>
      <c r="ZN54" s="36"/>
      <c r="ZO54" s="36"/>
      <c r="ZP54" s="36"/>
      <c r="ZQ54" s="36"/>
      <c r="ZR54" s="36"/>
      <c r="ZS54" s="36"/>
      <c r="ZT54" s="36"/>
      <c r="ZU54" s="36"/>
      <c r="ZV54" s="36"/>
      <c r="ZW54" s="36"/>
      <c r="ZX54" s="36"/>
      <c r="ZY54" s="36"/>
    </row>
    <row r="55" spans="1:701" s="37" customFormat="1" ht="52.5" customHeight="1" x14ac:dyDescent="0.35">
      <c r="A55" s="33"/>
      <c r="B55" s="33"/>
      <c r="C55" s="33"/>
      <c r="D55" s="44"/>
      <c r="E55" s="29" t="s">
        <v>105</v>
      </c>
      <c r="F55" s="21" t="s">
        <v>37</v>
      </c>
      <c r="G55" s="39">
        <v>36282325</v>
      </c>
      <c r="H55" s="31">
        <v>2000000</v>
      </c>
      <c r="I55" s="31">
        <v>1999999.82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36"/>
      <c r="IX55" s="36"/>
      <c r="IY55" s="36"/>
      <c r="IZ55" s="36"/>
      <c r="JA55" s="36"/>
      <c r="JB55" s="36"/>
      <c r="JC55" s="36"/>
      <c r="JD55" s="36"/>
      <c r="JE55" s="36"/>
      <c r="JF55" s="36"/>
      <c r="JG55" s="36"/>
      <c r="JH55" s="36"/>
      <c r="JI55" s="36"/>
      <c r="JJ55" s="36"/>
      <c r="JK55" s="36"/>
      <c r="JL55" s="36"/>
      <c r="JM55" s="36"/>
      <c r="JN55" s="36"/>
      <c r="JO55" s="36"/>
      <c r="JP55" s="36"/>
      <c r="JQ55" s="36"/>
      <c r="JR55" s="36"/>
      <c r="JS55" s="36"/>
      <c r="JT55" s="36"/>
      <c r="JU55" s="36"/>
      <c r="JV55" s="36"/>
      <c r="JW55" s="36"/>
      <c r="JX55" s="36"/>
      <c r="JY55" s="36"/>
      <c r="JZ55" s="36"/>
      <c r="KA55" s="36"/>
      <c r="KB55" s="36"/>
      <c r="KC55" s="36"/>
      <c r="KD55" s="36"/>
      <c r="KE55" s="36"/>
      <c r="KF55" s="36"/>
      <c r="KG55" s="36"/>
      <c r="KH55" s="36"/>
      <c r="KI55" s="36"/>
      <c r="KJ55" s="36"/>
      <c r="KK55" s="36"/>
      <c r="KL55" s="36"/>
      <c r="KM55" s="36"/>
      <c r="KN55" s="36"/>
      <c r="KO55" s="36"/>
      <c r="KP55" s="36"/>
      <c r="KQ55" s="36"/>
      <c r="KR55" s="36"/>
      <c r="KS55" s="36"/>
      <c r="KT55" s="36"/>
      <c r="KU55" s="36"/>
      <c r="KV55" s="36"/>
      <c r="KW55" s="36"/>
      <c r="KX55" s="36"/>
      <c r="KY55" s="36"/>
      <c r="KZ55" s="36"/>
      <c r="LA55" s="36"/>
      <c r="LB55" s="36"/>
      <c r="LC55" s="36"/>
      <c r="LD55" s="36"/>
      <c r="LE55" s="36"/>
      <c r="LF55" s="36"/>
      <c r="LG55" s="36"/>
      <c r="LH55" s="36"/>
      <c r="LI55" s="36"/>
      <c r="LJ55" s="36"/>
      <c r="LK55" s="36"/>
      <c r="LL55" s="36"/>
      <c r="LM55" s="36"/>
      <c r="LN55" s="36"/>
      <c r="LO55" s="36"/>
      <c r="LP55" s="36"/>
      <c r="LQ55" s="36"/>
      <c r="LR55" s="36"/>
      <c r="LS55" s="36"/>
      <c r="LT55" s="36"/>
      <c r="LU55" s="36"/>
      <c r="LV55" s="36"/>
      <c r="LW55" s="36"/>
      <c r="LX55" s="36"/>
      <c r="LY55" s="36"/>
      <c r="LZ55" s="36"/>
      <c r="MA55" s="36"/>
      <c r="MB55" s="36"/>
      <c r="MC55" s="36"/>
      <c r="MD55" s="36"/>
      <c r="ME55" s="36"/>
      <c r="MF55" s="36"/>
      <c r="MG55" s="36"/>
      <c r="MH55" s="36"/>
      <c r="MI55" s="36"/>
      <c r="MJ55" s="36"/>
      <c r="MK55" s="36"/>
      <c r="ML55" s="36"/>
      <c r="MM55" s="36"/>
      <c r="MN55" s="36"/>
      <c r="MO55" s="36"/>
      <c r="MP55" s="36"/>
      <c r="MQ55" s="36"/>
      <c r="MR55" s="36"/>
      <c r="MS55" s="36"/>
      <c r="MT55" s="36"/>
      <c r="MU55" s="36"/>
      <c r="MV55" s="36"/>
      <c r="MW55" s="36"/>
      <c r="MX55" s="36"/>
      <c r="MY55" s="36"/>
      <c r="MZ55" s="36"/>
      <c r="NA55" s="36"/>
      <c r="NB55" s="36"/>
      <c r="NC55" s="36"/>
      <c r="ND55" s="36"/>
      <c r="NE55" s="36"/>
      <c r="NF55" s="36"/>
      <c r="NG55" s="36"/>
      <c r="NH55" s="36"/>
      <c r="NI55" s="36"/>
      <c r="NJ55" s="36"/>
      <c r="NK55" s="36"/>
      <c r="NL55" s="36"/>
      <c r="NM55" s="36"/>
      <c r="NN55" s="36"/>
      <c r="NO55" s="36"/>
      <c r="NP55" s="36"/>
      <c r="NQ55" s="36"/>
      <c r="NR55" s="36"/>
      <c r="NS55" s="36"/>
      <c r="NT55" s="36"/>
      <c r="NU55" s="36"/>
      <c r="NV55" s="36"/>
      <c r="NW55" s="36"/>
      <c r="NX55" s="36"/>
      <c r="NY55" s="36"/>
      <c r="NZ55" s="36"/>
      <c r="OA55" s="36"/>
      <c r="OB55" s="36"/>
      <c r="OC55" s="36"/>
      <c r="OD55" s="36"/>
      <c r="OE55" s="36"/>
      <c r="OF55" s="36"/>
      <c r="OG55" s="36"/>
      <c r="OH55" s="36"/>
      <c r="OI55" s="36"/>
      <c r="OJ55" s="36"/>
      <c r="OK55" s="36"/>
      <c r="OL55" s="36"/>
      <c r="OM55" s="36"/>
      <c r="ON55" s="36"/>
      <c r="OO55" s="36"/>
      <c r="OP55" s="36"/>
      <c r="OQ55" s="36"/>
      <c r="OR55" s="36"/>
      <c r="OS55" s="36"/>
      <c r="OT55" s="36"/>
      <c r="OU55" s="36"/>
      <c r="OV55" s="36"/>
      <c r="OW55" s="36"/>
      <c r="OX55" s="36"/>
      <c r="OY55" s="36"/>
      <c r="OZ55" s="36"/>
      <c r="PA55" s="36"/>
      <c r="PB55" s="36"/>
      <c r="PC55" s="36"/>
      <c r="PD55" s="36"/>
      <c r="PE55" s="36"/>
      <c r="PF55" s="36"/>
      <c r="PG55" s="36"/>
      <c r="PH55" s="36"/>
      <c r="PI55" s="36"/>
      <c r="PJ55" s="36"/>
      <c r="PK55" s="36"/>
      <c r="PL55" s="36"/>
      <c r="PM55" s="36"/>
      <c r="PN55" s="36"/>
      <c r="PO55" s="36"/>
      <c r="PP55" s="36"/>
      <c r="PQ55" s="36"/>
      <c r="PR55" s="36"/>
      <c r="PS55" s="36"/>
      <c r="PT55" s="36"/>
      <c r="PU55" s="36"/>
      <c r="PV55" s="36"/>
      <c r="PW55" s="36"/>
      <c r="PX55" s="36"/>
      <c r="PY55" s="36"/>
      <c r="PZ55" s="36"/>
      <c r="QA55" s="36"/>
      <c r="QB55" s="36"/>
      <c r="QC55" s="36"/>
      <c r="QD55" s="36"/>
      <c r="QE55" s="36"/>
      <c r="QF55" s="36"/>
      <c r="QG55" s="36"/>
      <c r="QH55" s="36"/>
      <c r="QI55" s="36"/>
      <c r="QJ55" s="36"/>
      <c r="QK55" s="36"/>
      <c r="QL55" s="36"/>
      <c r="QM55" s="36"/>
      <c r="QN55" s="36"/>
      <c r="QO55" s="36"/>
      <c r="QP55" s="36"/>
      <c r="QQ55" s="36"/>
      <c r="QR55" s="36"/>
      <c r="QS55" s="36"/>
      <c r="QT55" s="36"/>
      <c r="QU55" s="36"/>
      <c r="QV55" s="36"/>
      <c r="QW55" s="36"/>
      <c r="QX55" s="36"/>
      <c r="QY55" s="36"/>
      <c r="QZ55" s="36"/>
      <c r="RA55" s="36"/>
      <c r="RB55" s="36"/>
      <c r="RC55" s="36"/>
      <c r="RD55" s="36"/>
      <c r="RE55" s="36"/>
      <c r="RF55" s="36"/>
      <c r="RG55" s="36"/>
      <c r="RH55" s="36"/>
      <c r="RI55" s="36"/>
      <c r="RJ55" s="36"/>
      <c r="RK55" s="36"/>
      <c r="RL55" s="36"/>
      <c r="RM55" s="36"/>
      <c r="RN55" s="36"/>
      <c r="RO55" s="36"/>
      <c r="RP55" s="36"/>
      <c r="RQ55" s="36"/>
      <c r="RR55" s="36"/>
      <c r="RS55" s="36"/>
      <c r="RT55" s="36"/>
      <c r="RU55" s="36"/>
      <c r="RV55" s="36"/>
      <c r="RW55" s="36"/>
      <c r="RX55" s="36"/>
      <c r="RY55" s="36"/>
      <c r="RZ55" s="36"/>
      <c r="SA55" s="36"/>
      <c r="SB55" s="36"/>
      <c r="SC55" s="36"/>
      <c r="SD55" s="36"/>
      <c r="SE55" s="36"/>
      <c r="SF55" s="36"/>
      <c r="SG55" s="36"/>
      <c r="SH55" s="36"/>
      <c r="SI55" s="36"/>
      <c r="SJ55" s="36"/>
      <c r="SK55" s="36"/>
      <c r="SL55" s="36"/>
      <c r="SM55" s="36"/>
      <c r="SN55" s="36"/>
      <c r="SO55" s="36"/>
      <c r="SP55" s="36"/>
      <c r="SQ55" s="36"/>
      <c r="SR55" s="36"/>
      <c r="SS55" s="36"/>
      <c r="ST55" s="36"/>
      <c r="SU55" s="36"/>
      <c r="SV55" s="36"/>
      <c r="SW55" s="36"/>
      <c r="SX55" s="36"/>
      <c r="SY55" s="36"/>
      <c r="SZ55" s="36"/>
      <c r="TA55" s="36"/>
      <c r="TB55" s="36"/>
      <c r="TC55" s="36"/>
      <c r="TD55" s="36"/>
      <c r="TE55" s="36"/>
      <c r="TF55" s="36"/>
      <c r="TG55" s="36"/>
      <c r="TH55" s="36"/>
      <c r="TI55" s="36"/>
      <c r="TJ55" s="36"/>
      <c r="TK55" s="36"/>
      <c r="TL55" s="36"/>
      <c r="TM55" s="36"/>
      <c r="TN55" s="36"/>
      <c r="TO55" s="36"/>
      <c r="TP55" s="36"/>
      <c r="TQ55" s="36"/>
      <c r="TR55" s="36"/>
      <c r="TS55" s="36"/>
      <c r="TT55" s="36"/>
      <c r="TU55" s="36"/>
      <c r="TV55" s="36"/>
      <c r="TW55" s="36"/>
      <c r="TX55" s="36"/>
      <c r="TY55" s="36"/>
      <c r="TZ55" s="36"/>
      <c r="UA55" s="36"/>
      <c r="UB55" s="36"/>
      <c r="UC55" s="36"/>
      <c r="UD55" s="36"/>
      <c r="UE55" s="36"/>
      <c r="UF55" s="36"/>
      <c r="UG55" s="36"/>
      <c r="UH55" s="36"/>
      <c r="UI55" s="36"/>
      <c r="UJ55" s="36"/>
      <c r="UK55" s="36"/>
      <c r="UL55" s="36"/>
      <c r="UM55" s="36"/>
      <c r="UN55" s="36"/>
      <c r="UO55" s="36"/>
      <c r="UP55" s="36"/>
      <c r="UQ55" s="36"/>
      <c r="UR55" s="36"/>
      <c r="US55" s="36"/>
      <c r="UT55" s="36"/>
      <c r="UU55" s="36"/>
      <c r="UV55" s="36"/>
      <c r="UW55" s="36"/>
      <c r="UX55" s="36"/>
      <c r="UY55" s="36"/>
      <c r="UZ55" s="36"/>
      <c r="VA55" s="36"/>
      <c r="VB55" s="36"/>
      <c r="VC55" s="36"/>
      <c r="VD55" s="36"/>
      <c r="VE55" s="36"/>
      <c r="VF55" s="36"/>
      <c r="VG55" s="36"/>
      <c r="VH55" s="36"/>
      <c r="VI55" s="36"/>
      <c r="VJ55" s="36"/>
      <c r="VK55" s="36"/>
      <c r="VL55" s="36"/>
      <c r="VM55" s="36"/>
      <c r="VN55" s="36"/>
      <c r="VO55" s="36"/>
      <c r="VP55" s="36"/>
      <c r="VQ55" s="36"/>
      <c r="VR55" s="36"/>
      <c r="VS55" s="36"/>
      <c r="VT55" s="36"/>
      <c r="VU55" s="36"/>
      <c r="VV55" s="36"/>
      <c r="VW55" s="36"/>
      <c r="VX55" s="36"/>
      <c r="VY55" s="36"/>
      <c r="VZ55" s="36"/>
      <c r="WA55" s="36"/>
      <c r="WB55" s="36"/>
      <c r="WC55" s="36"/>
      <c r="WD55" s="36"/>
      <c r="WE55" s="36"/>
      <c r="WF55" s="36"/>
      <c r="WG55" s="36"/>
      <c r="WH55" s="36"/>
      <c r="WI55" s="36"/>
      <c r="WJ55" s="36"/>
      <c r="WK55" s="36"/>
      <c r="WL55" s="36"/>
      <c r="WM55" s="36"/>
      <c r="WN55" s="36"/>
      <c r="WO55" s="36"/>
      <c r="WP55" s="36"/>
      <c r="WQ55" s="36"/>
      <c r="WR55" s="36"/>
      <c r="WS55" s="36"/>
      <c r="WT55" s="36"/>
      <c r="WU55" s="36"/>
      <c r="WV55" s="36"/>
      <c r="WW55" s="36"/>
      <c r="WX55" s="36"/>
      <c r="WY55" s="36"/>
      <c r="WZ55" s="36"/>
      <c r="XA55" s="36"/>
      <c r="XB55" s="36"/>
      <c r="XC55" s="36"/>
      <c r="XD55" s="36"/>
      <c r="XE55" s="36"/>
      <c r="XF55" s="36"/>
      <c r="XG55" s="36"/>
      <c r="XH55" s="36"/>
      <c r="XI55" s="36"/>
      <c r="XJ55" s="36"/>
      <c r="XK55" s="36"/>
      <c r="XL55" s="36"/>
      <c r="XM55" s="36"/>
      <c r="XN55" s="36"/>
      <c r="XO55" s="36"/>
      <c r="XP55" s="36"/>
      <c r="XQ55" s="36"/>
      <c r="XR55" s="36"/>
      <c r="XS55" s="36"/>
      <c r="XT55" s="36"/>
      <c r="XU55" s="36"/>
      <c r="XV55" s="36"/>
      <c r="XW55" s="36"/>
      <c r="XX55" s="36"/>
      <c r="XY55" s="36"/>
      <c r="XZ55" s="36"/>
      <c r="YA55" s="36"/>
      <c r="YB55" s="36"/>
      <c r="YC55" s="36"/>
      <c r="YD55" s="36"/>
      <c r="YE55" s="36"/>
      <c r="YF55" s="36"/>
      <c r="YG55" s="36"/>
      <c r="YH55" s="36"/>
      <c r="YI55" s="36"/>
      <c r="YJ55" s="36"/>
      <c r="YK55" s="36"/>
      <c r="YL55" s="36"/>
      <c r="YM55" s="36"/>
      <c r="YN55" s="36"/>
      <c r="YO55" s="36"/>
      <c r="YP55" s="36"/>
      <c r="YQ55" s="36"/>
      <c r="YR55" s="36"/>
      <c r="YS55" s="36"/>
      <c r="YT55" s="36"/>
      <c r="YU55" s="36"/>
      <c r="YV55" s="36"/>
      <c r="YW55" s="36"/>
      <c r="YX55" s="36"/>
      <c r="YY55" s="36"/>
      <c r="YZ55" s="36"/>
      <c r="ZA55" s="36"/>
      <c r="ZB55" s="36"/>
      <c r="ZC55" s="36"/>
      <c r="ZD55" s="36"/>
      <c r="ZE55" s="36"/>
      <c r="ZF55" s="36"/>
      <c r="ZG55" s="36"/>
      <c r="ZH55" s="36"/>
      <c r="ZI55" s="36"/>
      <c r="ZJ55" s="36"/>
      <c r="ZK55" s="36"/>
      <c r="ZL55" s="36"/>
      <c r="ZM55" s="36"/>
      <c r="ZN55" s="36"/>
      <c r="ZO55" s="36"/>
      <c r="ZP55" s="36"/>
      <c r="ZQ55" s="36"/>
      <c r="ZR55" s="36"/>
      <c r="ZS55" s="36"/>
      <c r="ZT55" s="36"/>
      <c r="ZU55" s="36"/>
      <c r="ZV55" s="36"/>
      <c r="ZW55" s="36"/>
      <c r="ZX55" s="36"/>
      <c r="ZY55" s="36"/>
    </row>
    <row r="56" spans="1:701" s="37" customFormat="1" ht="32.25" customHeight="1" x14ac:dyDescent="0.35">
      <c r="A56" s="33"/>
      <c r="B56" s="33"/>
      <c r="C56" s="33"/>
      <c r="D56" s="44" t="s">
        <v>63</v>
      </c>
      <c r="E56" s="44"/>
      <c r="F56" s="33"/>
      <c r="G56" s="45"/>
      <c r="H56" s="31">
        <v>2000000</v>
      </c>
      <c r="I56" s="46">
        <v>1999999.82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6"/>
      <c r="JD56" s="36"/>
      <c r="JE56" s="36"/>
      <c r="JF56" s="36"/>
      <c r="JG56" s="36"/>
      <c r="JH56" s="36"/>
      <c r="JI56" s="36"/>
      <c r="JJ56" s="36"/>
      <c r="JK56" s="36"/>
      <c r="JL56" s="36"/>
      <c r="JM56" s="36"/>
      <c r="JN56" s="36"/>
      <c r="JO56" s="36"/>
      <c r="JP56" s="36"/>
      <c r="JQ56" s="36"/>
      <c r="JR56" s="36"/>
      <c r="JS56" s="36"/>
      <c r="JT56" s="36"/>
      <c r="JU56" s="36"/>
      <c r="JV56" s="36"/>
      <c r="JW56" s="36"/>
      <c r="JX56" s="36"/>
      <c r="JY56" s="36"/>
      <c r="JZ56" s="36"/>
      <c r="KA56" s="36"/>
      <c r="KB56" s="36"/>
      <c r="KC56" s="36"/>
      <c r="KD56" s="36"/>
      <c r="KE56" s="36"/>
      <c r="KF56" s="36"/>
      <c r="KG56" s="36"/>
      <c r="KH56" s="36"/>
      <c r="KI56" s="36"/>
      <c r="KJ56" s="36"/>
      <c r="KK56" s="36"/>
      <c r="KL56" s="36"/>
      <c r="KM56" s="36"/>
      <c r="KN56" s="36"/>
      <c r="KO56" s="36"/>
      <c r="KP56" s="36"/>
      <c r="KQ56" s="36"/>
      <c r="KR56" s="36"/>
      <c r="KS56" s="36"/>
      <c r="KT56" s="36"/>
      <c r="KU56" s="36"/>
      <c r="KV56" s="36"/>
      <c r="KW56" s="36"/>
      <c r="KX56" s="36"/>
      <c r="KY56" s="36"/>
      <c r="KZ56" s="36"/>
      <c r="LA56" s="36"/>
      <c r="LB56" s="36"/>
      <c r="LC56" s="36"/>
      <c r="LD56" s="36"/>
      <c r="LE56" s="36"/>
      <c r="LF56" s="36"/>
      <c r="LG56" s="36"/>
      <c r="LH56" s="36"/>
      <c r="LI56" s="36"/>
      <c r="LJ56" s="36"/>
      <c r="LK56" s="36"/>
      <c r="LL56" s="36"/>
      <c r="LM56" s="36"/>
      <c r="LN56" s="36"/>
      <c r="LO56" s="36"/>
      <c r="LP56" s="36"/>
      <c r="LQ56" s="36"/>
      <c r="LR56" s="36"/>
      <c r="LS56" s="36"/>
      <c r="LT56" s="36"/>
      <c r="LU56" s="36"/>
      <c r="LV56" s="36"/>
      <c r="LW56" s="36"/>
      <c r="LX56" s="36"/>
      <c r="LY56" s="36"/>
      <c r="LZ56" s="36"/>
      <c r="MA56" s="36"/>
      <c r="MB56" s="36"/>
      <c r="MC56" s="36"/>
      <c r="MD56" s="36"/>
      <c r="ME56" s="36"/>
      <c r="MF56" s="36"/>
      <c r="MG56" s="36"/>
      <c r="MH56" s="36"/>
      <c r="MI56" s="36"/>
      <c r="MJ56" s="36"/>
      <c r="MK56" s="36"/>
      <c r="ML56" s="36"/>
      <c r="MM56" s="36"/>
      <c r="MN56" s="36"/>
      <c r="MO56" s="36"/>
      <c r="MP56" s="36"/>
      <c r="MQ56" s="36"/>
      <c r="MR56" s="36"/>
      <c r="MS56" s="36"/>
      <c r="MT56" s="36"/>
      <c r="MU56" s="36"/>
      <c r="MV56" s="36"/>
      <c r="MW56" s="36"/>
      <c r="MX56" s="36"/>
      <c r="MY56" s="36"/>
      <c r="MZ56" s="36"/>
      <c r="NA56" s="36"/>
      <c r="NB56" s="36"/>
      <c r="NC56" s="36"/>
      <c r="ND56" s="36"/>
      <c r="NE56" s="36"/>
      <c r="NF56" s="36"/>
      <c r="NG56" s="36"/>
      <c r="NH56" s="36"/>
      <c r="NI56" s="36"/>
      <c r="NJ56" s="36"/>
      <c r="NK56" s="36"/>
      <c r="NL56" s="36"/>
      <c r="NM56" s="36"/>
      <c r="NN56" s="36"/>
      <c r="NO56" s="36"/>
      <c r="NP56" s="36"/>
      <c r="NQ56" s="36"/>
      <c r="NR56" s="36"/>
      <c r="NS56" s="36"/>
      <c r="NT56" s="36"/>
      <c r="NU56" s="36"/>
      <c r="NV56" s="36"/>
      <c r="NW56" s="36"/>
      <c r="NX56" s="36"/>
      <c r="NY56" s="36"/>
      <c r="NZ56" s="36"/>
      <c r="OA56" s="36"/>
      <c r="OB56" s="36"/>
      <c r="OC56" s="36"/>
      <c r="OD56" s="36"/>
      <c r="OE56" s="36"/>
      <c r="OF56" s="36"/>
      <c r="OG56" s="36"/>
      <c r="OH56" s="36"/>
      <c r="OI56" s="36"/>
      <c r="OJ56" s="36"/>
      <c r="OK56" s="36"/>
      <c r="OL56" s="36"/>
      <c r="OM56" s="36"/>
      <c r="ON56" s="36"/>
      <c r="OO56" s="36"/>
      <c r="OP56" s="36"/>
      <c r="OQ56" s="36"/>
      <c r="OR56" s="36"/>
      <c r="OS56" s="36"/>
      <c r="OT56" s="36"/>
      <c r="OU56" s="36"/>
      <c r="OV56" s="36"/>
      <c r="OW56" s="36"/>
      <c r="OX56" s="36"/>
      <c r="OY56" s="36"/>
      <c r="OZ56" s="36"/>
      <c r="PA56" s="36"/>
      <c r="PB56" s="36"/>
      <c r="PC56" s="36"/>
      <c r="PD56" s="36"/>
      <c r="PE56" s="36"/>
      <c r="PF56" s="36"/>
      <c r="PG56" s="36"/>
      <c r="PH56" s="36"/>
      <c r="PI56" s="36"/>
      <c r="PJ56" s="36"/>
      <c r="PK56" s="36"/>
      <c r="PL56" s="36"/>
      <c r="PM56" s="36"/>
      <c r="PN56" s="36"/>
      <c r="PO56" s="36"/>
      <c r="PP56" s="36"/>
      <c r="PQ56" s="36"/>
      <c r="PR56" s="36"/>
      <c r="PS56" s="36"/>
      <c r="PT56" s="36"/>
      <c r="PU56" s="36"/>
      <c r="PV56" s="36"/>
      <c r="PW56" s="36"/>
      <c r="PX56" s="36"/>
      <c r="PY56" s="36"/>
      <c r="PZ56" s="36"/>
      <c r="QA56" s="36"/>
      <c r="QB56" s="36"/>
      <c r="QC56" s="36"/>
      <c r="QD56" s="36"/>
      <c r="QE56" s="36"/>
      <c r="QF56" s="36"/>
      <c r="QG56" s="36"/>
      <c r="QH56" s="36"/>
      <c r="QI56" s="36"/>
      <c r="QJ56" s="36"/>
      <c r="QK56" s="36"/>
      <c r="QL56" s="36"/>
      <c r="QM56" s="36"/>
      <c r="QN56" s="36"/>
      <c r="QO56" s="36"/>
      <c r="QP56" s="36"/>
      <c r="QQ56" s="36"/>
      <c r="QR56" s="36"/>
      <c r="QS56" s="36"/>
      <c r="QT56" s="36"/>
      <c r="QU56" s="36"/>
      <c r="QV56" s="36"/>
      <c r="QW56" s="36"/>
      <c r="QX56" s="36"/>
      <c r="QY56" s="36"/>
      <c r="QZ56" s="36"/>
      <c r="RA56" s="36"/>
      <c r="RB56" s="36"/>
      <c r="RC56" s="36"/>
      <c r="RD56" s="36"/>
      <c r="RE56" s="36"/>
      <c r="RF56" s="36"/>
      <c r="RG56" s="36"/>
      <c r="RH56" s="36"/>
      <c r="RI56" s="36"/>
      <c r="RJ56" s="36"/>
      <c r="RK56" s="36"/>
      <c r="RL56" s="36"/>
      <c r="RM56" s="36"/>
      <c r="RN56" s="36"/>
      <c r="RO56" s="36"/>
      <c r="RP56" s="36"/>
      <c r="RQ56" s="36"/>
      <c r="RR56" s="36"/>
      <c r="RS56" s="36"/>
      <c r="RT56" s="36"/>
      <c r="RU56" s="36"/>
      <c r="RV56" s="36"/>
      <c r="RW56" s="36"/>
      <c r="RX56" s="36"/>
      <c r="RY56" s="36"/>
      <c r="RZ56" s="36"/>
      <c r="SA56" s="36"/>
      <c r="SB56" s="36"/>
      <c r="SC56" s="36"/>
      <c r="SD56" s="36"/>
      <c r="SE56" s="36"/>
      <c r="SF56" s="36"/>
      <c r="SG56" s="36"/>
      <c r="SH56" s="36"/>
      <c r="SI56" s="36"/>
      <c r="SJ56" s="36"/>
      <c r="SK56" s="36"/>
      <c r="SL56" s="36"/>
      <c r="SM56" s="36"/>
      <c r="SN56" s="36"/>
      <c r="SO56" s="36"/>
      <c r="SP56" s="36"/>
      <c r="SQ56" s="36"/>
      <c r="SR56" s="36"/>
      <c r="SS56" s="36"/>
      <c r="ST56" s="36"/>
      <c r="SU56" s="36"/>
      <c r="SV56" s="36"/>
      <c r="SW56" s="36"/>
      <c r="SX56" s="36"/>
      <c r="SY56" s="36"/>
      <c r="SZ56" s="36"/>
      <c r="TA56" s="36"/>
      <c r="TB56" s="36"/>
      <c r="TC56" s="36"/>
      <c r="TD56" s="36"/>
      <c r="TE56" s="36"/>
      <c r="TF56" s="36"/>
      <c r="TG56" s="36"/>
      <c r="TH56" s="36"/>
      <c r="TI56" s="36"/>
      <c r="TJ56" s="36"/>
      <c r="TK56" s="36"/>
      <c r="TL56" s="36"/>
      <c r="TM56" s="36"/>
      <c r="TN56" s="36"/>
      <c r="TO56" s="36"/>
      <c r="TP56" s="36"/>
      <c r="TQ56" s="36"/>
      <c r="TR56" s="36"/>
      <c r="TS56" s="36"/>
      <c r="TT56" s="36"/>
      <c r="TU56" s="36"/>
      <c r="TV56" s="36"/>
      <c r="TW56" s="36"/>
      <c r="TX56" s="36"/>
      <c r="TY56" s="36"/>
      <c r="TZ56" s="36"/>
      <c r="UA56" s="36"/>
      <c r="UB56" s="36"/>
      <c r="UC56" s="36"/>
      <c r="UD56" s="36"/>
      <c r="UE56" s="36"/>
      <c r="UF56" s="36"/>
      <c r="UG56" s="36"/>
      <c r="UH56" s="36"/>
      <c r="UI56" s="36"/>
      <c r="UJ56" s="36"/>
      <c r="UK56" s="36"/>
      <c r="UL56" s="36"/>
      <c r="UM56" s="36"/>
      <c r="UN56" s="36"/>
      <c r="UO56" s="36"/>
      <c r="UP56" s="36"/>
      <c r="UQ56" s="36"/>
      <c r="UR56" s="36"/>
      <c r="US56" s="36"/>
      <c r="UT56" s="36"/>
      <c r="UU56" s="36"/>
      <c r="UV56" s="36"/>
      <c r="UW56" s="36"/>
      <c r="UX56" s="36"/>
      <c r="UY56" s="36"/>
      <c r="UZ56" s="36"/>
      <c r="VA56" s="36"/>
      <c r="VB56" s="36"/>
      <c r="VC56" s="36"/>
      <c r="VD56" s="36"/>
      <c r="VE56" s="36"/>
      <c r="VF56" s="36"/>
      <c r="VG56" s="36"/>
      <c r="VH56" s="36"/>
      <c r="VI56" s="36"/>
      <c r="VJ56" s="36"/>
      <c r="VK56" s="36"/>
      <c r="VL56" s="36"/>
      <c r="VM56" s="36"/>
      <c r="VN56" s="36"/>
      <c r="VO56" s="36"/>
      <c r="VP56" s="36"/>
      <c r="VQ56" s="36"/>
      <c r="VR56" s="36"/>
      <c r="VS56" s="36"/>
      <c r="VT56" s="36"/>
      <c r="VU56" s="36"/>
      <c r="VV56" s="36"/>
      <c r="VW56" s="36"/>
      <c r="VX56" s="36"/>
      <c r="VY56" s="36"/>
      <c r="VZ56" s="36"/>
      <c r="WA56" s="36"/>
      <c r="WB56" s="36"/>
      <c r="WC56" s="36"/>
      <c r="WD56" s="36"/>
      <c r="WE56" s="36"/>
      <c r="WF56" s="36"/>
      <c r="WG56" s="36"/>
      <c r="WH56" s="36"/>
      <c r="WI56" s="36"/>
      <c r="WJ56" s="36"/>
      <c r="WK56" s="36"/>
      <c r="WL56" s="36"/>
      <c r="WM56" s="36"/>
      <c r="WN56" s="36"/>
      <c r="WO56" s="36"/>
      <c r="WP56" s="36"/>
      <c r="WQ56" s="36"/>
      <c r="WR56" s="36"/>
      <c r="WS56" s="36"/>
      <c r="WT56" s="36"/>
      <c r="WU56" s="36"/>
      <c r="WV56" s="36"/>
      <c r="WW56" s="36"/>
      <c r="WX56" s="36"/>
      <c r="WY56" s="36"/>
      <c r="WZ56" s="36"/>
      <c r="XA56" s="36"/>
      <c r="XB56" s="36"/>
      <c r="XC56" s="36"/>
      <c r="XD56" s="36"/>
      <c r="XE56" s="36"/>
      <c r="XF56" s="36"/>
      <c r="XG56" s="36"/>
      <c r="XH56" s="36"/>
      <c r="XI56" s="36"/>
      <c r="XJ56" s="36"/>
      <c r="XK56" s="36"/>
      <c r="XL56" s="36"/>
      <c r="XM56" s="36"/>
      <c r="XN56" s="36"/>
      <c r="XO56" s="36"/>
      <c r="XP56" s="36"/>
      <c r="XQ56" s="36"/>
      <c r="XR56" s="36"/>
      <c r="XS56" s="36"/>
      <c r="XT56" s="36"/>
      <c r="XU56" s="36"/>
      <c r="XV56" s="36"/>
      <c r="XW56" s="36"/>
      <c r="XX56" s="36"/>
      <c r="XY56" s="36"/>
      <c r="XZ56" s="36"/>
      <c r="YA56" s="36"/>
      <c r="YB56" s="36"/>
      <c r="YC56" s="36"/>
      <c r="YD56" s="36"/>
      <c r="YE56" s="36"/>
      <c r="YF56" s="36"/>
      <c r="YG56" s="36"/>
      <c r="YH56" s="36"/>
      <c r="YI56" s="36"/>
      <c r="YJ56" s="36"/>
      <c r="YK56" s="36"/>
      <c r="YL56" s="36"/>
      <c r="YM56" s="36"/>
      <c r="YN56" s="36"/>
      <c r="YO56" s="36"/>
      <c r="YP56" s="36"/>
      <c r="YQ56" s="36"/>
      <c r="YR56" s="36"/>
      <c r="YS56" s="36"/>
      <c r="YT56" s="36"/>
      <c r="YU56" s="36"/>
      <c r="YV56" s="36"/>
      <c r="YW56" s="36"/>
      <c r="YX56" s="36"/>
      <c r="YY56" s="36"/>
      <c r="YZ56" s="36"/>
      <c r="ZA56" s="36"/>
      <c r="ZB56" s="36"/>
      <c r="ZC56" s="36"/>
      <c r="ZD56" s="36"/>
      <c r="ZE56" s="36"/>
      <c r="ZF56" s="36"/>
      <c r="ZG56" s="36"/>
      <c r="ZH56" s="36"/>
      <c r="ZI56" s="36"/>
      <c r="ZJ56" s="36"/>
      <c r="ZK56" s="36"/>
      <c r="ZL56" s="36"/>
      <c r="ZM56" s="36"/>
      <c r="ZN56" s="36"/>
      <c r="ZO56" s="36"/>
      <c r="ZP56" s="36"/>
      <c r="ZQ56" s="36"/>
      <c r="ZR56" s="36"/>
      <c r="ZS56" s="36"/>
      <c r="ZT56" s="36"/>
      <c r="ZU56" s="36"/>
      <c r="ZV56" s="36"/>
      <c r="ZW56" s="36"/>
      <c r="ZX56" s="36"/>
      <c r="ZY56" s="36"/>
    </row>
    <row r="57" spans="1:701" s="48" customFormat="1" ht="60.95" customHeight="1" x14ac:dyDescent="0.2">
      <c r="A57" s="17">
        <v>1510000</v>
      </c>
      <c r="B57" s="21"/>
      <c r="C57" s="21"/>
      <c r="D57" s="28" t="s">
        <v>7</v>
      </c>
      <c r="E57" s="21"/>
      <c r="F57" s="30"/>
      <c r="G57" s="30"/>
      <c r="H57" s="26">
        <f t="shared" ref="H57:I57" si="10">H59+H67+H78+H87+H118+H117+H58</f>
        <v>110311993.84999999</v>
      </c>
      <c r="I57" s="26">
        <f t="shared" si="10"/>
        <v>46832509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  <c r="HT57" s="47"/>
      <c r="HU57" s="47"/>
      <c r="HV57" s="47"/>
      <c r="HW57" s="47"/>
      <c r="HX57" s="47"/>
      <c r="HY57" s="47"/>
      <c r="HZ57" s="47"/>
      <c r="IA57" s="47"/>
      <c r="IB57" s="47"/>
      <c r="IC57" s="47"/>
      <c r="ID57" s="47"/>
      <c r="IE57" s="47"/>
      <c r="IF57" s="47"/>
      <c r="IG57" s="47"/>
      <c r="IH57" s="47"/>
      <c r="II57" s="47"/>
      <c r="IJ57" s="47"/>
      <c r="IK57" s="47"/>
      <c r="IL57" s="47"/>
      <c r="IM57" s="47"/>
      <c r="IN57" s="47"/>
      <c r="IO57" s="47"/>
      <c r="IP57" s="47"/>
      <c r="IQ57" s="47"/>
      <c r="IR57" s="47"/>
      <c r="IS57" s="47"/>
      <c r="IT57" s="47"/>
      <c r="IU57" s="47"/>
      <c r="IV57" s="47"/>
      <c r="IW57" s="47"/>
      <c r="IX57" s="47"/>
      <c r="IY57" s="47"/>
      <c r="IZ57" s="47"/>
      <c r="JA57" s="47"/>
      <c r="JB57" s="47"/>
      <c r="JC57" s="47"/>
      <c r="JD57" s="47"/>
      <c r="JE57" s="47"/>
      <c r="JF57" s="47"/>
      <c r="JG57" s="47"/>
      <c r="JH57" s="47"/>
      <c r="JI57" s="47"/>
      <c r="JJ57" s="47"/>
      <c r="JK57" s="47"/>
      <c r="JL57" s="47"/>
      <c r="JM57" s="47"/>
      <c r="JN57" s="47"/>
      <c r="JO57" s="47"/>
      <c r="JP57" s="47"/>
      <c r="JQ57" s="47"/>
      <c r="JR57" s="47"/>
      <c r="JS57" s="47"/>
      <c r="JT57" s="47"/>
      <c r="JU57" s="47"/>
      <c r="JV57" s="47"/>
      <c r="JW57" s="47"/>
      <c r="JX57" s="47"/>
      <c r="JY57" s="47"/>
      <c r="JZ57" s="47"/>
      <c r="KA57" s="47"/>
      <c r="KB57" s="47"/>
      <c r="KC57" s="47"/>
      <c r="KD57" s="47"/>
      <c r="KE57" s="47"/>
      <c r="KF57" s="47"/>
      <c r="KG57" s="47"/>
      <c r="KH57" s="47"/>
      <c r="KI57" s="47"/>
      <c r="KJ57" s="47"/>
      <c r="KK57" s="47"/>
      <c r="KL57" s="47"/>
      <c r="KM57" s="47"/>
      <c r="KN57" s="47"/>
      <c r="KO57" s="47"/>
      <c r="KP57" s="47"/>
      <c r="KQ57" s="47"/>
      <c r="KR57" s="47"/>
      <c r="KS57" s="47"/>
      <c r="KT57" s="47"/>
      <c r="KU57" s="47"/>
      <c r="KV57" s="47"/>
      <c r="KW57" s="47"/>
      <c r="KX57" s="47"/>
      <c r="KY57" s="47"/>
      <c r="KZ57" s="47"/>
      <c r="LA57" s="47"/>
      <c r="LB57" s="47"/>
      <c r="LC57" s="47"/>
      <c r="LD57" s="47"/>
      <c r="LE57" s="47"/>
      <c r="LF57" s="47"/>
      <c r="LG57" s="47"/>
      <c r="LH57" s="47"/>
      <c r="LI57" s="47"/>
      <c r="LJ57" s="47"/>
      <c r="LK57" s="47"/>
      <c r="LL57" s="47"/>
      <c r="LM57" s="47"/>
      <c r="LN57" s="47"/>
      <c r="LO57" s="47"/>
      <c r="LP57" s="47"/>
      <c r="LQ57" s="47"/>
      <c r="LR57" s="47"/>
      <c r="LS57" s="47"/>
      <c r="LT57" s="47"/>
      <c r="LU57" s="47"/>
      <c r="LV57" s="47"/>
      <c r="LW57" s="47"/>
      <c r="LX57" s="47"/>
      <c r="LY57" s="47"/>
      <c r="LZ57" s="47"/>
      <c r="MA57" s="47"/>
      <c r="MB57" s="47"/>
      <c r="MC57" s="47"/>
      <c r="MD57" s="47"/>
      <c r="ME57" s="47"/>
      <c r="MF57" s="47"/>
      <c r="MG57" s="47"/>
      <c r="MH57" s="47"/>
      <c r="MI57" s="47"/>
      <c r="MJ57" s="47"/>
      <c r="MK57" s="47"/>
      <c r="ML57" s="47"/>
      <c r="MM57" s="47"/>
      <c r="MN57" s="47"/>
      <c r="MO57" s="47"/>
      <c r="MP57" s="47"/>
      <c r="MQ57" s="47"/>
      <c r="MR57" s="47"/>
      <c r="MS57" s="47"/>
      <c r="MT57" s="47"/>
      <c r="MU57" s="47"/>
      <c r="MV57" s="47"/>
      <c r="MW57" s="47"/>
      <c r="MX57" s="47"/>
      <c r="MY57" s="47"/>
      <c r="MZ57" s="47"/>
      <c r="NA57" s="47"/>
      <c r="NB57" s="47"/>
      <c r="NC57" s="47"/>
      <c r="ND57" s="47"/>
      <c r="NE57" s="47"/>
      <c r="NF57" s="47"/>
      <c r="NG57" s="47"/>
      <c r="NH57" s="47"/>
      <c r="NI57" s="47"/>
      <c r="NJ57" s="47"/>
      <c r="NK57" s="47"/>
      <c r="NL57" s="47"/>
      <c r="NM57" s="47"/>
      <c r="NN57" s="47"/>
      <c r="NO57" s="47"/>
      <c r="NP57" s="47"/>
      <c r="NQ57" s="47"/>
      <c r="NR57" s="47"/>
      <c r="NS57" s="47"/>
      <c r="NT57" s="47"/>
      <c r="NU57" s="47"/>
      <c r="NV57" s="47"/>
      <c r="NW57" s="47"/>
      <c r="NX57" s="47"/>
      <c r="NY57" s="47"/>
      <c r="NZ57" s="47"/>
      <c r="OA57" s="47"/>
      <c r="OB57" s="47"/>
      <c r="OC57" s="47"/>
      <c r="OD57" s="47"/>
      <c r="OE57" s="47"/>
      <c r="OF57" s="47"/>
      <c r="OG57" s="47"/>
      <c r="OH57" s="47"/>
      <c r="OI57" s="47"/>
      <c r="OJ57" s="47"/>
      <c r="OK57" s="47"/>
      <c r="OL57" s="47"/>
      <c r="OM57" s="47"/>
      <c r="ON57" s="47"/>
      <c r="OO57" s="47"/>
      <c r="OP57" s="47"/>
      <c r="OQ57" s="47"/>
      <c r="OR57" s="47"/>
      <c r="OS57" s="47"/>
      <c r="OT57" s="47"/>
      <c r="OU57" s="47"/>
      <c r="OV57" s="47"/>
      <c r="OW57" s="47"/>
      <c r="OX57" s="47"/>
      <c r="OY57" s="47"/>
      <c r="OZ57" s="47"/>
      <c r="PA57" s="47"/>
      <c r="PB57" s="47"/>
      <c r="PC57" s="47"/>
      <c r="PD57" s="47"/>
      <c r="PE57" s="47"/>
      <c r="PF57" s="47"/>
      <c r="PG57" s="47"/>
      <c r="PH57" s="47"/>
      <c r="PI57" s="47"/>
      <c r="PJ57" s="47"/>
      <c r="PK57" s="47"/>
      <c r="PL57" s="47"/>
      <c r="PM57" s="47"/>
      <c r="PN57" s="47"/>
      <c r="PO57" s="47"/>
      <c r="PP57" s="47"/>
      <c r="PQ57" s="47"/>
      <c r="PR57" s="47"/>
      <c r="PS57" s="47"/>
      <c r="PT57" s="47"/>
      <c r="PU57" s="47"/>
      <c r="PV57" s="47"/>
      <c r="PW57" s="47"/>
      <c r="PX57" s="47"/>
      <c r="PY57" s="47"/>
      <c r="PZ57" s="47"/>
      <c r="QA57" s="47"/>
      <c r="QB57" s="47"/>
      <c r="QC57" s="47"/>
      <c r="QD57" s="47"/>
      <c r="QE57" s="47"/>
      <c r="QF57" s="47"/>
      <c r="QG57" s="47"/>
      <c r="QH57" s="47"/>
      <c r="QI57" s="47"/>
      <c r="QJ57" s="47"/>
      <c r="QK57" s="47"/>
      <c r="QL57" s="47"/>
      <c r="QM57" s="47"/>
      <c r="QN57" s="47"/>
      <c r="QO57" s="47"/>
      <c r="QP57" s="47"/>
      <c r="QQ57" s="47"/>
      <c r="QR57" s="47"/>
      <c r="QS57" s="47"/>
      <c r="QT57" s="47"/>
      <c r="QU57" s="47"/>
      <c r="QV57" s="47"/>
      <c r="QW57" s="47"/>
      <c r="QX57" s="47"/>
      <c r="QY57" s="47"/>
      <c r="QZ57" s="47"/>
      <c r="RA57" s="47"/>
      <c r="RB57" s="47"/>
      <c r="RC57" s="47"/>
      <c r="RD57" s="47"/>
      <c r="RE57" s="47"/>
      <c r="RF57" s="47"/>
      <c r="RG57" s="47"/>
      <c r="RH57" s="47"/>
      <c r="RI57" s="47"/>
      <c r="RJ57" s="47"/>
      <c r="RK57" s="47"/>
      <c r="RL57" s="47"/>
      <c r="RM57" s="47"/>
      <c r="RN57" s="47"/>
      <c r="RO57" s="47"/>
      <c r="RP57" s="47"/>
      <c r="RQ57" s="47"/>
      <c r="RR57" s="47"/>
      <c r="RS57" s="47"/>
      <c r="RT57" s="47"/>
      <c r="RU57" s="47"/>
      <c r="RV57" s="47"/>
      <c r="RW57" s="47"/>
      <c r="RX57" s="47"/>
      <c r="RY57" s="47"/>
      <c r="RZ57" s="47"/>
      <c r="SA57" s="47"/>
      <c r="SB57" s="47"/>
      <c r="SC57" s="47"/>
      <c r="SD57" s="47"/>
      <c r="SE57" s="47"/>
      <c r="SF57" s="47"/>
      <c r="SG57" s="47"/>
      <c r="SH57" s="47"/>
      <c r="SI57" s="47"/>
      <c r="SJ57" s="47"/>
      <c r="SK57" s="47"/>
      <c r="SL57" s="47"/>
      <c r="SM57" s="47"/>
      <c r="SN57" s="47"/>
      <c r="SO57" s="47"/>
      <c r="SP57" s="47"/>
      <c r="SQ57" s="47"/>
      <c r="SR57" s="47"/>
      <c r="SS57" s="47"/>
      <c r="ST57" s="47"/>
      <c r="SU57" s="47"/>
      <c r="SV57" s="47"/>
      <c r="SW57" s="47"/>
      <c r="SX57" s="47"/>
      <c r="SY57" s="47"/>
      <c r="SZ57" s="47"/>
      <c r="TA57" s="47"/>
      <c r="TB57" s="47"/>
      <c r="TC57" s="47"/>
      <c r="TD57" s="47"/>
      <c r="TE57" s="47"/>
      <c r="TF57" s="47"/>
      <c r="TG57" s="47"/>
      <c r="TH57" s="47"/>
      <c r="TI57" s="47"/>
      <c r="TJ57" s="47"/>
      <c r="TK57" s="47"/>
      <c r="TL57" s="47"/>
      <c r="TM57" s="47"/>
      <c r="TN57" s="47"/>
      <c r="TO57" s="47"/>
      <c r="TP57" s="47"/>
      <c r="TQ57" s="47"/>
      <c r="TR57" s="47"/>
      <c r="TS57" s="47"/>
      <c r="TT57" s="47"/>
      <c r="TU57" s="47"/>
      <c r="TV57" s="47"/>
      <c r="TW57" s="47"/>
      <c r="TX57" s="47"/>
      <c r="TY57" s="47"/>
      <c r="TZ57" s="47"/>
      <c r="UA57" s="47"/>
      <c r="UB57" s="47"/>
      <c r="UC57" s="47"/>
      <c r="UD57" s="47"/>
      <c r="UE57" s="47"/>
      <c r="UF57" s="47"/>
      <c r="UG57" s="47"/>
      <c r="UH57" s="47"/>
      <c r="UI57" s="47"/>
      <c r="UJ57" s="47"/>
      <c r="UK57" s="47"/>
      <c r="UL57" s="47"/>
      <c r="UM57" s="47"/>
      <c r="UN57" s="47"/>
      <c r="UO57" s="47"/>
      <c r="UP57" s="47"/>
      <c r="UQ57" s="47"/>
      <c r="UR57" s="47"/>
      <c r="US57" s="47"/>
      <c r="UT57" s="47"/>
      <c r="UU57" s="47"/>
      <c r="UV57" s="47"/>
      <c r="UW57" s="47"/>
      <c r="UX57" s="47"/>
      <c r="UY57" s="47"/>
      <c r="UZ57" s="47"/>
      <c r="VA57" s="47"/>
      <c r="VB57" s="47"/>
      <c r="VC57" s="47"/>
      <c r="VD57" s="47"/>
      <c r="VE57" s="47"/>
      <c r="VF57" s="47"/>
      <c r="VG57" s="47"/>
      <c r="VH57" s="47"/>
      <c r="VI57" s="47"/>
      <c r="VJ57" s="47"/>
      <c r="VK57" s="47"/>
      <c r="VL57" s="47"/>
      <c r="VM57" s="47"/>
      <c r="VN57" s="47"/>
      <c r="VO57" s="47"/>
      <c r="VP57" s="47"/>
      <c r="VQ57" s="47"/>
      <c r="VR57" s="47"/>
      <c r="VS57" s="47"/>
      <c r="VT57" s="47"/>
      <c r="VU57" s="47"/>
      <c r="VV57" s="47"/>
      <c r="VW57" s="47"/>
      <c r="VX57" s="47"/>
      <c r="VY57" s="47"/>
      <c r="VZ57" s="47"/>
      <c r="WA57" s="47"/>
      <c r="WB57" s="47"/>
      <c r="WC57" s="47"/>
      <c r="WD57" s="47"/>
      <c r="WE57" s="47"/>
      <c r="WF57" s="47"/>
      <c r="WG57" s="47"/>
      <c r="WH57" s="47"/>
      <c r="WI57" s="47"/>
      <c r="WJ57" s="47"/>
      <c r="WK57" s="47"/>
      <c r="WL57" s="47"/>
      <c r="WM57" s="47"/>
      <c r="WN57" s="47"/>
      <c r="WO57" s="47"/>
      <c r="WP57" s="47"/>
      <c r="WQ57" s="47"/>
      <c r="WR57" s="47"/>
      <c r="WS57" s="47"/>
      <c r="WT57" s="47"/>
      <c r="WU57" s="47"/>
      <c r="WV57" s="47"/>
      <c r="WW57" s="47"/>
      <c r="WX57" s="47"/>
      <c r="WY57" s="47"/>
      <c r="WZ57" s="47"/>
      <c r="XA57" s="47"/>
      <c r="XB57" s="47"/>
      <c r="XC57" s="47"/>
      <c r="XD57" s="47"/>
      <c r="XE57" s="47"/>
      <c r="XF57" s="47"/>
      <c r="XG57" s="47"/>
      <c r="XH57" s="47"/>
      <c r="XI57" s="47"/>
      <c r="XJ57" s="47"/>
      <c r="XK57" s="47"/>
      <c r="XL57" s="47"/>
      <c r="XM57" s="47"/>
      <c r="XN57" s="47"/>
      <c r="XO57" s="47"/>
      <c r="XP57" s="47"/>
      <c r="XQ57" s="47"/>
      <c r="XR57" s="47"/>
      <c r="XS57" s="47"/>
      <c r="XT57" s="47"/>
      <c r="XU57" s="47"/>
      <c r="XV57" s="47"/>
      <c r="XW57" s="47"/>
      <c r="XX57" s="47"/>
      <c r="XY57" s="47"/>
      <c r="XZ57" s="47"/>
      <c r="YA57" s="47"/>
      <c r="YB57" s="47"/>
      <c r="YC57" s="47"/>
      <c r="YD57" s="47"/>
      <c r="YE57" s="47"/>
      <c r="YF57" s="47"/>
      <c r="YG57" s="47"/>
      <c r="YH57" s="47"/>
      <c r="YI57" s="47"/>
      <c r="YJ57" s="47"/>
      <c r="YK57" s="47"/>
      <c r="YL57" s="47"/>
      <c r="YM57" s="47"/>
      <c r="YN57" s="47"/>
      <c r="YO57" s="47"/>
      <c r="YP57" s="47"/>
      <c r="YQ57" s="47"/>
      <c r="YR57" s="47"/>
      <c r="YS57" s="47"/>
      <c r="YT57" s="47"/>
      <c r="YU57" s="47"/>
      <c r="YV57" s="47"/>
      <c r="YW57" s="47"/>
      <c r="YX57" s="47"/>
      <c r="YY57" s="47"/>
      <c r="YZ57" s="47"/>
      <c r="ZA57" s="47"/>
      <c r="ZB57" s="47"/>
      <c r="ZC57" s="47"/>
      <c r="ZD57" s="47"/>
      <c r="ZE57" s="47"/>
      <c r="ZF57" s="47"/>
      <c r="ZG57" s="47"/>
      <c r="ZH57" s="47"/>
      <c r="ZI57" s="47"/>
      <c r="ZJ57" s="47"/>
      <c r="ZK57" s="47"/>
      <c r="ZL57" s="47"/>
      <c r="ZM57" s="47"/>
      <c r="ZN57" s="47"/>
      <c r="ZO57" s="47"/>
      <c r="ZP57" s="47"/>
      <c r="ZQ57" s="47"/>
      <c r="ZR57" s="47"/>
      <c r="ZS57" s="47"/>
      <c r="ZT57" s="47"/>
      <c r="ZU57" s="47"/>
      <c r="ZV57" s="47"/>
      <c r="ZW57" s="47"/>
      <c r="ZX57" s="47"/>
      <c r="ZY57" s="47"/>
    </row>
    <row r="58" spans="1:701" s="48" customFormat="1" ht="132" customHeight="1" x14ac:dyDescent="0.2">
      <c r="A58" s="17">
        <v>1516083</v>
      </c>
      <c r="B58" s="17">
        <v>6083</v>
      </c>
      <c r="C58" s="24" t="s">
        <v>79</v>
      </c>
      <c r="D58" s="28" t="s">
        <v>89</v>
      </c>
      <c r="E58" s="29" t="s">
        <v>80</v>
      </c>
      <c r="F58" s="30" t="s">
        <v>42</v>
      </c>
      <c r="G58" s="39">
        <v>11037088</v>
      </c>
      <c r="H58" s="41">
        <v>291150</v>
      </c>
      <c r="I58" s="41">
        <v>291150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  <c r="JB58" s="47"/>
      <c r="JC58" s="47"/>
      <c r="JD58" s="47"/>
      <c r="JE58" s="47"/>
      <c r="JF58" s="47"/>
      <c r="JG58" s="47"/>
      <c r="JH58" s="47"/>
      <c r="JI58" s="47"/>
      <c r="JJ58" s="47"/>
      <c r="JK58" s="47"/>
      <c r="JL58" s="47"/>
      <c r="JM58" s="47"/>
      <c r="JN58" s="47"/>
      <c r="JO58" s="47"/>
      <c r="JP58" s="47"/>
      <c r="JQ58" s="47"/>
      <c r="JR58" s="47"/>
      <c r="JS58" s="47"/>
      <c r="JT58" s="47"/>
      <c r="JU58" s="47"/>
      <c r="JV58" s="47"/>
      <c r="JW58" s="47"/>
      <c r="JX58" s="47"/>
      <c r="JY58" s="47"/>
      <c r="JZ58" s="47"/>
      <c r="KA58" s="47"/>
      <c r="KB58" s="47"/>
      <c r="KC58" s="47"/>
      <c r="KD58" s="47"/>
      <c r="KE58" s="47"/>
      <c r="KF58" s="47"/>
      <c r="KG58" s="47"/>
      <c r="KH58" s="47"/>
      <c r="KI58" s="47"/>
      <c r="KJ58" s="47"/>
      <c r="KK58" s="47"/>
      <c r="KL58" s="47"/>
      <c r="KM58" s="47"/>
      <c r="KN58" s="47"/>
      <c r="KO58" s="47"/>
      <c r="KP58" s="47"/>
      <c r="KQ58" s="47"/>
      <c r="KR58" s="47"/>
      <c r="KS58" s="47"/>
      <c r="KT58" s="47"/>
      <c r="KU58" s="47"/>
      <c r="KV58" s="47"/>
      <c r="KW58" s="47"/>
      <c r="KX58" s="47"/>
      <c r="KY58" s="47"/>
      <c r="KZ58" s="47"/>
      <c r="LA58" s="47"/>
      <c r="LB58" s="47"/>
      <c r="LC58" s="47"/>
      <c r="LD58" s="47"/>
      <c r="LE58" s="47"/>
      <c r="LF58" s="47"/>
      <c r="LG58" s="47"/>
      <c r="LH58" s="47"/>
      <c r="LI58" s="47"/>
      <c r="LJ58" s="47"/>
      <c r="LK58" s="47"/>
      <c r="LL58" s="47"/>
      <c r="LM58" s="47"/>
      <c r="LN58" s="47"/>
      <c r="LO58" s="47"/>
      <c r="LP58" s="47"/>
      <c r="LQ58" s="47"/>
      <c r="LR58" s="47"/>
      <c r="LS58" s="47"/>
      <c r="LT58" s="47"/>
      <c r="LU58" s="47"/>
      <c r="LV58" s="47"/>
      <c r="LW58" s="47"/>
      <c r="LX58" s="47"/>
      <c r="LY58" s="47"/>
      <c r="LZ58" s="47"/>
      <c r="MA58" s="47"/>
      <c r="MB58" s="47"/>
      <c r="MC58" s="47"/>
      <c r="MD58" s="47"/>
      <c r="ME58" s="47"/>
      <c r="MF58" s="47"/>
      <c r="MG58" s="47"/>
      <c r="MH58" s="47"/>
      <c r="MI58" s="47"/>
      <c r="MJ58" s="47"/>
      <c r="MK58" s="47"/>
      <c r="ML58" s="47"/>
      <c r="MM58" s="47"/>
      <c r="MN58" s="47"/>
      <c r="MO58" s="47"/>
      <c r="MP58" s="47"/>
      <c r="MQ58" s="47"/>
      <c r="MR58" s="47"/>
      <c r="MS58" s="47"/>
      <c r="MT58" s="47"/>
      <c r="MU58" s="47"/>
      <c r="MV58" s="47"/>
      <c r="MW58" s="47"/>
      <c r="MX58" s="47"/>
      <c r="MY58" s="47"/>
      <c r="MZ58" s="47"/>
      <c r="NA58" s="47"/>
      <c r="NB58" s="47"/>
      <c r="NC58" s="47"/>
      <c r="ND58" s="47"/>
      <c r="NE58" s="47"/>
      <c r="NF58" s="47"/>
      <c r="NG58" s="47"/>
      <c r="NH58" s="47"/>
      <c r="NI58" s="47"/>
      <c r="NJ58" s="47"/>
      <c r="NK58" s="47"/>
      <c r="NL58" s="47"/>
      <c r="NM58" s="47"/>
      <c r="NN58" s="47"/>
      <c r="NO58" s="47"/>
      <c r="NP58" s="47"/>
      <c r="NQ58" s="47"/>
      <c r="NR58" s="47"/>
      <c r="NS58" s="47"/>
      <c r="NT58" s="47"/>
      <c r="NU58" s="47"/>
      <c r="NV58" s="47"/>
      <c r="NW58" s="47"/>
      <c r="NX58" s="47"/>
      <c r="NY58" s="47"/>
      <c r="NZ58" s="47"/>
      <c r="OA58" s="47"/>
      <c r="OB58" s="47"/>
      <c r="OC58" s="47"/>
      <c r="OD58" s="47"/>
      <c r="OE58" s="47"/>
      <c r="OF58" s="47"/>
      <c r="OG58" s="47"/>
      <c r="OH58" s="47"/>
      <c r="OI58" s="47"/>
      <c r="OJ58" s="47"/>
      <c r="OK58" s="47"/>
      <c r="OL58" s="47"/>
      <c r="OM58" s="47"/>
      <c r="ON58" s="47"/>
      <c r="OO58" s="47"/>
      <c r="OP58" s="47"/>
      <c r="OQ58" s="47"/>
      <c r="OR58" s="47"/>
      <c r="OS58" s="47"/>
      <c r="OT58" s="47"/>
      <c r="OU58" s="47"/>
      <c r="OV58" s="47"/>
      <c r="OW58" s="47"/>
      <c r="OX58" s="47"/>
      <c r="OY58" s="47"/>
      <c r="OZ58" s="47"/>
      <c r="PA58" s="47"/>
      <c r="PB58" s="47"/>
      <c r="PC58" s="47"/>
      <c r="PD58" s="47"/>
      <c r="PE58" s="47"/>
      <c r="PF58" s="47"/>
      <c r="PG58" s="47"/>
      <c r="PH58" s="47"/>
      <c r="PI58" s="47"/>
      <c r="PJ58" s="47"/>
      <c r="PK58" s="47"/>
      <c r="PL58" s="47"/>
      <c r="PM58" s="47"/>
      <c r="PN58" s="47"/>
      <c r="PO58" s="47"/>
      <c r="PP58" s="47"/>
      <c r="PQ58" s="47"/>
      <c r="PR58" s="47"/>
      <c r="PS58" s="47"/>
      <c r="PT58" s="47"/>
      <c r="PU58" s="47"/>
      <c r="PV58" s="47"/>
      <c r="PW58" s="47"/>
      <c r="PX58" s="47"/>
      <c r="PY58" s="47"/>
      <c r="PZ58" s="47"/>
      <c r="QA58" s="47"/>
      <c r="QB58" s="47"/>
      <c r="QC58" s="47"/>
      <c r="QD58" s="47"/>
      <c r="QE58" s="47"/>
      <c r="QF58" s="47"/>
      <c r="QG58" s="47"/>
      <c r="QH58" s="47"/>
      <c r="QI58" s="47"/>
      <c r="QJ58" s="47"/>
      <c r="QK58" s="47"/>
      <c r="QL58" s="47"/>
      <c r="QM58" s="47"/>
      <c r="QN58" s="47"/>
      <c r="QO58" s="47"/>
      <c r="QP58" s="47"/>
      <c r="QQ58" s="47"/>
      <c r="QR58" s="47"/>
      <c r="QS58" s="47"/>
      <c r="QT58" s="47"/>
      <c r="QU58" s="47"/>
      <c r="QV58" s="47"/>
      <c r="QW58" s="47"/>
      <c r="QX58" s="47"/>
      <c r="QY58" s="47"/>
      <c r="QZ58" s="47"/>
      <c r="RA58" s="47"/>
      <c r="RB58" s="47"/>
      <c r="RC58" s="47"/>
      <c r="RD58" s="47"/>
      <c r="RE58" s="47"/>
      <c r="RF58" s="47"/>
      <c r="RG58" s="47"/>
      <c r="RH58" s="47"/>
      <c r="RI58" s="47"/>
      <c r="RJ58" s="47"/>
      <c r="RK58" s="47"/>
      <c r="RL58" s="47"/>
      <c r="RM58" s="47"/>
      <c r="RN58" s="47"/>
      <c r="RO58" s="47"/>
      <c r="RP58" s="47"/>
      <c r="RQ58" s="47"/>
      <c r="RR58" s="47"/>
      <c r="RS58" s="47"/>
      <c r="RT58" s="47"/>
      <c r="RU58" s="47"/>
      <c r="RV58" s="47"/>
      <c r="RW58" s="47"/>
      <c r="RX58" s="47"/>
      <c r="RY58" s="47"/>
      <c r="RZ58" s="47"/>
      <c r="SA58" s="47"/>
      <c r="SB58" s="47"/>
      <c r="SC58" s="47"/>
      <c r="SD58" s="47"/>
      <c r="SE58" s="47"/>
      <c r="SF58" s="47"/>
      <c r="SG58" s="47"/>
      <c r="SH58" s="47"/>
      <c r="SI58" s="47"/>
      <c r="SJ58" s="47"/>
      <c r="SK58" s="47"/>
      <c r="SL58" s="47"/>
      <c r="SM58" s="47"/>
      <c r="SN58" s="47"/>
      <c r="SO58" s="47"/>
      <c r="SP58" s="47"/>
      <c r="SQ58" s="47"/>
      <c r="SR58" s="47"/>
      <c r="SS58" s="47"/>
      <c r="ST58" s="47"/>
      <c r="SU58" s="47"/>
      <c r="SV58" s="47"/>
      <c r="SW58" s="47"/>
      <c r="SX58" s="47"/>
      <c r="SY58" s="47"/>
      <c r="SZ58" s="47"/>
      <c r="TA58" s="47"/>
      <c r="TB58" s="47"/>
      <c r="TC58" s="47"/>
      <c r="TD58" s="47"/>
      <c r="TE58" s="47"/>
      <c r="TF58" s="47"/>
      <c r="TG58" s="47"/>
      <c r="TH58" s="47"/>
      <c r="TI58" s="47"/>
      <c r="TJ58" s="47"/>
      <c r="TK58" s="47"/>
      <c r="TL58" s="47"/>
      <c r="TM58" s="47"/>
      <c r="TN58" s="47"/>
      <c r="TO58" s="47"/>
      <c r="TP58" s="47"/>
      <c r="TQ58" s="47"/>
      <c r="TR58" s="47"/>
      <c r="TS58" s="47"/>
      <c r="TT58" s="47"/>
      <c r="TU58" s="47"/>
      <c r="TV58" s="47"/>
      <c r="TW58" s="47"/>
      <c r="TX58" s="47"/>
      <c r="TY58" s="47"/>
      <c r="TZ58" s="47"/>
      <c r="UA58" s="47"/>
      <c r="UB58" s="47"/>
      <c r="UC58" s="47"/>
      <c r="UD58" s="47"/>
      <c r="UE58" s="47"/>
      <c r="UF58" s="47"/>
      <c r="UG58" s="47"/>
      <c r="UH58" s="47"/>
      <c r="UI58" s="47"/>
      <c r="UJ58" s="47"/>
      <c r="UK58" s="47"/>
      <c r="UL58" s="47"/>
      <c r="UM58" s="47"/>
      <c r="UN58" s="47"/>
      <c r="UO58" s="47"/>
      <c r="UP58" s="47"/>
      <c r="UQ58" s="47"/>
      <c r="UR58" s="47"/>
      <c r="US58" s="47"/>
      <c r="UT58" s="47"/>
      <c r="UU58" s="47"/>
      <c r="UV58" s="47"/>
      <c r="UW58" s="47"/>
      <c r="UX58" s="47"/>
      <c r="UY58" s="47"/>
      <c r="UZ58" s="47"/>
      <c r="VA58" s="47"/>
      <c r="VB58" s="47"/>
      <c r="VC58" s="47"/>
      <c r="VD58" s="47"/>
      <c r="VE58" s="47"/>
      <c r="VF58" s="47"/>
      <c r="VG58" s="47"/>
      <c r="VH58" s="47"/>
      <c r="VI58" s="47"/>
      <c r="VJ58" s="47"/>
      <c r="VK58" s="47"/>
      <c r="VL58" s="47"/>
      <c r="VM58" s="47"/>
      <c r="VN58" s="47"/>
      <c r="VO58" s="47"/>
      <c r="VP58" s="47"/>
      <c r="VQ58" s="47"/>
      <c r="VR58" s="47"/>
      <c r="VS58" s="47"/>
      <c r="VT58" s="47"/>
      <c r="VU58" s="47"/>
      <c r="VV58" s="47"/>
      <c r="VW58" s="47"/>
      <c r="VX58" s="47"/>
      <c r="VY58" s="47"/>
      <c r="VZ58" s="47"/>
      <c r="WA58" s="47"/>
      <c r="WB58" s="47"/>
      <c r="WC58" s="47"/>
      <c r="WD58" s="47"/>
      <c r="WE58" s="47"/>
      <c r="WF58" s="47"/>
      <c r="WG58" s="47"/>
      <c r="WH58" s="47"/>
      <c r="WI58" s="47"/>
      <c r="WJ58" s="47"/>
      <c r="WK58" s="47"/>
      <c r="WL58" s="47"/>
      <c r="WM58" s="47"/>
      <c r="WN58" s="47"/>
      <c r="WO58" s="47"/>
      <c r="WP58" s="47"/>
      <c r="WQ58" s="47"/>
      <c r="WR58" s="47"/>
      <c r="WS58" s="47"/>
      <c r="WT58" s="47"/>
      <c r="WU58" s="47"/>
      <c r="WV58" s="47"/>
      <c r="WW58" s="47"/>
      <c r="WX58" s="47"/>
      <c r="WY58" s="47"/>
      <c r="WZ58" s="47"/>
      <c r="XA58" s="47"/>
      <c r="XB58" s="47"/>
      <c r="XC58" s="47"/>
      <c r="XD58" s="47"/>
      <c r="XE58" s="47"/>
      <c r="XF58" s="47"/>
      <c r="XG58" s="47"/>
      <c r="XH58" s="47"/>
      <c r="XI58" s="47"/>
      <c r="XJ58" s="47"/>
      <c r="XK58" s="47"/>
      <c r="XL58" s="47"/>
      <c r="XM58" s="47"/>
      <c r="XN58" s="47"/>
      <c r="XO58" s="47"/>
      <c r="XP58" s="47"/>
      <c r="XQ58" s="47"/>
      <c r="XR58" s="47"/>
      <c r="XS58" s="47"/>
      <c r="XT58" s="47"/>
      <c r="XU58" s="47"/>
      <c r="XV58" s="47"/>
      <c r="XW58" s="47"/>
      <c r="XX58" s="47"/>
      <c r="XY58" s="47"/>
      <c r="XZ58" s="47"/>
      <c r="YA58" s="47"/>
      <c r="YB58" s="47"/>
      <c r="YC58" s="47"/>
      <c r="YD58" s="47"/>
      <c r="YE58" s="47"/>
      <c r="YF58" s="47"/>
      <c r="YG58" s="47"/>
      <c r="YH58" s="47"/>
      <c r="YI58" s="47"/>
      <c r="YJ58" s="47"/>
      <c r="YK58" s="47"/>
      <c r="YL58" s="47"/>
      <c r="YM58" s="47"/>
      <c r="YN58" s="47"/>
      <c r="YO58" s="47"/>
      <c r="YP58" s="47"/>
      <c r="YQ58" s="47"/>
      <c r="YR58" s="47"/>
      <c r="YS58" s="47"/>
      <c r="YT58" s="47"/>
      <c r="YU58" s="47"/>
      <c r="YV58" s="47"/>
      <c r="YW58" s="47"/>
      <c r="YX58" s="47"/>
      <c r="YY58" s="47"/>
      <c r="YZ58" s="47"/>
      <c r="ZA58" s="47"/>
      <c r="ZB58" s="47"/>
      <c r="ZC58" s="47"/>
      <c r="ZD58" s="47"/>
      <c r="ZE58" s="47"/>
      <c r="ZF58" s="47"/>
      <c r="ZG58" s="47"/>
      <c r="ZH58" s="47"/>
      <c r="ZI58" s="47"/>
      <c r="ZJ58" s="47"/>
      <c r="ZK58" s="47"/>
      <c r="ZL58" s="47"/>
      <c r="ZM58" s="47"/>
      <c r="ZN58" s="47"/>
      <c r="ZO58" s="47"/>
      <c r="ZP58" s="47"/>
      <c r="ZQ58" s="47"/>
      <c r="ZR58" s="47"/>
      <c r="ZS58" s="47"/>
      <c r="ZT58" s="47"/>
      <c r="ZU58" s="47"/>
      <c r="ZV58" s="47"/>
      <c r="ZW58" s="47"/>
      <c r="ZX58" s="47"/>
      <c r="ZY58" s="47"/>
    </row>
    <row r="59" spans="1:701" s="48" customFormat="1" ht="52.5" customHeight="1" x14ac:dyDescent="0.2">
      <c r="A59" s="17">
        <v>1517310</v>
      </c>
      <c r="B59" s="17">
        <v>7310</v>
      </c>
      <c r="C59" s="24" t="s">
        <v>9</v>
      </c>
      <c r="D59" s="28" t="s">
        <v>8</v>
      </c>
      <c r="E59" s="21"/>
      <c r="F59" s="30"/>
      <c r="G59" s="30"/>
      <c r="H59" s="26">
        <f t="shared" ref="H59:I59" si="11">H60+H64</f>
        <v>5958955.7999999998</v>
      </c>
      <c r="I59" s="26">
        <f t="shared" si="11"/>
        <v>4262979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</row>
    <row r="60" spans="1:701" s="48" customFormat="1" ht="32.25" customHeight="1" x14ac:dyDescent="0.2">
      <c r="A60" s="21"/>
      <c r="B60" s="21"/>
      <c r="C60" s="21"/>
      <c r="D60" s="17"/>
      <c r="E60" s="38" t="s">
        <v>10</v>
      </c>
      <c r="F60" s="30"/>
      <c r="G60" s="30"/>
      <c r="H60" s="26">
        <f t="shared" ref="H60:I60" si="12">H61+H62+H63</f>
        <v>4195000.8</v>
      </c>
      <c r="I60" s="26">
        <f t="shared" si="12"/>
        <v>3893760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  <c r="JB60" s="47"/>
      <c r="JC60" s="47"/>
      <c r="JD60" s="47"/>
      <c r="JE60" s="47"/>
      <c r="JF60" s="47"/>
      <c r="JG60" s="47"/>
      <c r="JH60" s="47"/>
      <c r="JI60" s="47"/>
      <c r="JJ60" s="47"/>
      <c r="JK60" s="47"/>
      <c r="JL60" s="47"/>
      <c r="JM60" s="47"/>
      <c r="JN60" s="47"/>
      <c r="JO60" s="47"/>
      <c r="JP60" s="47"/>
      <c r="JQ60" s="47"/>
      <c r="JR60" s="47"/>
      <c r="JS60" s="47"/>
      <c r="JT60" s="47"/>
      <c r="JU60" s="47"/>
      <c r="JV60" s="47"/>
      <c r="JW60" s="47"/>
      <c r="JX60" s="47"/>
      <c r="JY60" s="47"/>
      <c r="JZ60" s="47"/>
      <c r="KA60" s="47"/>
      <c r="KB60" s="47"/>
      <c r="KC60" s="47"/>
      <c r="KD60" s="47"/>
      <c r="KE60" s="47"/>
      <c r="KF60" s="47"/>
      <c r="KG60" s="47"/>
      <c r="KH60" s="47"/>
      <c r="KI60" s="47"/>
      <c r="KJ60" s="47"/>
      <c r="KK60" s="47"/>
      <c r="KL60" s="47"/>
      <c r="KM60" s="47"/>
      <c r="KN60" s="47"/>
      <c r="KO60" s="47"/>
      <c r="KP60" s="47"/>
      <c r="KQ60" s="47"/>
      <c r="KR60" s="47"/>
      <c r="KS60" s="47"/>
      <c r="KT60" s="47"/>
      <c r="KU60" s="47"/>
      <c r="KV60" s="47"/>
      <c r="KW60" s="47"/>
      <c r="KX60" s="47"/>
      <c r="KY60" s="47"/>
      <c r="KZ60" s="47"/>
      <c r="LA60" s="47"/>
      <c r="LB60" s="47"/>
      <c r="LC60" s="47"/>
      <c r="LD60" s="47"/>
      <c r="LE60" s="47"/>
      <c r="LF60" s="47"/>
      <c r="LG60" s="47"/>
      <c r="LH60" s="47"/>
      <c r="LI60" s="47"/>
      <c r="LJ60" s="47"/>
      <c r="LK60" s="47"/>
      <c r="LL60" s="47"/>
      <c r="LM60" s="47"/>
      <c r="LN60" s="47"/>
      <c r="LO60" s="47"/>
      <c r="LP60" s="47"/>
      <c r="LQ60" s="47"/>
      <c r="LR60" s="47"/>
      <c r="LS60" s="47"/>
      <c r="LT60" s="47"/>
      <c r="LU60" s="47"/>
      <c r="LV60" s="47"/>
      <c r="LW60" s="47"/>
      <c r="LX60" s="47"/>
      <c r="LY60" s="47"/>
      <c r="LZ60" s="47"/>
      <c r="MA60" s="47"/>
      <c r="MB60" s="47"/>
      <c r="MC60" s="47"/>
      <c r="MD60" s="47"/>
      <c r="ME60" s="47"/>
      <c r="MF60" s="47"/>
      <c r="MG60" s="47"/>
      <c r="MH60" s="47"/>
      <c r="MI60" s="47"/>
      <c r="MJ60" s="47"/>
      <c r="MK60" s="47"/>
      <c r="ML60" s="47"/>
      <c r="MM60" s="47"/>
      <c r="MN60" s="47"/>
      <c r="MO60" s="47"/>
      <c r="MP60" s="47"/>
      <c r="MQ60" s="47"/>
      <c r="MR60" s="47"/>
      <c r="MS60" s="47"/>
      <c r="MT60" s="47"/>
      <c r="MU60" s="47"/>
      <c r="MV60" s="47"/>
      <c r="MW60" s="47"/>
      <c r="MX60" s="47"/>
      <c r="MY60" s="47"/>
      <c r="MZ60" s="47"/>
      <c r="NA60" s="47"/>
      <c r="NB60" s="47"/>
      <c r="NC60" s="47"/>
      <c r="ND60" s="47"/>
      <c r="NE60" s="47"/>
      <c r="NF60" s="47"/>
      <c r="NG60" s="47"/>
      <c r="NH60" s="47"/>
      <c r="NI60" s="47"/>
      <c r="NJ60" s="47"/>
      <c r="NK60" s="47"/>
      <c r="NL60" s="47"/>
      <c r="NM60" s="47"/>
      <c r="NN60" s="47"/>
      <c r="NO60" s="47"/>
      <c r="NP60" s="47"/>
      <c r="NQ60" s="47"/>
      <c r="NR60" s="47"/>
      <c r="NS60" s="47"/>
      <c r="NT60" s="47"/>
      <c r="NU60" s="47"/>
      <c r="NV60" s="47"/>
      <c r="NW60" s="47"/>
      <c r="NX60" s="47"/>
      <c r="NY60" s="47"/>
      <c r="NZ60" s="47"/>
      <c r="OA60" s="47"/>
      <c r="OB60" s="47"/>
      <c r="OC60" s="47"/>
      <c r="OD60" s="47"/>
      <c r="OE60" s="47"/>
      <c r="OF60" s="47"/>
      <c r="OG60" s="47"/>
      <c r="OH60" s="47"/>
      <c r="OI60" s="47"/>
      <c r="OJ60" s="47"/>
      <c r="OK60" s="47"/>
      <c r="OL60" s="47"/>
      <c r="OM60" s="47"/>
      <c r="ON60" s="47"/>
      <c r="OO60" s="47"/>
      <c r="OP60" s="47"/>
      <c r="OQ60" s="47"/>
      <c r="OR60" s="47"/>
      <c r="OS60" s="47"/>
      <c r="OT60" s="47"/>
      <c r="OU60" s="47"/>
      <c r="OV60" s="47"/>
      <c r="OW60" s="47"/>
      <c r="OX60" s="47"/>
      <c r="OY60" s="47"/>
      <c r="OZ60" s="47"/>
      <c r="PA60" s="47"/>
      <c r="PB60" s="47"/>
      <c r="PC60" s="47"/>
      <c r="PD60" s="47"/>
      <c r="PE60" s="47"/>
      <c r="PF60" s="47"/>
      <c r="PG60" s="47"/>
      <c r="PH60" s="47"/>
      <c r="PI60" s="47"/>
      <c r="PJ60" s="47"/>
      <c r="PK60" s="47"/>
      <c r="PL60" s="47"/>
      <c r="PM60" s="47"/>
      <c r="PN60" s="47"/>
      <c r="PO60" s="47"/>
      <c r="PP60" s="47"/>
      <c r="PQ60" s="47"/>
      <c r="PR60" s="47"/>
      <c r="PS60" s="47"/>
      <c r="PT60" s="47"/>
      <c r="PU60" s="47"/>
      <c r="PV60" s="47"/>
      <c r="PW60" s="47"/>
      <c r="PX60" s="47"/>
      <c r="PY60" s="47"/>
      <c r="PZ60" s="47"/>
      <c r="QA60" s="47"/>
      <c r="QB60" s="47"/>
      <c r="QC60" s="47"/>
      <c r="QD60" s="47"/>
      <c r="QE60" s="47"/>
      <c r="QF60" s="47"/>
      <c r="QG60" s="47"/>
      <c r="QH60" s="47"/>
      <c r="QI60" s="47"/>
      <c r="QJ60" s="47"/>
      <c r="QK60" s="47"/>
      <c r="QL60" s="47"/>
      <c r="QM60" s="47"/>
      <c r="QN60" s="47"/>
      <c r="QO60" s="47"/>
      <c r="QP60" s="47"/>
      <c r="QQ60" s="47"/>
      <c r="QR60" s="47"/>
      <c r="QS60" s="47"/>
      <c r="QT60" s="47"/>
      <c r="QU60" s="47"/>
      <c r="QV60" s="47"/>
      <c r="QW60" s="47"/>
      <c r="QX60" s="47"/>
      <c r="QY60" s="47"/>
      <c r="QZ60" s="47"/>
      <c r="RA60" s="47"/>
      <c r="RB60" s="47"/>
      <c r="RC60" s="47"/>
      <c r="RD60" s="47"/>
      <c r="RE60" s="47"/>
      <c r="RF60" s="47"/>
      <c r="RG60" s="47"/>
      <c r="RH60" s="47"/>
      <c r="RI60" s="47"/>
      <c r="RJ60" s="47"/>
      <c r="RK60" s="47"/>
      <c r="RL60" s="47"/>
      <c r="RM60" s="47"/>
      <c r="RN60" s="47"/>
      <c r="RO60" s="47"/>
      <c r="RP60" s="47"/>
      <c r="RQ60" s="47"/>
      <c r="RR60" s="47"/>
      <c r="RS60" s="47"/>
      <c r="RT60" s="47"/>
      <c r="RU60" s="47"/>
      <c r="RV60" s="47"/>
      <c r="RW60" s="47"/>
      <c r="RX60" s="47"/>
      <c r="RY60" s="47"/>
      <c r="RZ60" s="47"/>
      <c r="SA60" s="47"/>
      <c r="SB60" s="47"/>
      <c r="SC60" s="47"/>
      <c r="SD60" s="47"/>
      <c r="SE60" s="47"/>
      <c r="SF60" s="47"/>
      <c r="SG60" s="47"/>
      <c r="SH60" s="47"/>
      <c r="SI60" s="47"/>
      <c r="SJ60" s="47"/>
      <c r="SK60" s="47"/>
      <c r="SL60" s="47"/>
      <c r="SM60" s="47"/>
      <c r="SN60" s="47"/>
      <c r="SO60" s="47"/>
      <c r="SP60" s="47"/>
      <c r="SQ60" s="47"/>
      <c r="SR60" s="47"/>
      <c r="SS60" s="47"/>
      <c r="ST60" s="47"/>
      <c r="SU60" s="47"/>
      <c r="SV60" s="47"/>
      <c r="SW60" s="47"/>
      <c r="SX60" s="47"/>
      <c r="SY60" s="47"/>
      <c r="SZ60" s="47"/>
      <c r="TA60" s="47"/>
      <c r="TB60" s="47"/>
      <c r="TC60" s="47"/>
      <c r="TD60" s="47"/>
      <c r="TE60" s="47"/>
      <c r="TF60" s="47"/>
      <c r="TG60" s="47"/>
      <c r="TH60" s="47"/>
      <c r="TI60" s="47"/>
      <c r="TJ60" s="47"/>
      <c r="TK60" s="47"/>
      <c r="TL60" s="47"/>
      <c r="TM60" s="47"/>
      <c r="TN60" s="47"/>
      <c r="TO60" s="47"/>
      <c r="TP60" s="47"/>
      <c r="TQ60" s="47"/>
      <c r="TR60" s="47"/>
      <c r="TS60" s="47"/>
      <c r="TT60" s="47"/>
      <c r="TU60" s="47"/>
      <c r="TV60" s="47"/>
      <c r="TW60" s="47"/>
      <c r="TX60" s="47"/>
      <c r="TY60" s="47"/>
      <c r="TZ60" s="47"/>
      <c r="UA60" s="47"/>
      <c r="UB60" s="47"/>
      <c r="UC60" s="47"/>
      <c r="UD60" s="47"/>
      <c r="UE60" s="47"/>
      <c r="UF60" s="47"/>
      <c r="UG60" s="47"/>
      <c r="UH60" s="47"/>
      <c r="UI60" s="47"/>
      <c r="UJ60" s="47"/>
      <c r="UK60" s="47"/>
      <c r="UL60" s="47"/>
      <c r="UM60" s="47"/>
      <c r="UN60" s="47"/>
      <c r="UO60" s="47"/>
      <c r="UP60" s="47"/>
      <c r="UQ60" s="47"/>
      <c r="UR60" s="47"/>
      <c r="US60" s="47"/>
      <c r="UT60" s="47"/>
      <c r="UU60" s="47"/>
      <c r="UV60" s="47"/>
      <c r="UW60" s="47"/>
      <c r="UX60" s="47"/>
      <c r="UY60" s="47"/>
      <c r="UZ60" s="47"/>
      <c r="VA60" s="47"/>
      <c r="VB60" s="47"/>
      <c r="VC60" s="47"/>
      <c r="VD60" s="47"/>
      <c r="VE60" s="47"/>
      <c r="VF60" s="47"/>
      <c r="VG60" s="47"/>
      <c r="VH60" s="47"/>
      <c r="VI60" s="47"/>
      <c r="VJ60" s="47"/>
      <c r="VK60" s="47"/>
      <c r="VL60" s="47"/>
      <c r="VM60" s="47"/>
      <c r="VN60" s="47"/>
      <c r="VO60" s="47"/>
      <c r="VP60" s="47"/>
      <c r="VQ60" s="47"/>
      <c r="VR60" s="47"/>
      <c r="VS60" s="47"/>
      <c r="VT60" s="47"/>
      <c r="VU60" s="47"/>
      <c r="VV60" s="47"/>
      <c r="VW60" s="47"/>
      <c r="VX60" s="47"/>
      <c r="VY60" s="47"/>
      <c r="VZ60" s="47"/>
      <c r="WA60" s="47"/>
      <c r="WB60" s="47"/>
      <c r="WC60" s="47"/>
      <c r="WD60" s="47"/>
      <c r="WE60" s="47"/>
      <c r="WF60" s="47"/>
      <c r="WG60" s="47"/>
      <c r="WH60" s="47"/>
      <c r="WI60" s="47"/>
      <c r="WJ60" s="47"/>
      <c r="WK60" s="47"/>
      <c r="WL60" s="47"/>
      <c r="WM60" s="47"/>
      <c r="WN60" s="47"/>
      <c r="WO60" s="47"/>
      <c r="WP60" s="47"/>
      <c r="WQ60" s="47"/>
      <c r="WR60" s="47"/>
      <c r="WS60" s="47"/>
      <c r="WT60" s="47"/>
      <c r="WU60" s="47"/>
      <c r="WV60" s="47"/>
      <c r="WW60" s="47"/>
      <c r="WX60" s="47"/>
      <c r="WY60" s="47"/>
      <c r="WZ60" s="47"/>
      <c r="XA60" s="47"/>
      <c r="XB60" s="47"/>
      <c r="XC60" s="47"/>
      <c r="XD60" s="47"/>
      <c r="XE60" s="47"/>
      <c r="XF60" s="47"/>
      <c r="XG60" s="47"/>
      <c r="XH60" s="47"/>
      <c r="XI60" s="47"/>
      <c r="XJ60" s="47"/>
      <c r="XK60" s="47"/>
      <c r="XL60" s="47"/>
      <c r="XM60" s="47"/>
      <c r="XN60" s="47"/>
      <c r="XO60" s="47"/>
      <c r="XP60" s="47"/>
      <c r="XQ60" s="47"/>
      <c r="XR60" s="47"/>
      <c r="XS60" s="47"/>
      <c r="XT60" s="47"/>
      <c r="XU60" s="47"/>
      <c r="XV60" s="47"/>
      <c r="XW60" s="47"/>
      <c r="XX60" s="47"/>
      <c r="XY60" s="47"/>
      <c r="XZ60" s="47"/>
      <c r="YA60" s="47"/>
      <c r="YB60" s="47"/>
      <c r="YC60" s="47"/>
      <c r="YD60" s="47"/>
      <c r="YE60" s="47"/>
      <c r="YF60" s="47"/>
      <c r="YG60" s="47"/>
      <c r="YH60" s="47"/>
      <c r="YI60" s="47"/>
      <c r="YJ60" s="47"/>
      <c r="YK60" s="47"/>
      <c r="YL60" s="47"/>
      <c r="YM60" s="47"/>
      <c r="YN60" s="47"/>
      <c r="YO60" s="47"/>
      <c r="YP60" s="47"/>
      <c r="YQ60" s="47"/>
      <c r="YR60" s="47"/>
      <c r="YS60" s="47"/>
      <c r="YT60" s="47"/>
      <c r="YU60" s="47"/>
      <c r="YV60" s="47"/>
      <c r="YW60" s="47"/>
      <c r="YX60" s="47"/>
      <c r="YY60" s="47"/>
      <c r="YZ60" s="47"/>
      <c r="ZA60" s="47"/>
      <c r="ZB60" s="47"/>
      <c r="ZC60" s="47"/>
      <c r="ZD60" s="47"/>
      <c r="ZE60" s="47"/>
      <c r="ZF60" s="47"/>
      <c r="ZG60" s="47"/>
      <c r="ZH60" s="47"/>
      <c r="ZI60" s="47"/>
      <c r="ZJ60" s="47"/>
      <c r="ZK60" s="47"/>
      <c r="ZL60" s="47"/>
      <c r="ZM60" s="47"/>
      <c r="ZN60" s="47"/>
      <c r="ZO60" s="47"/>
      <c r="ZP60" s="47"/>
      <c r="ZQ60" s="47"/>
      <c r="ZR60" s="47"/>
      <c r="ZS60" s="47"/>
      <c r="ZT60" s="47"/>
      <c r="ZU60" s="47"/>
      <c r="ZV60" s="47"/>
      <c r="ZW60" s="47"/>
      <c r="ZX60" s="47"/>
      <c r="ZY60" s="47"/>
    </row>
    <row r="61" spans="1:701" s="48" customFormat="1" ht="36.950000000000003" customHeight="1" x14ac:dyDescent="0.2">
      <c r="A61" s="21"/>
      <c r="B61" s="21"/>
      <c r="C61" s="21"/>
      <c r="D61" s="21"/>
      <c r="E61" s="49" t="s">
        <v>11</v>
      </c>
      <c r="F61" s="30" t="s">
        <v>40</v>
      </c>
      <c r="G61" s="39">
        <v>15922519</v>
      </c>
      <c r="H61" s="31">
        <v>2995000</v>
      </c>
      <c r="I61" s="31">
        <v>2994489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</row>
    <row r="62" spans="1:701" s="48" customFormat="1" ht="33" customHeight="1" x14ac:dyDescent="0.2">
      <c r="A62" s="21"/>
      <c r="B62" s="21"/>
      <c r="C62" s="21"/>
      <c r="D62" s="21"/>
      <c r="E62" s="49" t="s">
        <v>24</v>
      </c>
      <c r="F62" s="30" t="s">
        <v>43</v>
      </c>
      <c r="G62" s="39"/>
      <c r="H62" s="31">
        <v>1200000</v>
      </c>
      <c r="I62" s="31">
        <v>899271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</row>
    <row r="63" spans="1:701" s="48" customFormat="1" ht="32.450000000000003" customHeight="1" x14ac:dyDescent="0.2">
      <c r="A63" s="21"/>
      <c r="B63" s="21"/>
      <c r="C63" s="21"/>
      <c r="D63" s="21"/>
      <c r="E63" s="49" t="s">
        <v>12</v>
      </c>
      <c r="F63" s="21">
        <v>2019</v>
      </c>
      <c r="G63" s="39"/>
      <c r="H63" s="31">
        <v>0.80000000004656613</v>
      </c>
      <c r="I63" s="31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  <c r="HT63" s="47"/>
      <c r="HU63" s="47"/>
      <c r="HV63" s="47"/>
      <c r="HW63" s="47"/>
      <c r="HX63" s="47"/>
      <c r="HY63" s="47"/>
      <c r="HZ63" s="47"/>
      <c r="IA63" s="47"/>
      <c r="IB63" s="47"/>
      <c r="IC63" s="47"/>
      <c r="ID63" s="47"/>
      <c r="IE63" s="47"/>
      <c r="IF63" s="47"/>
      <c r="IG63" s="47"/>
      <c r="IH63" s="47"/>
      <c r="II63" s="47"/>
      <c r="IJ63" s="47"/>
      <c r="IK63" s="47"/>
      <c r="IL63" s="47"/>
      <c r="IM63" s="47"/>
      <c r="IN63" s="47"/>
      <c r="IO63" s="47"/>
      <c r="IP63" s="47"/>
      <c r="IQ63" s="47"/>
      <c r="IR63" s="47"/>
      <c r="IS63" s="47"/>
      <c r="IT63" s="47"/>
      <c r="IU63" s="47"/>
      <c r="IV63" s="47"/>
      <c r="IW63" s="47"/>
      <c r="IX63" s="47"/>
      <c r="IY63" s="47"/>
      <c r="IZ63" s="47"/>
      <c r="JA63" s="47"/>
      <c r="JB63" s="47"/>
      <c r="JC63" s="47"/>
      <c r="JD63" s="47"/>
      <c r="JE63" s="47"/>
      <c r="JF63" s="47"/>
      <c r="JG63" s="47"/>
      <c r="JH63" s="47"/>
      <c r="JI63" s="47"/>
      <c r="JJ63" s="47"/>
      <c r="JK63" s="47"/>
      <c r="JL63" s="47"/>
      <c r="JM63" s="47"/>
      <c r="JN63" s="47"/>
      <c r="JO63" s="47"/>
      <c r="JP63" s="47"/>
      <c r="JQ63" s="47"/>
      <c r="JR63" s="47"/>
      <c r="JS63" s="47"/>
      <c r="JT63" s="47"/>
      <c r="JU63" s="47"/>
      <c r="JV63" s="47"/>
      <c r="JW63" s="47"/>
      <c r="JX63" s="47"/>
      <c r="JY63" s="47"/>
      <c r="JZ63" s="47"/>
      <c r="KA63" s="47"/>
      <c r="KB63" s="47"/>
      <c r="KC63" s="47"/>
      <c r="KD63" s="47"/>
      <c r="KE63" s="47"/>
      <c r="KF63" s="47"/>
      <c r="KG63" s="47"/>
      <c r="KH63" s="47"/>
      <c r="KI63" s="47"/>
      <c r="KJ63" s="47"/>
      <c r="KK63" s="47"/>
      <c r="KL63" s="47"/>
      <c r="KM63" s="47"/>
      <c r="KN63" s="47"/>
      <c r="KO63" s="47"/>
      <c r="KP63" s="47"/>
      <c r="KQ63" s="47"/>
      <c r="KR63" s="47"/>
      <c r="KS63" s="47"/>
      <c r="KT63" s="47"/>
      <c r="KU63" s="47"/>
      <c r="KV63" s="47"/>
      <c r="KW63" s="47"/>
      <c r="KX63" s="47"/>
      <c r="KY63" s="47"/>
      <c r="KZ63" s="47"/>
      <c r="LA63" s="47"/>
      <c r="LB63" s="47"/>
      <c r="LC63" s="47"/>
      <c r="LD63" s="47"/>
      <c r="LE63" s="47"/>
      <c r="LF63" s="47"/>
      <c r="LG63" s="47"/>
      <c r="LH63" s="47"/>
      <c r="LI63" s="47"/>
      <c r="LJ63" s="47"/>
      <c r="LK63" s="47"/>
      <c r="LL63" s="47"/>
      <c r="LM63" s="47"/>
      <c r="LN63" s="47"/>
      <c r="LO63" s="47"/>
      <c r="LP63" s="47"/>
      <c r="LQ63" s="47"/>
      <c r="LR63" s="47"/>
      <c r="LS63" s="47"/>
      <c r="LT63" s="47"/>
      <c r="LU63" s="47"/>
      <c r="LV63" s="47"/>
      <c r="LW63" s="47"/>
      <c r="LX63" s="47"/>
      <c r="LY63" s="47"/>
      <c r="LZ63" s="47"/>
      <c r="MA63" s="47"/>
      <c r="MB63" s="47"/>
      <c r="MC63" s="47"/>
      <c r="MD63" s="47"/>
      <c r="ME63" s="47"/>
      <c r="MF63" s="47"/>
      <c r="MG63" s="47"/>
      <c r="MH63" s="47"/>
      <c r="MI63" s="47"/>
      <c r="MJ63" s="47"/>
      <c r="MK63" s="47"/>
      <c r="ML63" s="47"/>
      <c r="MM63" s="47"/>
      <c r="MN63" s="47"/>
      <c r="MO63" s="47"/>
      <c r="MP63" s="47"/>
      <c r="MQ63" s="47"/>
      <c r="MR63" s="47"/>
      <c r="MS63" s="47"/>
      <c r="MT63" s="47"/>
      <c r="MU63" s="47"/>
      <c r="MV63" s="47"/>
      <c r="MW63" s="47"/>
      <c r="MX63" s="47"/>
      <c r="MY63" s="47"/>
      <c r="MZ63" s="47"/>
      <c r="NA63" s="47"/>
      <c r="NB63" s="47"/>
      <c r="NC63" s="47"/>
      <c r="ND63" s="47"/>
      <c r="NE63" s="47"/>
      <c r="NF63" s="47"/>
      <c r="NG63" s="47"/>
      <c r="NH63" s="47"/>
      <c r="NI63" s="47"/>
      <c r="NJ63" s="47"/>
      <c r="NK63" s="47"/>
      <c r="NL63" s="47"/>
      <c r="NM63" s="47"/>
      <c r="NN63" s="47"/>
      <c r="NO63" s="47"/>
      <c r="NP63" s="47"/>
      <c r="NQ63" s="47"/>
      <c r="NR63" s="47"/>
      <c r="NS63" s="47"/>
      <c r="NT63" s="47"/>
      <c r="NU63" s="47"/>
      <c r="NV63" s="47"/>
      <c r="NW63" s="47"/>
      <c r="NX63" s="47"/>
      <c r="NY63" s="47"/>
      <c r="NZ63" s="47"/>
      <c r="OA63" s="47"/>
      <c r="OB63" s="47"/>
      <c r="OC63" s="47"/>
      <c r="OD63" s="47"/>
      <c r="OE63" s="47"/>
      <c r="OF63" s="47"/>
      <c r="OG63" s="47"/>
      <c r="OH63" s="47"/>
      <c r="OI63" s="47"/>
      <c r="OJ63" s="47"/>
      <c r="OK63" s="47"/>
      <c r="OL63" s="47"/>
      <c r="OM63" s="47"/>
      <c r="ON63" s="47"/>
      <c r="OO63" s="47"/>
      <c r="OP63" s="47"/>
      <c r="OQ63" s="47"/>
      <c r="OR63" s="47"/>
      <c r="OS63" s="47"/>
      <c r="OT63" s="47"/>
      <c r="OU63" s="47"/>
      <c r="OV63" s="47"/>
      <c r="OW63" s="47"/>
      <c r="OX63" s="47"/>
      <c r="OY63" s="47"/>
      <c r="OZ63" s="47"/>
      <c r="PA63" s="47"/>
      <c r="PB63" s="47"/>
      <c r="PC63" s="47"/>
      <c r="PD63" s="47"/>
      <c r="PE63" s="47"/>
      <c r="PF63" s="47"/>
      <c r="PG63" s="47"/>
      <c r="PH63" s="47"/>
      <c r="PI63" s="47"/>
      <c r="PJ63" s="47"/>
      <c r="PK63" s="47"/>
      <c r="PL63" s="47"/>
      <c r="PM63" s="47"/>
      <c r="PN63" s="47"/>
      <c r="PO63" s="47"/>
      <c r="PP63" s="47"/>
      <c r="PQ63" s="47"/>
      <c r="PR63" s="47"/>
      <c r="PS63" s="47"/>
      <c r="PT63" s="47"/>
      <c r="PU63" s="47"/>
      <c r="PV63" s="47"/>
      <c r="PW63" s="47"/>
      <c r="PX63" s="47"/>
      <c r="PY63" s="47"/>
      <c r="PZ63" s="47"/>
      <c r="QA63" s="47"/>
      <c r="QB63" s="47"/>
      <c r="QC63" s="47"/>
      <c r="QD63" s="47"/>
      <c r="QE63" s="47"/>
      <c r="QF63" s="47"/>
      <c r="QG63" s="47"/>
      <c r="QH63" s="47"/>
      <c r="QI63" s="47"/>
      <c r="QJ63" s="47"/>
      <c r="QK63" s="47"/>
      <c r="QL63" s="47"/>
      <c r="QM63" s="47"/>
      <c r="QN63" s="47"/>
      <c r="QO63" s="47"/>
      <c r="QP63" s="47"/>
      <c r="QQ63" s="47"/>
      <c r="QR63" s="47"/>
      <c r="QS63" s="47"/>
      <c r="QT63" s="47"/>
      <c r="QU63" s="47"/>
      <c r="QV63" s="47"/>
      <c r="QW63" s="47"/>
      <c r="QX63" s="47"/>
      <c r="QY63" s="47"/>
      <c r="QZ63" s="47"/>
      <c r="RA63" s="47"/>
      <c r="RB63" s="47"/>
      <c r="RC63" s="47"/>
      <c r="RD63" s="47"/>
      <c r="RE63" s="47"/>
      <c r="RF63" s="47"/>
      <c r="RG63" s="47"/>
      <c r="RH63" s="47"/>
      <c r="RI63" s="47"/>
      <c r="RJ63" s="47"/>
      <c r="RK63" s="47"/>
      <c r="RL63" s="47"/>
      <c r="RM63" s="47"/>
      <c r="RN63" s="47"/>
      <c r="RO63" s="47"/>
      <c r="RP63" s="47"/>
      <c r="RQ63" s="47"/>
      <c r="RR63" s="47"/>
      <c r="RS63" s="47"/>
      <c r="RT63" s="47"/>
      <c r="RU63" s="47"/>
      <c r="RV63" s="47"/>
      <c r="RW63" s="47"/>
      <c r="RX63" s="47"/>
      <c r="RY63" s="47"/>
      <c r="RZ63" s="47"/>
      <c r="SA63" s="47"/>
      <c r="SB63" s="47"/>
      <c r="SC63" s="47"/>
      <c r="SD63" s="47"/>
      <c r="SE63" s="47"/>
      <c r="SF63" s="47"/>
      <c r="SG63" s="47"/>
      <c r="SH63" s="47"/>
      <c r="SI63" s="47"/>
      <c r="SJ63" s="47"/>
      <c r="SK63" s="47"/>
      <c r="SL63" s="47"/>
      <c r="SM63" s="47"/>
      <c r="SN63" s="47"/>
      <c r="SO63" s="47"/>
      <c r="SP63" s="47"/>
      <c r="SQ63" s="47"/>
      <c r="SR63" s="47"/>
      <c r="SS63" s="47"/>
      <c r="ST63" s="47"/>
      <c r="SU63" s="47"/>
      <c r="SV63" s="47"/>
      <c r="SW63" s="47"/>
      <c r="SX63" s="47"/>
      <c r="SY63" s="47"/>
      <c r="SZ63" s="47"/>
      <c r="TA63" s="47"/>
      <c r="TB63" s="47"/>
      <c r="TC63" s="47"/>
      <c r="TD63" s="47"/>
      <c r="TE63" s="47"/>
      <c r="TF63" s="47"/>
      <c r="TG63" s="47"/>
      <c r="TH63" s="47"/>
      <c r="TI63" s="47"/>
      <c r="TJ63" s="47"/>
      <c r="TK63" s="47"/>
      <c r="TL63" s="47"/>
      <c r="TM63" s="47"/>
      <c r="TN63" s="47"/>
      <c r="TO63" s="47"/>
      <c r="TP63" s="47"/>
      <c r="TQ63" s="47"/>
      <c r="TR63" s="47"/>
      <c r="TS63" s="47"/>
      <c r="TT63" s="47"/>
      <c r="TU63" s="47"/>
      <c r="TV63" s="47"/>
      <c r="TW63" s="47"/>
      <c r="TX63" s="47"/>
      <c r="TY63" s="47"/>
      <c r="TZ63" s="47"/>
      <c r="UA63" s="47"/>
      <c r="UB63" s="47"/>
      <c r="UC63" s="47"/>
      <c r="UD63" s="47"/>
      <c r="UE63" s="47"/>
      <c r="UF63" s="47"/>
      <c r="UG63" s="47"/>
      <c r="UH63" s="47"/>
      <c r="UI63" s="47"/>
      <c r="UJ63" s="47"/>
      <c r="UK63" s="47"/>
      <c r="UL63" s="47"/>
      <c r="UM63" s="47"/>
      <c r="UN63" s="47"/>
      <c r="UO63" s="47"/>
      <c r="UP63" s="47"/>
      <c r="UQ63" s="47"/>
      <c r="UR63" s="47"/>
      <c r="US63" s="47"/>
      <c r="UT63" s="47"/>
      <c r="UU63" s="47"/>
      <c r="UV63" s="47"/>
      <c r="UW63" s="47"/>
      <c r="UX63" s="47"/>
      <c r="UY63" s="47"/>
      <c r="UZ63" s="47"/>
      <c r="VA63" s="47"/>
      <c r="VB63" s="47"/>
      <c r="VC63" s="47"/>
      <c r="VD63" s="47"/>
      <c r="VE63" s="47"/>
      <c r="VF63" s="47"/>
      <c r="VG63" s="47"/>
      <c r="VH63" s="47"/>
      <c r="VI63" s="47"/>
      <c r="VJ63" s="47"/>
      <c r="VK63" s="47"/>
      <c r="VL63" s="47"/>
      <c r="VM63" s="47"/>
      <c r="VN63" s="47"/>
      <c r="VO63" s="47"/>
      <c r="VP63" s="47"/>
      <c r="VQ63" s="47"/>
      <c r="VR63" s="47"/>
      <c r="VS63" s="47"/>
      <c r="VT63" s="47"/>
      <c r="VU63" s="47"/>
      <c r="VV63" s="47"/>
      <c r="VW63" s="47"/>
      <c r="VX63" s="47"/>
      <c r="VY63" s="47"/>
      <c r="VZ63" s="47"/>
      <c r="WA63" s="47"/>
      <c r="WB63" s="47"/>
      <c r="WC63" s="47"/>
      <c r="WD63" s="47"/>
      <c r="WE63" s="47"/>
      <c r="WF63" s="47"/>
      <c r="WG63" s="47"/>
      <c r="WH63" s="47"/>
      <c r="WI63" s="47"/>
      <c r="WJ63" s="47"/>
      <c r="WK63" s="47"/>
      <c r="WL63" s="47"/>
      <c r="WM63" s="47"/>
      <c r="WN63" s="47"/>
      <c r="WO63" s="47"/>
      <c r="WP63" s="47"/>
      <c r="WQ63" s="47"/>
      <c r="WR63" s="47"/>
      <c r="WS63" s="47"/>
      <c r="WT63" s="47"/>
      <c r="WU63" s="47"/>
      <c r="WV63" s="47"/>
      <c r="WW63" s="47"/>
      <c r="WX63" s="47"/>
      <c r="WY63" s="47"/>
      <c r="WZ63" s="47"/>
      <c r="XA63" s="47"/>
      <c r="XB63" s="47"/>
      <c r="XC63" s="47"/>
      <c r="XD63" s="47"/>
      <c r="XE63" s="47"/>
      <c r="XF63" s="47"/>
      <c r="XG63" s="47"/>
      <c r="XH63" s="47"/>
      <c r="XI63" s="47"/>
      <c r="XJ63" s="47"/>
      <c r="XK63" s="47"/>
      <c r="XL63" s="47"/>
      <c r="XM63" s="47"/>
      <c r="XN63" s="47"/>
      <c r="XO63" s="47"/>
      <c r="XP63" s="47"/>
      <c r="XQ63" s="47"/>
      <c r="XR63" s="47"/>
      <c r="XS63" s="47"/>
      <c r="XT63" s="47"/>
      <c r="XU63" s="47"/>
      <c r="XV63" s="47"/>
      <c r="XW63" s="47"/>
      <c r="XX63" s="47"/>
      <c r="XY63" s="47"/>
      <c r="XZ63" s="47"/>
      <c r="YA63" s="47"/>
      <c r="YB63" s="47"/>
      <c r="YC63" s="47"/>
      <c r="YD63" s="47"/>
      <c r="YE63" s="47"/>
      <c r="YF63" s="47"/>
      <c r="YG63" s="47"/>
      <c r="YH63" s="47"/>
      <c r="YI63" s="47"/>
      <c r="YJ63" s="47"/>
      <c r="YK63" s="47"/>
      <c r="YL63" s="47"/>
      <c r="YM63" s="47"/>
      <c r="YN63" s="47"/>
      <c r="YO63" s="47"/>
      <c r="YP63" s="47"/>
      <c r="YQ63" s="47"/>
      <c r="YR63" s="47"/>
      <c r="YS63" s="47"/>
      <c r="YT63" s="47"/>
      <c r="YU63" s="47"/>
      <c r="YV63" s="47"/>
      <c r="YW63" s="47"/>
      <c r="YX63" s="47"/>
      <c r="YY63" s="47"/>
      <c r="YZ63" s="47"/>
      <c r="ZA63" s="47"/>
      <c r="ZB63" s="47"/>
      <c r="ZC63" s="47"/>
      <c r="ZD63" s="47"/>
      <c r="ZE63" s="47"/>
      <c r="ZF63" s="47"/>
      <c r="ZG63" s="47"/>
      <c r="ZH63" s="47"/>
      <c r="ZI63" s="47"/>
      <c r="ZJ63" s="47"/>
      <c r="ZK63" s="47"/>
      <c r="ZL63" s="47"/>
      <c r="ZM63" s="47"/>
      <c r="ZN63" s="47"/>
      <c r="ZO63" s="47"/>
      <c r="ZP63" s="47"/>
      <c r="ZQ63" s="47"/>
      <c r="ZR63" s="47"/>
      <c r="ZS63" s="47"/>
      <c r="ZT63" s="47"/>
      <c r="ZU63" s="47"/>
      <c r="ZV63" s="47"/>
      <c r="ZW63" s="47"/>
      <c r="ZX63" s="47"/>
      <c r="ZY63" s="47"/>
    </row>
    <row r="64" spans="1:701" s="48" customFormat="1" ht="31.5" customHeight="1" x14ac:dyDescent="0.2">
      <c r="A64" s="21"/>
      <c r="B64" s="21"/>
      <c r="C64" s="21"/>
      <c r="D64" s="17"/>
      <c r="E64" s="28" t="s">
        <v>13</v>
      </c>
      <c r="F64" s="30"/>
      <c r="G64" s="39"/>
      <c r="H64" s="26">
        <f t="shared" ref="H64:I64" si="13">H65+H66</f>
        <v>1763955</v>
      </c>
      <c r="I64" s="26">
        <f t="shared" si="13"/>
        <v>369219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  <c r="IG64" s="47"/>
      <c r="IH64" s="47"/>
      <c r="II64" s="47"/>
      <c r="IJ64" s="47"/>
      <c r="IK64" s="47"/>
      <c r="IL64" s="47"/>
      <c r="IM64" s="47"/>
      <c r="IN64" s="47"/>
      <c r="IO64" s="47"/>
      <c r="IP64" s="47"/>
      <c r="IQ64" s="47"/>
      <c r="IR64" s="47"/>
      <c r="IS64" s="47"/>
      <c r="IT64" s="47"/>
      <c r="IU64" s="47"/>
      <c r="IV64" s="47"/>
      <c r="IW64" s="47"/>
      <c r="IX64" s="47"/>
      <c r="IY64" s="47"/>
      <c r="IZ64" s="47"/>
      <c r="JA64" s="47"/>
      <c r="JB64" s="47"/>
      <c r="JC64" s="47"/>
      <c r="JD64" s="47"/>
      <c r="JE64" s="47"/>
      <c r="JF64" s="47"/>
      <c r="JG64" s="47"/>
      <c r="JH64" s="47"/>
      <c r="JI64" s="47"/>
      <c r="JJ64" s="47"/>
      <c r="JK64" s="47"/>
      <c r="JL64" s="47"/>
      <c r="JM64" s="47"/>
      <c r="JN64" s="47"/>
      <c r="JO64" s="47"/>
      <c r="JP64" s="47"/>
      <c r="JQ64" s="47"/>
      <c r="JR64" s="47"/>
      <c r="JS64" s="47"/>
      <c r="JT64" s="47"/>
      <c r="JU64" s="47"/>
      <c r="JV64" s="47"/>
      <c r="JW64" s="47"/>
      <c r="JX64" s="47"/>
      <c r="JY64" s="47"/>
      <c r="JZ64" s="47"/>
      <c r="KA64" s="47"/>
      <c r="KB64" s="47"/>
      <c r="KC64" s="47"/>
      <c r="KD64" s="47"/>
      <c r="KE64" s="47"/>
      <c r="KF64" s="47"/>
      <c r="KG64" s="47"/>
      <c r="KH64" s="47"/>
      <c r="KI64" s="47"/>
      <c r="KJ64" s="47"/>
      <c r="KK64" s="47"/>
      <c r="KL64" s="47"/>
      <c r="KM64" s="47"/>
      <c r="KN64" s="47"/>
      <c r="KO64" s="47"/>
      <c r="KP64" s="47"/>
      <c r="KQ64" s="47"/>
      <c r="KR64" s="47"/>
      <c r="KS64" s="47"/>
      <c r="KT64" s="47"/>
      <c r="KU64" s="47"/>
      <c r="KV64" s="47"/>
      <c r="KW64" s="47"/>
      <c r="KX64" s="47"/>
      <c r="KY64" s="47"/>
      <c r="KZ64" s="47"/>
      <c r="LA64" s="47"/>
      <c r="LB64" s="47"/>
      <c r="LC64" s="47"/>
      <c r="LD64" s="47"/>
      <c r="LE64" s="47"/>
      <c r="LF64" s="47"/>
      <c r="LG64" s="47"/>
      <c r="LH64" s="47"/>
      <c r="LI64" s="47"/>
      <c r="LJ64" s="47"/>
      <c r="LK64" s="47"/>
      <c r="LL64" s="47"/>
      <c r="LM64" s="47"/>
      <c r="LN64" s="47"/>
      <c r="LO64" s="47"/>
      <c r="LP64" s="47"/>
      <c r="LQ64" s="47"/>
      <c r="LR64" s="47"/>
      <c r="LS64" s="47"/>
      <c r="LT64" s="47"/>
      <c r="LU64" s="47"/>
      <c r="LV64" s="47"/>
      <c r="LW64" s="47"/>
      <c r="LX64" s="47"/>
      <c r="LY64" s="47"/>
      <c r="LZ64" s="47"/>
      <c r="MA64" s="47"/>
      <c r="MB64" s="47"/>
      <c r="MC64" s="47"/>
      <c r="MD64" s="47"/>
      <c r="ME64" s="47"/>
      <c r="MF64" s="47"/>
      <c r="MG64" s="47"/>
      <c r="MH64" s="47"/>
      <c r="MI64" s="47"/>
      <c r="MJ64" s="47"/>
      <c r="MK64" s="47"/>
      <c r="ML64" s="47"/>
      <c r="MM64" s="47"/>
      <c r="MN64" s="47"/>
      <c r="MO64" s="47"/>
      <c r="MP64" s="47"/>
      <c r="MQ64" s="47"/>
      <c r="MR64" s="47"/>
      <c r="MS64" s="47"/>
      <c r="MT64" s="47"/>
      <c r="MU64" s="47"/>
      <c r="MV64" s="47"/>
      <c r="MW64" s="47"/>
      <c r="MX64" s="47"/>
      <c r="MY64" s="47"/>
      <c r="MZ64" s="47"/>
      <c r="NA64" s="47"/>
      <c r="NB64" s="47"/>
      <c r="NC64" s="47"/>
      <c r="ND64" s="47"/>
      <c r="NE64" s="47"/>
      <c r="NF64" s="47"/>
      <c r="NG64" s="47"/>
      <c r="NH64" s="47"/>
      <c r="NI64" s="47"/>
      <c r="NJ64" s="47"/>
      <c r="NK64" s="47"/>
      <c r="NL64" s="47"/>
      <c r="NM64" s="47"/>
      <c r="NN64" s="47"/>
      <c r="NO64" s="47"/>
      <c r="NP64" s="47"/>
      <c r="NQ64" s="47"/>
      <c r="NR64" s="47"/>
      <c r="NS64" s="47"/>
      <c r="NT64" s="47"/>
      <c r="NU64" s="47"/>
      <c r="NV64" s="47"/>
      <c r="NW64" s="47"/>
      <c r="NX64" s="47"/>
      <c r="NY64" s="47"/>
      <c r="NZ64" s="47"/>
      <c r="OA64" s="47"/>
      <c r="OB64" s="47"/>
      <c r="OC64" s="47"/>
      <c r="OD64" s="47"/>
      <c r="OE64" s="47"/>
      <c r="OF64" s="47"/>
      <c r="OG64" s="47"/>
      <c r="OH64" s="47"/>
      <c r="OI64" s="47"/>
      <c r="OJ64" s="47"/>
      <c r="OK64" s="47"/>
      <c r="OL64" s="47"/>
      <c r="OM64" s="47"/>
      <c r="ON64" s="47"/>
      <c r="OO64" s="47"/>
      <c r="OP64" s="47"/>
      <c r="OQ64" s="47"/>
      <c r="OR64" s="47"/>
      <c r="OS64" s="47"/>
      <c r="OT64" s="47"/>
      <c r="OU64" s="47"/>
      <c r="OV64" s="47"/>
      <c r="OW64" s="47"/>
      <c r="OX64" s="47"/>
      <c r="OY64" s="47"/>
      <c r="OZ64" s="47"/>
      <c r="PA64" s="47"/>
      <c r="PB64" s="47"/>
      <c r="PC64" s="47"/>
      <c r="PD64" s="47"/>
      <c r="PE64" s="47"/>
      <c r="PF64" s="47"/>
      <c r="PG64" s="47"/>
      <c r="PH64" s="47"/>
      <c r="PI64" s="47"/>
      <c r="PJ64" s="47"/>
      <c r="PK64" s="47"/>
      <c r="PL64" s="47"/>
      <c r="PM64" s="47"/>
      <c r="PN64" s="47"/>
      <c r="PO64" s="47"/>
      <c r="PP64" s="47"/>
      <c r="PQ64" s="47"/>
      <c r="PR64" s="47"/>
      <c r="PS64" s="47"/>
      <c r="PT64" s="47"/>
      <c r="PU64" s="47"/>
      <c r="PV64" s="47"/>
      <c r="PW64" s="47"/>
      <c r="PX64" s="47"/>
      <c r="PY64" s="47"/>
      <c r="PZ64" s="47"/>
      <c r="QA64" s="47"/>
      <c r="QB64" s="47"/>
      <c r="QC64" s="47"/>
      <c r="QD64" s="47"/>
      <c r="QE64" s="47"/>
      <c r="QF64" s="47"/>
      <c r="QG64" s="47"/>
      <c r="QH64" s="47"/>
      <c r="QI64" s="47"/>
      <c r="QJ64" s="47"/>
      <c r="QK64" s="47"/>
      <c r="QL64" s="47"/>
      <c r="QM64" s="47"/>
      <c r="QN64" s="47"/>
      <c r="QO64" s="47"/>
      <c r="QP64" s="47"/>
      <c r="QQ64" s="47"/>
      <c r="QR64" s="47"/>
      <c r="QS64" s="47"/>
      <c r="QT64" s="47"/>
      <c r="QU64" s="47"/>
      <c r="QV64" s="47"/>
      <c r="QW64" s="47"/>
      <c r="QX64" s="47"/>
      <c r="QY64" s="47"/>
      <c r="QZ64" s="47"/>
      <c r="RA64" s="47"/>
      <c r="RB64" s="47"/>
      <c r="RC64" s="47"/>
      <c r="RD64" s="47"/>
      <c r="RE64" s="47"/>
      <c r="RF64" s="47"/>
      <c r="RG64" s="47"/>
      <c r="RH64" s="47"/>
      <c r="RI64" s="47"/>
      <c r="RJ64" s="47"/>
      <c r="RK64" s="47"/>
      <c r="RL64" s="47"/>
      <c r="RM64" s="47"/>
      <c r="RN64" s="47"/>
      <c r="RO64" s="47"/>
      <c r="RP64" s="47"/>
      <c r="RQ64" s="47"/>
      <c r="RR64" s="47"/>
      <c r="RS64" s="47"/>
      <c r="RT64" s="47"/>
      <c r="RU64" s="47"/>
      <c r="RV64" s="47"/>
      <c r="RW64" s="47"/>
      <c r="RX64" s="47"/>
      <c r="RY64" s="47"/>
      <c r="RZ64" s="47"/>
      <c r="SA64" s="47"/>
      <c r="SB64" s="47"/>
      <c r="SC64" s="47"/>
      <c r="SD64" s="47"/>
      <c r="SE64" s="47"/>
      <c r="SF64" s="47"/>
      <c r="SG64" s="47"/>
      <c r="SH64" s="47"/>
      <c r="SI64" s="47"/>
      <c r="SJ64" s="47"/>
      <c r="SK64" s="47"/>
      <c r="SL64" s="47"/>
      <c r="SM64" s="47"/>
      <c r="SN64" s="47"/>
      <c r="SO64" s="47"/>
      <c r="SP64" s="47"/>
      <c r="SQ64" s="47"/>
      <c r="SR64" s="47"/>
      <c r="SS64" s="47"/>
      <c r="ST64" s="47"/>
      <c r="SU64" s="47"/>
      <c r="SV64" s="47"/>
      <c r="SW64" s="47"/>
      <c r="SX64" s="47"/>
      <c r="SY64" s="47"/>
      <c r="SZ64" s="47"/>
      <c r="TA64" s="47"/>
      <c r="TB64" s="47"/>
      <c r="TC64" s="47"/>
      <c r="TD64" s="47"/>
      <c r="TE64" s="47"/>
      <c r="TF64" s="47"/>
      <c r="TG64" s="47"/>
      <c r="TH64" s="47"/>
      <c r="TI64" s="47"/>
      <c r="TJ64" s="47"/>
      <c r="TK64" s="47"/>
      <c r="TL64" s="47"/>
      <c r="TM64" s="47"/>
      <c r="TN64" s="47"/>
      <c r="TO64" s="47"/>
      <c r="TP64" s="47"/>
      <c r="TQ64" s="47"/>
      <c r="TR64" s="47"/>
      <c r="TS64" s="47"/>
      <c r="TT64" s="47"/>
      <c r="TU64" s="47"/>
      <c r="TV64" s="47"/>
      <c r="TW64" s="47"/>
      <c r="TX64" s="47"/>
      <c r="TY64" s="47"/>
      <c r="TZ64" s="47"/>
      <c r="UA64" s="47"/>
      <c r="UB64" s="47"/>
      <c r="UC64" s="47"/>
      <c r="UD64" s="47"/>
      <c r="UE64" s="47"/>
      <c r="UF64" s="47"/>
      <c r="UG64" s="47"/>
      <c r="UH64" s="47"/>
      <c r="UI64" s="47"/>
      <c r="UJ64" s="47"/>
      <c r="UK64" s="47"/>
      <c r="UL64" s="47"/>
      <c r="UM64" s="47"/>
      <c r="UN64" s="47"/>
      <c r="UO64" s="47"/>
      <c r="UP64" s="47"/>
      <c r="UQ64" s="47"/>
      <c r="UR64" s="47"/>
      <c r="US64" s="47"/>
      <c r="UT64" s="47"/>
      <c r="UU64" s="47"/>
      <c r="UV64" s="47"/>
      <c r="UW64" s="47"/>
      <c r="UX64" s="47"/>
      <c r="UY64" s="47"/>
      <c r="UZ64" s="47"/>
      <c r="VA64" s="47"/>
      <c r="VB64" s="47"/>
      <c r="VC64" s="47"/>
      <c r="VD64" s="47"/>
      <c r="VE64" s="47"/>
      <c r="VF64" s="47"/>
      <c r="VG64" s="47"/>
      <c r="VH64" s="47"/>
      <c r="VI64" s="47"/>
      <c r="VJ64" s="47"/>
      <c r="VK64" s="47"/>
      <c r="VL64" s="47"/>
      <c r="VM64" s="47"/>
      <c r="VN64" s="47"/>
      <c r="VO64" s="47"/>
      <c r="VP64" s="47"/>
      <c r="VQ64" s="47"/>
      <c r="VR64" s="47"/>
      <c r="VS64" s="47"/>
      <c r="VT64" s="47"/>
      <c r="VU64" s="47"/>
      <c r="VV64" s="47"/>
      <c r="VW64" s="47"/>
      <c r="VX64" s="47"/>
      <c r="VY64" s="47"/>
      <c r="VZ64" s="47"/>
      <c r="WA64" s="47"/>
      <c r="WB64" s="47"/>
      <c r="WC64" s="47"/>
      <c r="WD64" s="47"/>
      <c r="WE64" s="47"/>
      <c r="WF64" s="47"/>
      <c r="WG64" s="47"/>
      <c r="WH64" s="47"/>
      <c r="WI64" s="47"/>
      <c r="WJ64" s="47"/>
      <c r="WK64" s="47"/>
      <c r="WL64" s="47"/>
      <c r="WM64" s="47"/>
      <c r="WN64" s="47"/>
      <c r="WO64" s="47"/>
      <c r="WP64" s="47"/>
      <c r="WQ64" s="47"/>
      <c r="WR64" s="47"/>
      <c r="WS64" s="47"/>
      <c r="WT64" s="47"/>
      <c r="WU64" s="47"/>
      <c r="WV64" s="47"/>
      <c r="WW64" s="47"/>
      <c r="WX64" s="47"/>
      <c r="WY64" s="47"/>
      <c r="WZ64" s="47"/>
      <c r="XA64" s="47"/>
      <c r="XB64" s="47"/>
      <c r="XC64" s="47"/>
      <c r="XD64" s="47"/>
      <c r="XE64" s="47"/>
      <c r="XF64" s="47"/>
      <c r="XG64" s="47"/>
      <c r="XH64" s="47"/>
      <c r="XI64" s="47"/>
      <c r="XJ64" s="47"/>
      <c r="XK64" s="47"/>
      <c r="XL64" s="47"/>
      <c r="XM64" s="47"/>
      <c r="XN64" s="47"/>
      <c r="XO64" s="47"/>
      <c r="XP64" s="47"/>
      <c r="XQ64" s="47"/>
      <c r="XR64" s="47"/>
      <c r="XS64" s="47"/>
      <c r="XT64" s="47"/>
      <c r="XU64" s="47"/>
      <c r="XV64" s="47"/>
      <c r="XW64" s="47"/>
      <c r="XX64" s="47"/>
      <c r="XY64" s="47"/>
      <c r="XZ64" s="47"/>
      <c r="YA64" s="47"/>
      <c r="YB64" s="47"/>
      <c r="YC64" s="47"/>
      <c r="YD64" s="47"/>
      <c r="YE64" s="47"/>
      <c r="YF64" s="47"/>
      <c r="YG64" s="47"/>
      <c r="YH64" s="47"/>
      <c r="YI64" s="47"/>
      <c r="YJ64" s="47"/>
      <c r="YK64" s="47"/>
      <c r="YL64" s="47"/>
      <c r="YM64" s="47"/>
      <c r="YN64" s="47"/>
      <c r="YO64" s="47"/>
      <c r="YP64" s="47"/>
      <c r="YQ64" s="47"/>
      <c r="YR64" s="47"/>
      <c r="YS64" s="47"/>
      <c r="YT64" s="47"/>
      <c r="YU64" s="47"/>
      <c r="YV64" s="47"/>
      <c r="YW64" s="47"/>
      <c r="YX64" s="47"/>
      <c r="YY64" s="47"/>
      <c r="YZ64" s="47"/>
      <c r="ZA64" s="47"/>
      <c r="ZB64" s="47"/>
      <c r="ZC64" s="47"/>
      <c r="ZD64" s="47"/>
      <c r="ZE64" s="47"/>
      <c r="ZF64" s="47"/>
      <c r="ZG64" s="47"/>
      <c r="ZH64" s="47"/>
      <c r="ZI64" s="47"/>
      <c r="ZJ64" s="47"/>
      <c r="ZK64" s="47"/>
      <c r="ZL64" s="47"/>
      <c r="ZM64" s="47"/>
      <c r="ZN64" s="47"/>
      <c r="ZO64" s="47"/>
      <c r="ZP64" s="47"/>
      <c r="ZQ64" s="47"/>
      <c r="ZR64" s="47"/>
      <c r="ZS64" s="47"/>
      <c r="ZT64" s="47"/>
      <c r="ZU64" s="47"/>
      <c r="ZV64" s="47"/>
      <c r="ZW64" s="47"/>
      <c r="ZX64" s="47"/>
      <c r="ZY64" s="47"/>
    </row>
    <row r="65" spans="1:701" s="48" customFormat="1" ht="51.95" customHeight="1" x14ac:dyDescent="0.2">
      <c r="A65" s="21"/>
      <c r="B65" s="21"/>
      <c r="C65" s="21"/>
      <c r="D65" s="17"/>
      <c r="E65" s="49" t="s">
        <v>44</v>
      </c>
      <c r="F65" s="21">
        <v>2019</v>
      </c>
      <c r="G65" s="39">
        <v>323596</v>
      </c>
      <c r="H65" s="31">
        <v>299955</v>
      </c>
      <c r="I65" s="31">
        <v>299955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  <c r="IW65" s="47"/>
      <c r="IX65" s="47"/>
      <c r="IY65" s="47"/>
      <c r="IZ65" s="47"/>
      <c r="JA65" s="47"/>
      <c r="JB65" s="47"/>
      <c r="JC65" s="47"/>
      <c r="JD65" s="47"/>
      <c r="JE65" s="47"/>
      <c r="JF65" s="47"/>
      <c r="JG65" s="47"/>
      <c r="JH65" s="47"/>
      <c r="JI65" s="47"/>
      <c r="JJ65" s="47"/>
      <c r="JK65" s="47"/>
      <c r="JL65" s="47"/>
      <c r="JM65" s="47"/>
      <c r="JN65" s="47"/>
      <c r="JO65" s="47"/>
      <c r="JP65" s="47"/>
      <c r="JQ65" s="47"/>
      <c r="JR65" s="47"/>
      <c r="JS65" s="47"/>
      <c r="JT65" s="47"/>
      <c r="JU65" s="47"/>
      <c r="JV65" s="47"/>
      <c r="JW65" s="47"/>
      <c r="JX65" s="47"/>
      <c r="JY65" s="47"/>
      <c r="JZ65" s="47"/>
      <c r="KA65" s="47"/>
      <c r="KB65" s="47"/>
      <c r="KC65" s="47"/>
      <c r="KD65" s="47"/>
      <c r="KE65" s="47"/>
      <c r="KF65" s="47"/>
      <c r="KG65" s="47"/>
      <c r="KH65" s="47"/>
      <c r="KI65" s="47"/>
      <c r="KJ65" s="47"/>
      <c r="KK65" s="47"/>
      <c r="KL65" s="47"/>
      <c r="KM65" s="47"/>
      <c r="KN65" s="47"/>
      <c r="KO65" s="47"/>
      <c r="KP65" s="47"/>
      <c r="KQ65" s="47"/>
      <c r="KR65" s="47"/>
      <c r="KS65" s="47"/>
      <c r="KT65" s="47"/>
      <c r="KU65" s="47"/>
      <c r="KV65" s="47"/>
      <c r="KW65" s="47"/>
      <c r="KX65" s="47"/>
      <c r="KY65" s="47"/>
      <c r="KZ65" s="47"/>
      <c r="LA65" s="47"/>
      <c r="LB65" s="47"/>
      <c r="LC65" s="47"/>
      <c r="LD65" s="47"/>
      <c r="LE65" s="47"/>
      <c r="LF65" s="47"/>
      <c r="LG65" s="47"/>
      <c r="LH65" s="47"/>
      <c r="LI65" s="47"/>
      <c r="LJ65" s="47"/>
      <c r="LK65" s="47"/>
      <c r="LL65" s="47"/>
      <c r="LM65" s="47"/>
      <c r="LN65" s="47"/>
      <c r="LO65" s="47"/>
      <c r="LP65" s="47"/>
      <c r="LQ65" s="47"/>
      <c r="LR65" s="47"/>
      <c r="LS65" s="47"/>
      <c r="LT65" s="47"/>
      <c r="LU65" s="47"/>
      <c r="LV65" s="47"/>
      <c r="LW65" s="47"/>
      <c r="LX65" s="47"/>
      <c r="LY65" s="47"/>
      <c r="LZ65" s="47"/>
      <c r="MA65" s="47"/>
      <c r="MB65" s="47"/>
      <c r="MC65" s="47"/>
      <c r="MD65" s="47"/>
      <c r="ME65" s="47"/>
      <c r="MF65" s="47"/>
      <c r="MG65" s="47"/>
      <c r="MH65" s="47"/>
      <c r="MI65" s="47"/>
      <c r="MJ65" s="47"/>
      <c r="MK65" s="47"/>
      <c r="ML65" s="47"/>
      <c r="MM65" s="47"/>
      <c r="MN65" s="47"/>
      <c r="MO65" s="47"/>
      <c r="MP65" s="47"/>
      <c r="MQ65" s="47"/>
      <c r="MR65" s="47"/>
      <c r="MS65" s="47"/>
      <c r="MT65" s="47"/>
      <c r="MU65" s="47"/>
      <c r="MV65" s="47"/>
      <c r="MW65" s="47"/>
      <c r="MX65" s="47"/>
      <c r="MY65" s="47"/>
      <c r="MZ65" s="47"/>
      <c r="NA65" s="47"/>
      <c r="NB65" s="47"/>
      <c r="NC65" s="47"/>
      <c r="ND65" s="47"/>
      <c r="NE65" s="47"/>
      <c r="NF65" s="47"/>
      <c r="NG65" s="47"/>
      <c r="NH65" s="47"/>
      <c r="NI65" s="47"/>
      <c r="NJ65" s="47"/>
      <c r="NK65" s="47"/>
      <c r="NL65" s="47"/>
      <c r="NM65" s="47"/>
      <c r="NN65" s="47"/>
      <c r="NO65" s="47"/>
      <c r="NP65" s="47"/>
      <c r="NQ65" s="47"/>
      <c r="NR65" s="47"/>
      <c r="NS65" s="47"/>
      <c r="NT65" s="47"/>
      <c r="NU65" s="47"/>
      <c r="NV65" s="47"/>
      <c r="NW65" s="47"/>
      <c r="NX65" s="47"/>
      <c r="NY65" s="47"/>
      <c r="NZ65" s="47"/>
      <c r="OA65" s="47"/>
      <c r="OB65" s="47"/>
      <c r="OC65" s="47"/>
      <c r="OD65" s="47"/>
      <c r="OE65" s="47"/>
      <c r="OF65" s="47"/>
      <c r="OG65" s="47"/>
      <c r="OH65" s="47"/>
      <c r="OI65" s="47"/>
      <c r="OJ65" s="47"/>
      <c r="OK65" s="47"/>
      <c r="OL65" s="47"/>
      <c r="OM65" s="47"/>
      <c r="ON65" s="47"/>
      <c r="OO65" s="47"/>
      <c r="OP65" s="47"/>
      <c r="OQ65" s="47"/>
      <c r="OR65" s="47"/>
      <c r="OS65" s="47"/>
      <c r="OT65" s="47"/>
      <c r="OU65" s="47"/>
      <c r="OV65" s="47"/>
      <c r="OW65" s="47"/>
      <c r="OX65" s="47"/>
      <c r="OY65" s="47"/>
      <c r="OZ65" s="47"/>
      <c r="PA65" s="47"/>
      <c r="PB65" s="47"/>
      <c r="PC65" s="47"/>
      <c r="PD65" s="47"/>
      <c r="PE65" s="47"/>
      <c r="PF65" s="47"/>
      <c r="PG65" s="47"/>
      <c r="PH65" s="47"/>
      <c r="PI65" s="47"/>
      <c r="PJ65" s="47"/>
      <c r="PK65" s="47"/>
      <c r="PL65" s="47"/>
      <c r="PM65" s="47"/>
      <c r="PN65" s="47"/>
      <c r="PO65" s="47"/>
      <c r="PP65" s="47"/>
      <c r="PQ65" s="47"/>
      <c r="PR65" s="47"/>
      <c r="PS65" s="47"/>
      <c r="PT65" s="47"/>
      <c r="PU65" s="47"/>
      <c r="PV65" s="47"/>
      <c r="PW65" s="47"/>
      <c r="PX65" s="47"/>
      <c r="PY65" s="47"/>
      <c r="PZ65" s="47"/>
      <c r="QA65" s="47"/>
      <c r="QB65" s="47"/>
      <c r="QC65" s="47"/>
      <c r="QD65" s="47"/>
      <c r="QE65" s="47"/>
      <c r="QF65" s="47"/>
      <c r="QG65" s="47"/>
      <c r="QH65" s="47"/>
      <c r="QI65" s="47"/>
      <c r="QJ65" s="47"/>
      <c r="QK65" s="47"/>
      <c r="QL65" s="47"/>
      <c r="QM65" s="47"/>
      <c r="QN65" s="47"/>
      <c r="QO65" s="47"/>
      <c r="QP65" s="47"/>
      <c r="QQ65" s="47"/>
      <c r="QR65" s="47"/>
      <c r="QS65" s="47"/>
      <c r="QT65" s="47"/>
      <c r="QU65" s="47"/>
      <c r="QV65" s="47"/>
      <c r="QW65" s="47"/>
      <c r="QX65" s="47"/>
      <c r="QY65" s="47"/>
      <c r="QZ65" s="47"/>
      <c r="RA65" s="47"/>
      <c r="RB65" s="47"/>
      <c r="RC65" s="47"/>
      <c r="RD65" s="47"/>
      <c r="RE65" s="47"/>
      <c r="RF65" s="47"/>
      <c r="RG65" s="47"/>
      <c r="RH65" s="47"/>
      <c r="RI65" s="47"/>
      <c r="RJ65" s="47"/>
      <c r="RK65" s="47"/>
      <c r="RL65" s="47"/>
      <c r="RM65" s="47"/>
      <c r="RN65" s="47"/>
      <c r="RO65" s="47"/>
      <c r="RP65" s="47"/>
      <c r="RQ65" s="47"/>
      <c r="RR65" s="47"/>
      <c r="RS65" s="47"/>
      <c r="RT65" s="47"/>
      <c r="RU65" s="47"/>
      <c r="RV65" s="47"/>
      <c r="RW65" s="47"/>
      <c r="RX65" s="47"/>
      <c r="RY65" s="47"/>
      <c r="RZ65" s="47"/>
      <c r="SA65" s="47"/>
      <c r="SB65" s="47"/>
      <c r="SC65" s="47"/>
      <c r="SD65" s="47"/>
      <c r="SE65" s="47"/>
      <c r="SF65" s="47"/>
      <c r="SG65" s="47"/>
      <c r="SH65" s="47"/>
      <c r="SI65" s="47"/>
      <c r="SJ65" s="47"/>
      <c r="SK65" s="47"/>
      <c r="SL65" s="47"/>
      <c r="SM65" s="47"/>
      <c r="SN65" s="47"/>
      <c r="SO65" s="47"/>
      <c r="SP65" s="47"/>
      <c r="SQ65" s="47"/>
      <c r="SR65" s="47"/>
      <c r="SS65" s="47"/>
      <c r="ST65" s="47"/>
      <c r="SU65" s="47"/>
      <c r="SV65" s="47"/>
      <c r="SW65" s="47"/>
      <c r="SX65" s="47"/>
      <c r="SY65" s="47"/>
      <c r="SZ65" s="47"/>
      <c r="TA65" s="47"/>
      <c r="TB65" s="47"/>
      <c r="TC65" s="47"/>
      <c r="TD65" s="47"/>
      <c r="TE65" s="47"/>
      <c r="TF65" s="47"/>
      <c r="TG65" s="47"/>
      <c r="TH65" s="47"/>
      <c r="TI65" s="47"/>
      <c r="TJ65" s="47"/>
      <c r="TK65" s="47"/>
      <c r="TL65" s="47"/>
      <c r="TM65" s="47"/>
      <c r="TN65" s="47"/>
      <c r="TO65" s="47"/>
      <c r="TP65" s="47"/>
      <c r="TQ65" s="47"/>
      <c r="TR65" s="47"/>
      <c r="TS65" s="47"/>
      <c r="TT65" s="47"/>
      <c r="TU65" s="47"/>
      <c r="TV65" s="47"/>
      <c r="TW65" s="47"/>
      <c r="TX65" s="47"/>
      <c r="TY65" s="47"/>
      <c r="TZ65" s="47"/>
      <c r="UA65" s="47"/>
      <c r="UB65" s="47"/>
      <c r="UC65" s="47"/>
      <c r="UD65" s="47"/>
      <c r="UE65" s="47"/>
      <c r="UF65" s="47"/>
      <c r="UG65" s="47"/>
      <c r="UH65" s="47"/>
      <c r="UI65" s="47"/>
      <c r="UJ65" s="47"/>
      <c r="UK65" s="47"/>
      <c r="UL65" s="47"/>
      <c r="UM65" s="47"/>
      <c r="UN65" s="47"/>
      <c r="UO65" s="47"/>
      <c r="UP65" s="47"/>
      <c r="UQ65" s="47"/>
      <c r="UR65" s="47"/>
      <c r="US65" s="47"/>
      <c r="UT65" s="47"/>
      <c r="UU65" s="47"/>
      <c r="UV65" s="47"/>
      <c r="UW65" s="47"/>
      <c r="UX65" s="47"/>
      <c r="UY65" s="47"/>
      <c r="UZ65" s="47"/>
      <c r="VA65" s="47"/>
      <c r="VB65" s="47"/>
      <c r="VC65" s="47"/>
      <c r="VD65" s="47"/>
      <c r="VE65" s="47"/>
      <c r="VF65" s="47"/>
      <c r="VG65" s="47"/>
      <c r="VH65" s="47"/>
      <c r="VI65" s="47"/>
      <c r="VJ65" s="47"/>
      <c r="VK65" s="47"/>
      <c r="VL65" s="47"/>
      <c r="VM65" s="47"/>
      <c r="VN65" s="47"/>
      <c r="VO65" s="47"/>
      <c r="VP65" s="47"/>
      <c r="VQ65" s="47"/>
      <c r="VR65" s="47"/>
      <c r="VS65" s="47"/>
      <c r="VT65" s="47"/>
      <c r="VU65" s="47"/>
      <c r="VV65" s="47"/>
      <c r="VW65" s="47"/>
      <c r="VX65" s="47"/>
      <c r="VY65" s="47"/>
      <c r="VZ65" s="47"/>
      <c r="WA65" s="47"/>
      <c r="WB65" s="47"/>
      <c r="WC65" s="47"/>
      <c r="WD65" s="47"/>
      <c r="WE65" s="47"/>
      <c r="WF65" s="47"/>
      <c r="WG65" s="47"/>
      <c r="WH65" s="47"/>
      <c r="WI65" s="47"/>
      <c r="WJ65" s="47"/>
      <c r="WK65" s="47"/>
      <c r="WL65" s="47"/>
      <c r="WM65" s="47"/>
      <c r="WN65" s="47"/>
      <c r="WO65" s="47"/>
      <c r="WP65" s="47"/>
      <c r="WQ65" s="47"/>
      <c r="WR65" s="47"/>
      <c r="WS65" s="47"/>
      <c r="WT65" s="47"/>
      <c r="WU65" s="47"/>
      <c r="WV65" s="47"/>
      <c r="WW65" s="47"/>
      <c r="WX65" s="47"/>
      <c r="WY65" s="47"/>
      <c r="WZ65" s="47"/>
      <c r="XA65" s="47"/>
      <c r="XB65" s="47"/>
      <c r="XC65" s="47"/>
      <c r="XD65" s="47"/>
      <c r="XE65" s="47"/>
      <c r="XF65" s="47"/>
      <c r="XG65" s="47"/>
      <c r="XH65" s="47"/>
      <c r="XI65" s="47"/>
      <c r="XJ65" s="47"/>
      <c r="XK65" s="47"/>
      <c r="XL65" s="47"/>
      <c r="XM65" s="47"/>
      <c r="XN65" s="47"/>
      <c r="XO65" s="47"/>
      <c r="XP65" s="47"/>
      <c r="XQ65" s="47"/>
      <c r="XR65" s="47"/>
      <c r="XS65" s="47"/>
      <c r="XT65" s="47"/>
      <c r="XU65" s="47"/>
      <c r="XV65" s="47"/>
      <c r="XW65" s="47"/>
      <c r="XX65" s="47"/>
      <c r="XY65" s="47"/>
      <c r="XZ65" s="47"/>
      <c r="YA65" s="47"/>
      <c r="YB65" s="47"/>
      <c r="YC65" s="47"/>
      <c r="YD65" s="47"/>
      <c r="YE65" s="47"/>
      <c r="YF65" s="47"/>
      <c r="YG65" s="47"/>
      <c r="YH65" s="47"/>
      <c r="YI65" s="47"/>
      <c r="YJ65" s="47"/>
      <c r="YK65" s="47"/>
      <c r="YL65" s="47"/>
      <c r="YM65" s="47"/>
      <c r="YN65" s="47"/>
      <c r="YO65" s="47"/>
      <c r="YP65" s="47"/>
      <c r="YQ65" s="47"/>
      <c r="YR65" s="47"/>
      <c r="YS65" s="47"/>
      <c r="YT65" s="47"/>
      <c r="YU65" s="47"/>
      <c r="YV65" s="47"/>
      <c r="YW65" s="47"/>
      <c r="YX65" s="47"/>
      <c r="YY65" s="47"/>
      <c r="YZ65" s="47"/>
      <c r="ZA65" s="47"/>
      <c r="ZB65" s="47"/>
      <c r="ZC65" s="47"/>
      <c r="ZD65" s="47"/>
      <c r="ZE65" s="47"/>
      <c r="ZF65" s="47"/>
      <c r="ZG65" s="47"/>
      <c r="ZH65" s="47"/>
      <c r="ZI65" s="47"/>
      <c r="ZJ65" s="47"/>
      <c r="ZK65" s="47"/>
      <c r="ZL65" s="47"/>
      <c r="ZM65" s="47"/>
      <c r="ZN65" s="47"/>
      <c r="ZO65" s="47"/>
      <c r="ZP65" s="47"/>
      <c r="ZQ65" s="47"/>
      <c r="ZR65" s="47"/>
      <c r="ZS65" s="47"/>
      <c r="ZT65" s="47"/>
      <c r="ZU65" s="47"/>
      <c r="ZV65" s="47"/>
      <c r="ZW65" s="47"/>
      <c r="ZX65" s="47"/>
      <c r="ZY65" s="47"/>
    </row>
    <row r="66" spans="1:701" s="48" customFormat="1" ht="56.1" customHeight="1" x14ac:dyDescent="0.2">
      <c r="A66" s="21"/>
      <c r="B66" s="21"/>
      <c r="C66" s="21"/>
      <c r="D66" s="17"/>
      <c r="E66" s="50" t="s">
        <v>104</v>
      </c>
      <c r="F66" s="21">
        <v>2019</v>
      </c>
      <c r="G66" s="30"/>
      <c r="H66" s="31">
        <v>1464000</v>
      </c>
      <c r="I66" s="31">
        <v>69264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7"/>
      <c r="MH66" s="47"/>
      <c r="MI66" s="47"/>
      <c r="MJ66" s="4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  <c r="NE66" s="47"/>
      <c r="NF66" s="47"/>
      <c r="NG66" s="47"/>
      <c r="NH66" s="47"/>
      <c r="NI66" s="47"/>
      <c r="NJ66" s="47"/>
      <c r="NK66" s="47"/>
      <c r="NL66" s="47"/>
      <c r="NM66" s="47"/>
      <c r="NN66" s="47"/>
      <c r="NO66" s="47"/>
      <c r="NP66" s="47"/>
      <c r="NQ66" s="47"/>
      <c r="NR66" s="47"/>
      <c r="NS66" s="47"/>
      <c r="NT66" s="47"/>
      <c r="NU66" s="47"/>
      <c r="NV66" s="47"/>
      <c r="NW66" s="47"/>
      <c r="NX66" s="47"/>
      <c r="NY66" s="47"/>
      <c r="NZ66" s="47"/>
      <c r="OA66" s="47"/>
      <c r="OB66" s="47"/>
      <c r="OC66" s="47"/>
      <c r="OD66" s="47"/>
      <c r="OE66" s="47"/>
      <c r="OF66" s="47"/>
      <c r="OG66" s="47"/>
      <c r="OH66" s="47"/>
      <c r="OI66" s="47"/>
      <c r="OJ66" s="47"/>
      <c r="OK66" s="47"/>
      <c r="OL66" s="47"/>
      <c r="OM66" s="47"/>
      <c r="ON66" s="47"/>
      <c r="OO66" s="47"/>
      <c r="OP66" s="47"/>
      <c r="OQ66" s="47"/>
      <c r="OR66" s="47"/>
      <c r="OS66" s="47"/>
      <c r="OT66" s="47"/>
      <c r="OU66" s="47"/>
      <c r="OV66" s="47"/>
      <c r="OW66" s="47"/>
      <c r="OX66" s="47"/>
      <c r="OY66" s="47"/>
      <c r="OZ66" s="47"/>
      <c r="PA66" s="47"/>
      <c r="PB66" s="47"/>
      <c r="PC66" s="47"/>
      <c r="PD66" s="47"/>
      <c r="PE66" s="47"/>
      <c r="PF66" s="47"/>
      <c r="PG66" s="47"/>
      <c r="PH66" s="47"/>
      <c r="PI66" s="47"/>
      <c r="PJ66" s="47"/>
      <c r="PK66" s="47"/>
      <c r="PL66" s="47"/>
      <c r="PM66" s="47"/>
      <c r="PN66" s="47"/>
      <c r="PO66" s="47"/>
      <c r="PP66" s="47"/>
      <c r="PQ66" s="47"/>
      <c r="PR66" s="47"/>
      <c r="PS66" s="47"/>
      <c r="PT66" s="47"/>
      <c r="PU66" s="47"/>
      <c r="PV66" s="47"/>
      <c r="PW66" s="47"/>
      <c r="PX66" s="47"/>
      <c r="PY66" s="47"/>
      <c r="PZ66" s="47"/>
      <c r="QA66" s="47"/>
      <c r="QB66" s="47"/>
      <c r="QC66" s="47"/>
      <c r="QD66" s="47"/>
      <c r="QE66" s="47"/>
      <c r="QF66" s="47"/>
      <c r="QG66" s="47"/>
      <c r="QH66" s="47"/>
      <c r="QI66" s="47"/>
      <c r="QJ66" s="47"/>
      <c r="QK66" s="47"/>
      <c r="QL66" s="47"/>
      <c r="QM66" s="47"/>
      <c r="QN66" s="47"/>
      <c r="QO66" s="47"/>
      <c r="QP66" s="47"/>
      <c r="QQ66" s="47"/>
      <c r="QR66" s="47"/>
      <c r="QS66" s="47"/>
      <c r="QT66" s="47"/>
      <c r="QU66" s="47"/>
      <c r="QV66" s="47"/>
      <c r="QW66" s="47"/>
      <c r="QX66" s="47"/>
      <c r="QY66" s="47"/>
      <c r="QZ66" s="47"/>
      <c r="RA66" s="47"/>
      <c r="RB66" s="47"/>
      <c r="RC66" s="47"/>
      <c r="RD66" s="47"/>
      <c r="RE66" s="47"/>
      <c r="RF66" s="47"/>
      <c r="RG66" s="47"/>
      <c r="RH66" s="47"/>
      <c r="RI66" s="47"/>
      <c r="RJ66" s="47"/>
      <c r="RK66" s="47"/>
      <c r="RL66" s="47"/>
      <c r="RM66" s="47"/>
      <c r="RN66" s="47"/>
      <c r="RO66" s="47"/>
      <c r="RP66" s="47"/>
      <c r="RQ66" s="47"/>
      <c r="RR66" s="47"/>
      <c r="RS66" s="47"/>
      <c r="RT66" s="47"/>
      <c r="RU66" s="47"/>
      <c r="RV66" s="47"/>
      <c r="RW66" s="47"/>
      <c r="RX66" s="47"/>
      <c r="RY66" s="47"/>
      <c r="RZ66" s="47"/>
      <c r="SA66" s="47"/>
      <c r="SB66" s="47"/>
      <c r="SC66" s="47"/>
      <c r="SD66" s="47"/>
      <c r="SE66" s="47"/>
      <c r="SF66" s="47"/>
      <c r="SG66" s="47"/>
      <c r="SH66" s="47"/>
      <c r="SI66" s="47"/>
      <c r="SJ66" s="47"/>
      <c r="SK66" s="47"/>
      <c r="SL66" s="47"/>
      <c r="SM66" s="47"/>
      <c r="SN66" s="47"/>
      <c r="SO66" s="47"/>
      <c r="SP66" s="47"/>
      <c r="SQ66" s="47"/>
      <c r="SR66" s="47"/>
      <c r="SS66" s="47"/>
      <c r="ST66" s="47"/>
      <c r="SU66" s="47"/>
      <c r="SV66" s="47"/>
      <c r="SW66" s="47"/>
      <c r="SX66" s="47"/>
      <c r="SY66" s="47"/>
      <c r="SZ66" s="47"/>
      <c r="TA66" s="47"/>
      <c r="TB66" s="47"/>
      <c r="TC66" s="47"/>
      <c r="TD66" s="47"/>
      <c r="TE66" s="47"/>
      <c r="TF66" s="47"/>
      <c r="TG66" s="47"/>
      <c r="TH66" s="47"/>
      <c r="TI66" s="47"/>
      <c r="TJ66" s="47"/>
      <c r="TK66" s="47"/>
      <c r="TL66" s="47"/>
      <c r="TM66" s="47"/>
      <c r="TN66" s="47"/>
      <c r="TO66" s="47"/>
      <c r="TP66" s="47"/>
      <c r="TQ66" s="47"/>
      <c r="TR66" s="47"/>
      <c r="TS66" s="47"/>
      <c r="TT66" s="47"/>
      <c r="TU66" s="47"/>
      <c r="TV66" s="47"/>
      <c r="TW66" s="47"/>
      <c r="TX66" s="47"/>
      <c r="TY66" s="47"/>
      <c r="TZ66" s="47"/>
      <c r="UA66" s="47"/>
      <c r="UB66" s="47"/>
      <c r="UC66" s="47"/>
      <c r="UD66" s="47"/>
      <c r="UE66" s="47"/>
      <c r="UF66" s="47"/>
      <c r="UG66" s="47"/>
      <c r="UH66" s="47"/>
      <c r="UI66" s="47"/>
      <c r="UJ66" s="47"/>
      <c r="UK66" s="47"/>
      <c r="UL66" s="47"/>
      <c r="UM66" s="47"/>
      <c r="UN66" s="47"/>
      <c r="UO66" s="47"/>
      <c r="UP66" s="47"/>
      <c r="UQ66" s="47"/>
      <c r="UR66" s="47"/>
      <c r="US66" s="47"/>
      <c r="UT66" s="47"/>
      <c r="UU66" s="47"/>
      <c r="UV66" s="47"/>
      <c r="UW66" s="47"/>
      <c r="UX66" s="47"/>
      <c r="UY66" s="47"/>
      <c r="UZ66" s="47"/>
      <c r="VA66" s="47"/>
      <c r="VB66" s="47"/>
      <c r="VC66" s="47"/>
      <c r="VD66" s="47"/>
      <c r="VE66" s="47"/>
      <c r="VF66" s="47"/>
      <c r="VG66" s="47"/>
      <c r="VH66" s="47"/>
      <c r="VI66" s="47"/>
      <c r="VJ66" s="47"/>
      <c r="VK66" s="47"/>
      <c r="VL66" s="47"/>
      <c r="VM66" s="47"/>
      <c r="VN66" s="47"/>
      <c r="VO66" s="47"/>
      <c r="VP66" s="47"/>
      <c r="VQ66" s="47"/>
      <c r="VR66" s="47"/>
      <c r="VS66" s="47"/>
      <c r="VT66" s="47"/>
      <c r="VU66" s="47"/>
      <c r="VV66" s="47"/>
      <c r="VW66" s="47"/>
      <c r="VX66" s="47"/>
      <c r="VY66" s="47"/>
      <c r="VZ66" s="47"/>
      <c r="WA66" s="47"/>
      <c r="WB66" s="47"/>
      <c r="WC66" s="47"/>
      <c r="WD66" s="47"/>
      <c r="WE66" s="47"/>
      <c r="WF66" s="47"/>
      <c r="WG66" s="47"/>
      <c r="WH66" s="47"/>
      <c r="WI66" s="47"/>
      <c r="WJ66" s="47"/>
      <c r="WK66" s="47"/>
      <c r="WL66" s="47"/>
      <c r="WM66" s="47"/>
      <c r="WN66" s="47"/>
      <c r="WO66" s="47"/>
      <c r="WP66" s="47"/>
      <c r="WQ66" s="47"/>
      <c r="WR66" s="47"/>
      <c r="WS66" s="47"/>
      <c r="WT66" s="47"/>
      <c r="WU66" s="47"/>
      <c r="WV66" s="47"/>
      <c r="WW66" s="47"/>
      <c r="WX66" s="47"/>
      <c r="WY66" s="47"/>
      <c r="WZ66" s="47"/>
      <c r="XA66" s="47"/>
      <c r="XB66" s="47"/>
      <c r="XC66" s="47"/>
      <c r="XD66" s="47"/>
      <c r="XE66" s="47"/>
      <c r="XF66" s="47"/>
      <c r="XG66" s="47"/>
      <c r="XH66" s="47"/>
      <c r="XI66" s="47"/>
      <c r="XJ66" s="47"/>
      <c r="XK66" s="47"/>
      <c r="XL66" s="47"/>
      <c r="XM66" s="47"/>
      <c r="XN66" s="47"/>
      <c r="XO66" s="47"/>
      <c r="XP66" s="47"/>
      <c r="XQ66" s="47"/>
      <c r="XR66" s="47"/>
      <c r="XS66" s="47"/>
      <c r="XT66" s="47"/>
      <c r="XU66" s="47"/>
      <c r="XV66" s="47"/>
      <c r="XW66" s="47"/>
      <c r="XX66" s="47"/>
      <c r="XY66" s="47"/>
      <c r="XZ66" s="47"/>
      <c r="YA66" s="47"/>
      <c r="YB66" s="47"/>
      <c r="YC66" s="47"/>
      <c r="YD66" s="47"/>
      <c r="YE66" s="47"/>
      <c r="YF66" s="47"/>
      <c r="YG66" s="47"/>
      <c r="YH66" s="47"/>
      <c r="YI66" s="47"/>
      <c r="YJ66" s="47"/>
      <c r="YK66" s="47"/>
      <c r="YL66" s="47"/>
      <c r="YM66" s="47"/>
      <c r="YN66" s="47"/>
      <c r="YO66" s="47"/>
      <c r="YP66" s="47"/>
      <c r="YQ66" s="47"/>
      <c r="YR66" s="47"/>
      <c r="YS66" s="47"/>
      <c r="YT66" s="47"/>
      <c r="YU66" s="47"/>
      <c r="YV66" s="47"/>
      <c r="YW66" s="47"/>
      <c r="YX66" s="47"/>
      <c r="YY66" s="47"/>
      <c r="YZ66" s="47"/>
      <c r="ZA66" s="47"/>
      <c r="ZB66" s="47"/>
      <c r="ZC66" s="47"/>
      <c r="ZD66" s="47"/>
      <c r="ZE66" s="47"/>
      <c r="ZF66" s="47"/>
      <c r="ZG66" s="47"/>
      <c r="ZH66" s="47"/>
      <c r="ZI66" s="47"/>
      <c r="ZJ66" s="47"/>
      <c r="ZK66" s="47"/>
      <c r="ZL66" s="47"/>
      <c r="ZM66" s="47"/>
      <c r="ZN66" s="47"/>
      <c r="ZO66" s="47"/>
      <c r="ZP66" s="47"/>
      <c r="ZQ66" s="47"/>
      <c r="ZR66" s="47"/>
      <c r="ZS66" s="47"/>
      <c r="ZT66" s="47"/>
      <c r="ZU66" s="47"/>
      <c r="ZV66" s="47"/>
      <c r="ZW66" s="47"/>
      <c r="ZX66" s="47"/>
      <c r="ZY66" s="47"/>
    </row>
    <row r="67" spans="1:701" s="48" customFormat="1" ht="38.450000000000003" customHeight="1" x14ac:dyDescent="0.2">
      <c r="A67" s="17">
        <v>1517321</v>
      </c>
      <c r="B67" s="17">
        <v>7321</v>
      </c>
      <c r="C67" s="24" t="s">
        <v>9</v>
      </c>
      <c r="D67" s="25" t="s">
        <v>14</v>
      </c>
      <c r="E67" s="51"/>
      <c r="F67" s="30"/>
      <c r="G67" s="30"/>
      <c r="H67" s="26">
        <f t="shared" ref="H67:I67" si="14">H68+H72</f>
        <v>4649908</v>
      </c>
      <c r="I67" s="26">
        <f t="shared" si="14"/>
        <v>3145341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  <c r="IU67" s="47"/>
      <c r="IV67" s="47"/>
      <c r="IW67" s="47"/>
      <c r="IX67" s="47"/>
      <c r="IY67" s="47"/>
      <c r="IZ67" s="47"/>
      <c r="JA67" s="47"/>
      <c r="JB67" s="47"/>
      <c r="JC67" s="47"/>
      <c r="JD67" s="47"/>
      <c r="JE67" s="47"/>
      <c r="JF67" s="47"/>
      <c r="JG67" s="47"/>
      <c r="JH67" s="47"/>
      <c r="JI67" s="47"/>
      <c r="JJ67" s="47"/>
      <c r="JK67" s="47"/>
      <c r="JL67" s="47"/>
      <c r="JM67" s="47"/>
      <c r="JN67" s="47"/>
      <c r="JO67" s="47"/>
      <c r="JP67" s="47"/>
      <c r="JQ67" s="47"/>
      <c r="JR67" s="47"/>
      <c r="JS67" s="47"/>
      <c r="JT67" s="47"/>
      <c r="JU67" s="47"/>
      <c r="JV67" s="47"/>
      <c r="JW67" s="47"/>
      <c r="JX67" s="47"/>
      <c r="JY67" s="47"/>
      <c r="JZ67" s="47"/>
      <c r="KA67" s="47"/>
      <c r="KB67" s="47"/>
      <c r="KC67" s="47"/>
      <c r="KD67" s="47"/>
      <c r="KE67" s="47"/>
      <c r="KF67" s="47"/>
      <c r="KG67" s="47"/>
      <c r="KH67" s="47"/>
      <c r="KI67" s="47"/>
      <c r="KJ67" s="47"/>
      <c r="KK67" s="47"/>
      <c r="KL67" s="47"/>
      <c r="KM67" s="47"/>
      <c r="KN67" s="47"/>
      <c r="KO67" s="47"/>
      <c r="KP67" s="47"/>
      <c r="KQ67" s="47"/>
      <c r="KR67" s="47"/>
      <c r="KS67" s="47"/>
      <c r="KT67" s="47"/>
      <c r="KU67" s="47"/>
      <c r="KV67" s="47"/>
      <c r="KW67" s="47"/>
      <c r="KX67" s="47"/>
      <c r="KY67" s="47"/>
      <c r="KZ67" s="47"/>
      <c r="LA67" s="47"/>
      <c r="LB67" s="47"/>
      <c r="LC67" s="47"/>
      <c r="LD67" s="47"/>
      <c r="LE67" s="47"/>
      <c r="LF67" s="47"/>
      <c r="LG67" s="47"/>
      <c r="LH67" s="47"/>
      <c r="LI67" s="47"/>
      <c r="LJ67" s="47"/>
      <c r="LK67" s="47"/>
      <c r="LL67" s="47"/>
      <c r="LM67" s="47"/>
      <c r="LN67" s="47"/>
      <c r="LO67" s="47"/>
      <c r="LP67" s="47"/>
      <c r="LQ67" s="47"/>
      <c r="LR67" s="47"/>
      <c r="LS67" s="47"/>
      <c r="LT67" s="47"/>
      <c r="LU67" s="47"/>
      <c r="LV67" s="47"/>
      <c r="LW67" s="47"/>
      <c r="LX67" s="47"/>
      <c r="LY67" s="47"/>
      <c r="LZ67" s="47"/>
      <c r="MA67" s="47"/>
      <c r="MB67" s="47"/>
      <c r="MC67" s="47"/>
      <c r="MD67" s="47"/>
      <c r="ME67" s="47"/>
      <c r="MF67" s="47"/>
      <c r="MG67" s="47"/>
      <c r="MH67" s="47"/>
      <c r="MI67" s="47"/>
      <c r="MJ67" s="47"/>
      <c r="MK67" s="47"/>
      <c r="ML67" s="47"/>
      <c r="MM67" s="47"/>
      <c r="MN67" s="47"/>
      <c r="MO67" s="47"/>
      <c r="MP67" s="47"/>
      <c r="MQ67" s="47"/>
      <c r="MR67" s="47"/>
      <c r="MS67" s="47"/>
      <c r="MT67" s="47"/>
      <c r="MU67" s="47"/>
      <c r="MV67" s="47"/>
      <c r="MW67" s="47"/>
      <c r="MX67" s="47"/>
      <c r="MY67" s="47"/>
      <c r="MZ67" s="47"/>
      <c r="NA67" s="47"/>
      <c r="NB67" s="47"/>
      <c r="NC67" s="47"/>
      <c r="ND67" s="47"/>
      <c r="NE67" s="47"/>
      <c r="NF67" s="47"/>
      <c r="NG67" s="47"/>
      <c r="NH67" s="47"/>
      <c r="NI67" s="47"/>
      <c r="NJ67" s="47"/>
      <c r="NK67" s="47"/>
      <c r="NL67" s="47"/>
      <c r="NM67" s="47"/>
      <c r="NN67" s="47"/>
      <c r="NO67" s="47"/>
      <c r="NP67" s="47"/>
      <c r="NQ67" s="47"/>
      <c r="NR67" s="47"/>
      <c r="NS67" s="47"/>
      <c r="NT67" s="47"/>
      <c r="NU67" s="47"/>
      <c r="NV67" s="47"/>
      <c r="NW67" s="47"/>
      <c r="NX67" s="47"/>
      <c r="NY67" s="47"/>
      <c r="NZ67" s="47"/>
      <c r="OA67" s="47"/>
      <c r="OB67" s="47"/>
      <c r="OC67" s="47"/>
      <c r="OD67" s="47"/>
      <c r="OE67" s="47"/>
      <c r="OF67" s="47"/>
      <c r="OG67" s="47"/>
      <c r="OH67" s="47"/>
      <c r="OI67" s="47"/>
      <c r="OJ67" s="47"/>
      <c r="OK67" s="47"/>
      <c r="OL67" s="47"/>
      <c r="OM67" s="47"/>
      <c r="ON67" s="47"/>
      <c r="OO67" s="47"/>
      <c r="OP67" s="47"/>
      <c r="OQ67" s="47"/>
      <c r="OR67" s="47"/>
      <c r="OS67" s="47"/>
      <c r="OT67" s="47"/>
      <c r="OU67" s="47"/>
      <c r="OV67" s="47"/>
      <c r="OW67" s="47"/>
      <c r="OX67" s="47"/>
      <c r="OY67" s="47"/>
      <c r="OZ67" s="47"/>
      <c r="PA67" s="47"/>
      <c r="PB67" s="47"/>
      <c r="PC67" s="47"/>
      <c r="PD67" s="47"/>
      <c r="PE67" s="47"/>
      <c r="PF67" s="47"/>
      <c r="PG67" s="47"/>
      <c r="PH67" s="47"/>
      <c r="PI67" s="47"/>
      <c r="PJ67" s="47"/>
      <c r="PK67" s="47"/>
      <c r="PL67" s="47"/>
      <c r="PM67" s="47"/>
      <c r="PN67" s="47"/>
      <c r="PO67" s="47"/>
      <c r="PP67" s="47"/>
      <c r="PQ67" s="47"/>
      <c r="PR67" s="47"/>
      <c r="PS67" s="47"/>
      <c r="PT67" s="47"/>
      <c r="PU67" s="47"/>
      <c r="PV67" s="47"/>
      <c r="PW67" s="47"/>
      <c r="PX67" s="47"/>
      <c r="PY67" s="47"/>
      <c r="PZ67" s="47"/>
      <c r="QA67" s="47"/>
      <c r="QB67" s="47"/>
      <c r="QC67" s="47"/>
      <c r="QD67" s="47"/>
      <c r="QE67" s="47"/>
      <c r="QF67" s="47"/>
      <c r="QG67" s="47"/>
      <c r="QH67" s="47"/>
      <c r="QI67" s="47"/>
      <c r="QJ67" s="47"/>
      <c r="QK67" s="47"/>
      <c r="QL67" s="47"/>
      <c r="QM67" s="47"/>
      <c r="QN67" s="47"/>
      <c r="QO67" s="47"/>
      <c r="QP67" s="47"/>
      <c r="QQ67" s="47"/>
      <c r="QR67" s="47"/>
      <c r="QS67" s="47"/>
      <c r="QT67" s="47"/>
      <c r="QU67" s="47"/>
      <c r="QV67" s="47"/>
      <c r="QW67" s="47"/>
      <c r="QX67" s="47"/>
      <c r="QY67" s="47"/>
      <c r="QZ67" s="47"/>
      <c r="RA67" s="47"/>
      <c r="RB67" s="47"/>
      <c r="RC67" s="47"/>
      <c r="RD67" s="47"/>
      <c r="RE67" s="47"/>
      <c r="RF67" s="47"/>
      <c r="RG67" s="47"/>
      <c r="RH67" s="47"/>
      <c r="RI67" s="47"/>
      <c r="RJ67" s="47"/>
      <c r="RK67" s="47"/>
      <c r="RL67" s="47"/>
      <c r="RM67" s="47"/>
      <c r="RN67" s="47"/>
      <c r="RO67" s="47"/>
      <c r="RP67" s="47"/>
      <c r="RQ67" s="47"/>
      <c r="RR67" s="47"/>
      <c r="RS67" s="47"/>
      <c r="RT67" s="47"/>
      <c r="RU67" s="47"/>
      <c r="RV67" s="47"/>
      <c r="RW67" s="47"/>
      <c r="RX67" s="47"/>
      <c r="RY67" s="47"/>
      <c r="RZ67" s="47"/>
      <c r="SA67" s="47"/>
      <c r="SB67" s="47"/>
      <c r="SC67" s="47"/>
      <c r="SD67" s="47"/>
      <c r="SE67" s="47"/>
      <c r="SF67" s="47"/>
      <c r="SG67" s="47"/>
      <c r="SH67" s="47"/>
      <c r="SI67" s="47"/>
      <c r="SJ67" s="47"/>
      <c r="SK67" s="47"/>
      <c r="SL67" s="47"/>
      <c r="SM67" s="47"/>
      <c r="SN67" s="47"/>
      <c r="SO67" s="47"/>
      <c r="SP67" s="47"/>
      <c r="SQ67" s="47"/>
      <c r="SR67" s="47"/>
      <c r="SS67" s="47"/>
      <c r="ST67" s="47"/>
      <c r="SU67" s="47"/>
      <c r="SV67" s="47"/>
      <c r="SW67" s="47"/>
      <c r="SX67" s="47"/>
      <c r="SY67" s="47"/>
      <c r="SZ67" s="47"/>
      <c r="TA67" s="47"/>
      <c r="TB67" s="47"/>
      <c r="TC67" s="47"/>
      <c r="TD67" s="47"/>
      <c r="TE67" s="47"/>
      <c r="TF67" s="47"/>
      <c r="TG67" s="47"/>
      <c r="TH67" s="47"/>
      <c r="TI67" s="47"/>
      <c r="TJ67" s="47"/>
      <c r="TK67" s="47"/>
      <c r="TL67" s="47"/>
      <c r="TM67" s="47"/>
      <c r="TN67" s="47"/>
      <c r="TO67" s="47"/>
      <c r="TP67" s="47"/>
      <c r="TQ67" s="47"/>
      <c r="TR67" s="47"/>
      <c r="TS67" s="47"/>
      <c r="TT67" s="47"/>
      <c r="TU67" s="47"/>
      <c r="TV67" s="47"/>
      <c r="TW67" s="47"/>
      <c r="TX67" s="47"/>
      <c r="TY67" s="47"/>
      <c r="TZ67" s="47"/>
      <c r="UA67" s="47"/>
      <c r="UB67" s="47"/>
      <c r="UC67" s="47"/>
      <c r="UD67" s="47"/>
      <c r="UE67" s="47"/>
      <c r="UF67" s="47"/>
      <c r="UG67" s="47"/>
      <c r="UH67" s="47"/>
      <c r="UI67" s="47"/>
      <c r="UJ67" s="47"/>
      <c r="UK67" s="47"/>
      <c r="UL67" s="47"/>
      <c r="UM67" s="47"/>
      <c r="UN67" s="47"/>
      <c r="UO67" s="47"/>
      <c r="UP67" s="47"/>
      <c r="UQ67" s="47"/>
      <c r="UR67" s="47"/>
      <c r="US67" s="47"/>
      <c r="UT67" s="47"/>
      <c r="UU67" s="47"/>
      <c r="UV67" s="47"/>
      <c r="UW67" s="47"/>
      <c r="UX67" s="47"/>
      <c r="UY67" s="47"/>
      <c r="UZ67" s="47"/>
      <c r="VA67" s="47"/>
      <c r="VB67" s="47"/>
      <c r="VC67" s="47"/>
      <c r="VD67" s="47"/>
      <c r="VE67" s="47"/>
      <c r="VF67" s="47"/>
      <c r="VG67" s="47"/>
      <c r="VH67" s="47"/>
      <c r="VI67" s="47"/>
      <c r="VJ67" s="47"/>
      <c r="VK67" s="47"/>
      <c r="VL67" s="47"/>
      <c r="VM67" s="47"/>
      <c r="VN67" s="47"/>
      <c r="VO67" s="47"/>
      <c r="VP67" s="47"/>
      <c r="VQ67" s="47"/>
      <c r="VR67" s="47"/>
      <c r="VS67" s="47"/>
      <c r="VT67" s="47"/>
      <c r="VU67" s="47"/>
      <c r="VV67" s="47"/>
      <c r="VW67" s="47"/>
      <c r="VX67" s="47"/>
      <c r="VY67" s="47"/>
      <c r="VZ67" s="47"/>
      <c r="WA67" s="47"/>
      <c r="WB67" s="47"/>
      <c r="WC67" s="47"/>
      <c r="WD67" s="47"/>
      <c r="WE67" s="47"/>
      <c r="WF67" s="47"/>
      <c r="WG67" s="47"/>
      <c r="WH67" s="47"/>
      <c r="WI67" s="47"/>
      <c r="WJ67" s="47"/>
      <c r="WK67" s="47"/>
      <c r="WL67" s="47"/>
      <c r="WM67" s="47"/>
      <c r="WN67" s="47"/>
      <c r="WO67" s="47"/>
      <c r="WP67" s="47"/>
      <c r="WQ67" s="47"/>
      <c r="WR67" s="47"/>
      <c r="WS67" s="47"/>
      <c r="WT67" s="47"/>
      <c r="WU67" s="47"/>
      <c r="WV67" s="47"/>
      <c r="WW67" s="47"/>
      <c r="WX67" s="47"/>
      <c r="WY67" s="47"/>
      <c r="WZ67" s="47"/>
      <c r="XA67" s="47"/>
      <c r="XB67" s="47"/>
      <c r="XC67" s="47"/>
      <c r="XD67" s="47"/>
      <c r="XE67" s="47"/>
      <c r="XF67" s="47"/>
      <c r="XG67" s="47"/>
      <c r="XH67" s="47"/>
      <c r="XI67" s="47"/>
      <c r="XJ67" s="47"/>
      <c r="XK67" s="47"/>
      <c r="XL67" s="47"/>
      <c r="XM67" s="47"/>
      <c r="XN67" s="47"/>
      <c r="XO67" s="47"/>
      <c r="XP67" s="47"/>
      <c r="XQ67" s="47"/>
      <c r="XR67" s="47"/>
      <c r="XS67" s="47"/>
      <c r="XT67" s="47"/>
      <c r="XU67" s="47"/>
      <c r="XV67" s="47"/>
      <c r="XW67" s="47"/>
      <c r="XX67" s="47"/>
      <c r="XY67" s="47"/>
      <c r="XZ67" s="47"/>
      <c r="YA67" s="47"/>
      <c r="YB67" s="47"/>
      <c r="YC67" s="47"/>
      <c r="YD67" s="47"/>
      <c r="YE67" s="47"/>
      <c r="YF67" s="47"/>
      <c r="YG67" s="47"/>
      <c r="YH67" s="47"/>
      <c r="YI67" s="47"/>
      <c r="YJ67" s="47"/>
      <c r="YK67" s="47"/>
      <c r="YL67" s="47"/>
      <c r="YM67" s="47"/>
      <c r="YN67" s="47"/>
      <c r="YO67" s="47"/>
      <c r="YP67" s="47"/>
      <c r="YQ67" s="47"/>
      <c r="YR67" s="47"/>
      <c r="YS67" s="47"/>
      <c r="YT67" s="47"/>
      <c r="YU67" s="47"/>
      <c r="YV67" s="47"/>
      <c r="YW67" s="47"/>
      <c r="YX67" s="47"/>
      <c r="YY67" s="47"/>
      <c r="YZ67" s="47"/>
      <c r="ZA67" s="47"/>
      <c r="ZB67" s="47"/>
      <c r="ZC67" s="47"/>
      <c r="ZD67" s="47"/>
      <c r="ZE67" s="47"/>
      <c r="ZF67" s="47"/>
      <c r="ZG67" s="47"/>
      <c r="ZH67" s="47"/>
      <c r="ZI67" s="47"/>
      <c r="ZJ67" s="47"/>
      <c r="ZK67" s="47"/>
      <c r="ZL67" s="47"/>
      <c r="ZM67" s="47"/>
      <c r="ZN67" s="47"/>
      <c r="ZO67" s="47"/>
      <c r="ZP67" s="47"/>
      <c r="ZQ67" s="47"/>
      <c r="ZR67" s="47"/>
      <c r="ZS67" s="47"/>
      <c r="ZT67" s="47"/>
      <c r="ZU67" s="47"/>
      <c r="ZV67" s="47"/>
      <c r="ZW67" s="47"/>
      <c r="ZX67" s="47"/>
      <c r="ZY67" s="47"/>
    </row>
    <row r="68" spans="1:701" s="48" customFormat="1" ht="31.5" customHeight="1" x14ac:dyDescent="0.2">
      <c r="A68" s="21"/>
      <c r="B68" s="21"/>
      <c r="C68" s="21"/>
      <c r="D68" s="17"/>
      <c r="E68" s="38" t="s">
        <v>10</v>
      </c>
      <c r="F68" s="30"/>
      <c r="G68" s="30"/>
      <c r="H68" s="26">
        <f t="shared" ref="H68:I68" si="15">H70+H69+H71</f>
        <v>1543928</v>
      </c>
      <c r="I68" s="26">
        <f t="shared" si="15"/>
        <v>524698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47"/>
      <c r="KC68" s="47"/>
      <c r="KD68" s="47"/>
      <c r="KE68" s="47"/>
      <c r="KF68" s="47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7"/>
      <c r="LH68" s="47"/>
      <c r="LI68" s="47"/>
      <c r="LJ68" s="47"/>
      <c r="LK68" s="47"/>
      <c r="LL68" s="47"/>
      <c r="LM68" s="47"/>
      <c r="LN68" s="47"/>
      <c r="LO68" s="47"/>
      <c r="LP68" s="47"/>
      <c r="LQ68" s="47"/>
      <c r="LR68" s="47"/>
      <c r="LS68" s="47"/>
      <c r="LT68" s="47"/>
      <c r="LU68" s="47"/>
      <c r="LV68" s="47"/>
      <c r="LW68" s="47"/>
      <c r="LX68" s="47"/>
      <c r="LY68" s="47"/>
      <c r="LZ68" s="47"/>
      <c r="MA68" s="47"/>
      <c r="MB68" s="47"/>
      <c r="MC68" s="47"/>
      <c r="MD68" s="47"/>
      <c r="ME68" s="47"/>
      <c r="MF68" s="47"/>
      <c r="MG68" s="47"/>
      <c r="MH68" s="47"/>
      <c r="MI68" s="47"/>
      <c r="MJ68" s="47"/>
      <c r="MK68" s="47"/>
      <c r="ML68" s="47"/>
      <c r="MM68" s="47"/>
      <c r="MN68" s="47"/>
      <c r="MO68" s="47"/>
      <c r="MP68" s="47"/>
      <c r="MQ68" s="47"/>
      <c r="MR68" s="47"/>
      <c r="MS68" s="47"/>
      <c r="MT68" s="47"/>
      <c r="MU68" s="47"/>
      <c r="MV68" s="47"/>
      <c r="MW68" s="47"/>
      <c r="MX68" s="47"/>
      <c r="MY68" s="47"/>
      <c r="MZ68" s="47"/>
      <c r="NA68" s="47"/>
      <c r="NB68" s="47"/>
      <c r="NC68" s="47"/>
      <c r="ND68" s="47"/>
      <c r="NE68" s="47"/>
      <c r="NF68" s="47"/>
      <c r="NG68" s="47"/>
      <c r="NH68" s="47"/>
      <c r="NI68" s="47"/>
      <c r="NJ68" s="47"/>
      <c r="NK68" s="47"/>
      <c r="NL68" s="47"/>
      <c r="NM68" s="47"/>
      <c r="NN68" s="47"/>
      <c r="NO68" s="47"/>
      <c r="NP68" s="47"/>
      <c r="NQ68" s="47"/>
      <c r="NR68" s="47"/>
      <c r="NS68" s="47"/>
      <c r="NT68" s="47"/>
      <c r="NU68" s="47"/>
      <c r="NV68" s="47"/>
      <c r="NW68" s="47"/>
      <c r="NX68" s="47"/>
      <c r="NY68" s="47"/>
      <c r="NZ68" s="47"/>
      <c r="OA68" s="47"/>
      <c r="OB68" s="47"/>
      <c r="OC68" s="47"/>
      <c r="OD68" s="47"/>
      <c r="OE68" s="47"/>
      <c r="OF68" s="47"/>
      <c r="OG68" s="47"/>
      <c r="OH68" s="47"/>
      <c r="OI68" s="47"/>
      <c r="OJ68" s="47"/>
      <c r="OK68" s="47"/>
      <c r="OL68" s="47"/>
      <c r="OM68" s="47"/>
      <c r="ON68" s="47"/>
      <c r="OO68" s="47"/>
      <c r="OP68" s="47"/>
      <c r="OQ68" s="47"/>
      <c r="OR68" s="47"/>
      <c r="OS68" s="47"/>
      <c r="OT68" s="47"/>
      <c r="OU68" s="47"/>
      <c r="OV68" s="47"/>
      <c r="OW68" s="47"/>
      <c r="OX68" s="47"/>
      <c r="OY68" s="47"/>
      <c r="OZ68" s="47"/>
      <c r="PA68" s="47"/>
      <c r="PB68" s="47"/>
      <c r="PC68" s="47"/>
      <c r="PD68" s="47"/>
      <c r="PE68" s="47"/>
      <c r="PF68" s="47"/>
      <c r="PG68" s="47"/>
      <c r="PH68" s="47"/>
      <c r="PI68" s="47"/>
      <c r="PJ68" s="47"/>
      <c r="PK68" s="47"/>
      <c r="PL68" s="47"/>
      <c r="PM68" s="47"/>
      <c r="PN68" s="47"/>
      <c r="PO68" s="47"/>
      <c r="PP68" s="47"/>
      <c r="PQ68" s="47"/>
      <c r="PR68" s="47"/>
      <c r="PS68" s="47"/>
      <c r="PT68" s="47"/>
      <c r="PU68" s="47"/>
      <c r="PV68" s="47"/>
      <c r="PW68" s="47"/>
      <c r="PX68" s="47"/>
      <c r="PY68" s="47"/>
      <c r="PZ68" s="47"/>
      <c r="QA68" s="47"/>
      <c r="QB68" s="47"/>
      <c r="QC68" s="47"/>
      <c r="QD68" s="47"/>
      <c r="QE68" s="47"/>
      <c r="QF68" s="47"/>
      <c r="QG68" s="47"/>
      <c r="QH68" s="47"/>
      <c r="QI68" s="47"/>
      <c r="QJ68" s="47"/>
      <c r="QK68" s="47"/>
      <c r="QL68" s="47"/>
      <c r="QM68" s="47"/>
      <c r="QN68" s="47"/>
      <c r="QO68" s="47"/>
      <c r="QP68" s="47"/>
      <c r="QQ68" s="47"/>
      <c r="QR68" s="47"/>
      <c r="QS68" s="47"/>
      <c r="QT68" s="47"/>
      <c r="QU68" s="47"/>
      <c r="QV68" s="47"/>
      <c r="QW68" s="47"/>
      <c r="QX68" s="47"/>
      <c r="QY68" s="47"/>
      <c r="QZ68" s="47"/>
      <c r="RA68" s="47"/>
      <c r="RB68" s="47"/>
      <c r="RC68" s="47"/>
      <c r="RD68" s="47"/>
      <c r="RE68" s="47"/>
      <c r="RF68" s="47"/>
      <c r="RG68" s="47"/>
      <c r="RH68" s="47"/>
      <c r="RI68" s="47"/>
      <c r="RJ68" s="47"/>
      <c r="RK68" s="47"/>
      <c r="RL68" s="47"/>
      <c r="RM68" s="47"/>
      <c r="RN68" s="47"/>
      <c r="RO68" s="47"/>
      <c r="RP68" s="47"/>
      <c r="RQ68" s="47"/>
      <c r="RR68" s="47"/>
      <c r="RS68" s="47"/>
      <c r="RT68" s="47"/>
      <c r="RU68" s="47"/>
      <c r="RV68" s="47"/>
      <c r="RW68" s="47"/>
      <c r="RX68" s="47"/>
      <c r="RY68" s="47"/>
      <c r="RZ68" s="47"/>
      <c r="SA68" s="47"/>
      <c r="SB68" s="47"/>
      <c r="SC68" s="47"/>
      <c r="SD68" s="47"/>
      <c r="SE68" s="47"/>
      <c r="SF68" s="47"/>
      <c r="SG68" s="47"/>
      <c r="SH68" s="47"/>
      <c r="SI68" s="47"/>
      <c r="SJ68" s="47"/>
      <c r="SK68" s="47"/>
      <c r="SL68" s="47"/>
      <c r="SM68" s="47"/>
      <c r="SN68" s="47"/>
      <c r="SO68" s="47"/>
      <c r="SP68" s="47"/>
      <c r="SQ68" s="47"/>
      <c r="SR68" s="47"/>
      <c r="SS68" s="47"/>
      <c r="ST68" s="47"/>
      <c r="SU68" s="47"/>
      <c r="SV68" s="47"/>
      <c r="SW68" s="47"/>
      <c r="SX68" s="47"/>
      <c r="SY68" s="47"/>
      <c r="SZ68" s="47"/>
      <c r="TA68" s="47"/>
      <c r="TB68" s="47"/>
      <c r="TC68" s="47"/>
      <c r="TD68" s="47"/>
      <c r="TE68" s="47"/>
      <c r="TF68" s="47"/>
      <c r="TG68" s="47"/>
      <c r="TH68" s="47"/>
      <c r="TI68" s="47"/>
      <c r="TJ68" s="47"/>
      <c r="TK68" s="47"/>
      <c r="TL68" s="47"/>
      <c r="TM68" s="47"/>
      <c r="TN68" s="47"/>
      <c r="TO68" s="47"/>
      <c r="TP68" s="47"/>
      <c r="TQ68" s="47"/>
      <c r="TR68" s="47"/>
      <c r="TS68" s="47"/>
      <c r="TT68" s="47"/>
      <c r="TU68" s="47"/>
      <c r="TV68" s="47"/>
      <c r="TW68" s="47"/>
      <c r="TX68" s="47"/>
      <c r="TY68" s="47"/>
      <c r="TZ68" s="47"/>
      <c r="UA68" s="47"/>
      <c r="UB68" s="47"/>
      <c r="UC68" s="47"/>
      <c r="UD68" s="47"/>
      <c r="UE68" s="47"/>
      <c r="UF68" s="47"/>
      <c r="UG68" s="47"/>
      <c r="UH68" s="47"/>
      <c r="UI68" s="47"/>
      <c r="UJ68" s="47"/>
      <c r="UK68" s="47"/>
      <c r="UL68" s="47"/>
      <c r="UM68" s="47"/>
      <c r="UN68" s="47"/>
      <c r="UO68" s="47"/>
      <c r="UP68" s="47"/>
      <c r="UQ68" s="47"/>
      <c r="UR68" s="47"/>
      <c r="US68" s="47"/>
      <c r="UT68" s="47"/>
      <c r="UU68" s="47"/>
      <c r="UV68" s="47"/>
      <c r="UW68" s="47"/>
      <c r="UX68" s="47"/>
      <c r="UY68" s="47"/>
      <c r="UZ68" s="47"/>
      <c r="VA68" s="47"/>
      <c r="VB68" s="47"/>
      <c r="VC68" s="47"/>
      <c r="VD68" s="47"/>
      <c r="VE68" s="47"/>
      <c r="VF68" s="47"/>
      <c r="VG68" s="47"/>
      <c r="VH68" s="47"/>
      <c r="VI68" s="47"/>
      <c r="VJ68" s="47"/>
      <c r="VK68" s="47"/>
      <c r="VL68" s="47"/>
      <c r="VM68" s="47"/>
      <c r="VN68" s="47"/>
      <c r="VO68" s="47"/>
      <c r="VP68" s="47"/>
      <c r="VQ68" s="47"/>
      <c r="VR68" s="47"/>
      <c r="VS68" s="47"/>
      <c r="VT68" s="47"/>
      <c r="VU68" s="47"/>
      <c r="VV68" s="47"/>
      <c r="VW68" s="47"/>
      <c r="VX68" s="47"/>
      <c r="VY68" s="47"/>
      <c r="VZ68" s="47"/>
      <c r="WA68" s="47"/>
      <c r="WB68" s="47"/>
      <c r="WC68" s="47"/>
      <c r="WD68" s="47"/>
      <c r="WE68" s="47"/>
      <c r="WF68" s="47"/>
      <c r="WG68" s="47"/>
      <c r="WH68" s="47"/>
      <c r="WI68" s="47"/>
      <c r="WJ68" s="47"/>
      <c r="WK68" s="47"/>
      <c r="WL68" s="47"/>
      <c r="WM68" s="47"/>
      <c r="WN68" s="47"/>
      <c r="WO68" s="47"/>
      <c r="WP68" s="47"/>
      <c r="WQ68" s="47"/>
      <c r="WR68" s="47"/>
      <c r="WS68" s="47"/>
      <c r="WT68" s="47"/>
      <c r="WU68" s="47"/>
      <c r="WV68" s="47"/>
      <c r="WW68" s="47"/>
      <c r="WX68" s="47"/>
      <c r="WY68" s="47"/>
      <c r="WZ68" s="47"/>
      <c r="XA68" s="47"/>
      <c r="XB68" s="47"/>
      <c r="XC68" s="47"/>
      <c r="XD68" s="47"/>
      <c r="XE68" s="47"/>
      <c r="XF68" s="47"/>
      <c r="XG68" s="47"/>
      <c r="XH68" s="47"/>
      <c r="XI68" s="47"/>
      <c r="XJ68" s="47"/>
      <c r="XK68" s="47"/>
      <c r="XL68" s="47"/>
      <c r="XM68" s="47"/>
      <c r="XN68" s="47"/>
      <c r="XO68" s="47"/>
      <c r="XP68" s="47"/>
      <c r="XQ68" s="47"/>
      <c r="XR68" s="47"/>
      <c r="XS68" s="47"/>
      <c r="XT68" s="47"/>
      <c r="XU68" s="47"/>
      <c r="XV68" s="47"/>
      <c r="XW68" s="47"/>
      <c r="XX68" s="47"/>
      <c r="XY68" s="47"/>
      <c r="XZ68" s="47"/>
      <c r="YA68" s="47"/>
      <c r="YB68" s="47"/>
      <c r="YC68" s="47"/>
      <c r="YD68" s="47"/>
      <c r="YE68" s="47"/>
      <c r="YF68" s="47"/>
      <c r="YG68" s="47"/>
      <c r="YH68" s="47"/>
      <c r="YI68" s="47"/>
      <c r="YJ68" s="47"/>
      <c r="YK68" s="47"/>
      <c r="YL68" s="47"/>
      <c r="YM68" s="47"/>
      <c r="YN68" s="47"/>
      <c r="YO68" s="47"/>
      <c r="YP68" s="47"/>
      <c r="YQ68" s="47"/>
      <c r="YR68" s="47"/>
      <c r="YS68" s="47"/>
      <c r="YT68" s="47"/>
      <c r="YU68" s="47"/>
      <c r="YV68" s="47"/>
      <c r="YW68" s="47"/>
      <c r="YX68" s="47"/>
      <c r="YY68" s="47"/>
      <c r="YZ68" s="47"/>
      <c r="ZA68" s="47"/>
      <c r="ZB68" s="47"/>
      <c r="ZC68" s="47"/>
      <c r="ZD68" s="47"/>
      <c r="ZE68" s="47"/>
      <c r="ZF68" s="47"/>
      <c r="ZG68" s="47"/>
      <c r="ZH68" s="47"/>
      <c r="ZI68" s="47"/>
      <c r="ZJ68" s="47"/>
      <c r="ZK68" s="47"/>
      <c r="ZL68" s="47"/>
      <c r="ZM68" s="47"/>
      <c r="ZN68" s="47"/>
      <c r="ZO68" s="47"/>
      <c r="ZP68" s="47"/>
      <c r="ZQ68" s="47"/>
      <c r="ZR68" s="47"/>
      <c r="ZS68" s="47"/>
      <c r="ZT68" s="47"/>
      <c r="ZU68" s="47"/>
      <c r="ZV68" s="47"/>
      <c r="ZW68" s="47"/>
      <c r="ZX68" s="47"/>
      <c r="ZY68" s="47"/>
    </row>
    <row r="69" spans="1:701" s="48" customFormat="1" ht="51.6" customHeight="1" x14ac:dyDescent="0.2">
      <c r="A69" s="21"/>
      <c r="B69" s="21"/>
      <c r="C69" s="21"/>
      <c r="D69" s="21"/>
      <c r="E69" s="50" t="s">
        <v>70</v>
      </c>
      <c r="F69" s="39" t="s">
        <v>45</v>
      </c>
      <c r="G69" s="39">
        <v>77987328</v>
      </c>
      <c r="H69" s="31">
        <v>1000000</v>
      </c>
      <c r="I69" s="31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</row>
    <row r="70" spans="1:701" s="48" customFormat="1" ht="47.1" customHeight="1" x14ac:dyDescent="0.2">
      <c r="A70" s="21"/>
      <c r="B70" s="21"/>
      <c r="C70" s="21"/>
      <c r="D70" s="21"/>
      <c r="E70" s="50" t="s">
        <v>15</v>
      </c>
      <c r="F70" s="39" t="s">
        <v>46</v>
      </c>
      <c r="G70" s="30"/>
      <c r="H70" s="31">
        <v>400000</v>
      </c>
      <c r="I70" s="31">
        <v>380770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47"/>
      <c r="KC70" s="47"/>
      <c r="KD70" s="47"/>
      <c r="KE70" s="47"/>
      <c r="KF70" s="47"/>
      <c r="KG70" s="47"/>
      <c r="KH70" s="47"/>
      <c r="KI70" s="47"/>
      <c r="KJ70" s="47"/>
      <c r="KK70" s="47"/>
      <c r="KL70" s="47"/>
      <c r="KM70" s="47"/>
      <c r="KN70" s="47"/>
      <c r="KO70" s="47"/>
      <c r="KP70" s="47"/>
      <c r="KQ70" s="47"/>
      <c r="KR70" s="47"/>
      <c r="KS70" s="47"/>
      <c r="KT70" s="47"/>
      <c r="KU70" s="47"/>
      <c r="KV70" s="47"/>
      <c r="KW70" s="47"/>
      <c r="KX70" s="47"/>
      <c r="KY70" s="47"/>
      <c r="KZ70" s="47"/>
      <c r="LA70" s="47"/>
      <c r="LB70" s="47"/>
      <c r="LC70" s="47"/>
      <c r="LD70" s="47"/>
      <c r="LE70" s="47"/>
      <c r="LF70" s="47"/>
      <c r="LG70" s="47"/>
      <c r="LH70" s="47"/>
      <c r="LI70" s="47"/>
      <c r="LJ70" s="47"/>
      <c r="LK70" s="47"/>
      <c r="LL70" s="47"/>
      <c r="LM70" s="47"/>
      <c r="LN70" s="47"/>
      <c r="LO70" s="47"/>
      <c r="LP70" s="47"/>
      <c r="LQ70" s="47"/>
      <c r="LR70" s="47"/>
      <c r="LS70" s="47"/>
      <c r="LT70" s="47"/>
      <c r="LU70" s="47"/>
      <c r="LV70" s="47"/>
      <c r="LW70" s="47"/>
      <c r="LX70" s="47"/>
      <c r="LY70" s="47"/>
      <c r="LZ70" s="47"/>
      <c r="MA70" s="47"/>
      <c r="MB70" s="47"/>
      <c r="MC70" s="47"/>
      <c r="MD70" s="47"/>
      <c r="ME70" s="47"/>
      <c r="MF70" s="47"/>
      <c r="MG70" s="47"/>
      <c r="MH70" s="47"/>
      <c r="MI70" s="47"/>
      <c r="MJ70" s="47"/>
      <c r="MK70" s="47"/>
      <c r="ML70" s="47"/>
      <c r="MM70" s="47"/>
      <c r="MN70" s="47"/>
      <c r="MO70" s="47"/>
      <c r="MP70" s="47"/>
      <c r="MQ70" s="47"/>
      <c r="MR70" s="47"/>
      <c r="MS70" s="47"/>
      <c r="MT70" s="47"/>
      <c r="MU70" s="47"/>
      <c r="MV70" s="47"/>
      <c r="MW70" s="47"/>
      <c r="MX70" s="47"/>
      <c r="MY70" s="47"/>
      <c r="MZ70" s="47"/>
      <c r="NA70" s="47"/>
      <c r="NB70" s="47"/>
      <c r="NC70" s="47"/>
      <c r="ND70" s="47"/>
      <c r="NE70" s="47"/>
      <c r="NF70" s="47"/>
      <c r="NG70" s="47"/>
      <c r="NH70" s="47"/>
      <c r="NI70" s="47"/>
      <c r="NJ70" s="47"/>
      <c r="NK70" s="47"/>
      <c r="NL70" s="47"/>
      <c r="NM70" s="47"/>
      <c r="NN70" s="47"/>
      <c r="NO70" s="47"/>
      <c r="NP70" s="47"/>
      <c r="NQ70" s="47"/>
      <c r="NR70" s="47"/>
      <c r="NS70" s="47"/>
      <c r="NT70" s="47"/>
      <c r="NU70" s="47"/>
      <c r="NV70" s="47"/>
      <c r="NW70" s="47"/>
      <c r="NX70" s="47"/>
      <c r="NY70" s="47"/>
      <c r="NZ70" s="47"/>
      <c r="OA70" s="47"/>
      <c r="OB70" s="47"/>
      <c r="OC70" s="47"/>
      <c r="OD70" s="47"/>
      <c r="OE70" s="47"/>
      <c r="OF70" s="47"/>
      <c r="OG70" s="47"/>
      <c r="OH70" s="47"/>
      <c r="OI70" s="47"/>
      <c r="OJ70" s="47"/>
      <c r="OK70" s="47"/>
      <c r="OL70" s="47"/>
      <c r="OM70" s="47"/>
      <c r="ON70" s="47"/>
      <c r="OO70" s="47"/>
      <c r="OP70" s="47"/>
      <c r="OQ70" s="47"/>
      <c r="OR70" s="47"/>
      <c r="OS70" s="47"/>
      <c r="OT70" s="47"/>
      <c r="OU70" s="47"/>
      <c r="OV70" s="47"/>
      <c r="OW70" s="47"/>
      <c r="OX70" s="47"/>
      <c r="OY70" s="47"/>
      <c r="OZ70" s="47"/>
      <c r="PA70" s="47"/>
      <c r="PB70" s="47"/>
      <c r="PC70" s="47"/>
      <c r="PD70" s="47"/>
      <c r="PE70" s="47"/>
      <c r="PF70" s="47"/>
      <c r="PG70" s="47"/>
      <c r="PH70" s="47"/>
      <c r="PI70" s="47"/>
      <c r="PJ70" s="47"/>
      <c r="PK70" s="47"/>
      <c r="PL70" s="47"/>
      <c r="PM70" s="47"/>
      <c r="PN70" s="47"/>
      <c r="PO70" s="47"/>
      <c r="PP70" s="47"/>
      <c r="PQ70" s="47"/>
      <c r="PR70" s="47"/>
      <c r="PS70" s="47"/>
      <c r="PT70" s="47"/>
      <c r="PU70" s="47"/>
      <c r="PV70" s="47"/>
      <c r="PW70" s="47"/>
      <c r="PX70" s="47"/>
      <c r="PY70" s="47"/>
      <c r="PZ70" s="47"/>
      <c r="QA70" s="47"/>
      <c r="QB70" s="47"/>
      <c r="QC70" s="47"/>
      <c r="QD70" s="47"/>
      <c r="QE70" s="47"/>
      <c r="QF70" s="47"/>
      <c r="QG70" s="47"/>
      <c r="QH70" s="47"/>
      <c r="QI70" s="47"/>
      <c r="QJ70" s="47"/>
      <c r="QK70" s="47"/>
      <c r="QL70" s="47"/>
      <c r="QM70" s="47"/>
      <c r="QN70" s="47"/>
      <c r="QO70" s="47"/>
      <c r="QP70" s="47"/>
      <c r="QQ70" s="47"/>
      <c r="QR70" s="47"/>
      <c r="QS70" s="47"/>
      <c r="QT70" s="47"/>
      <c r="QU70" s="47"/>
      <c r="QV70" s="47"/>
      <c r="QW70" s="47"/>
      <c r="QX70" s="47"/>
      <c r="QY70" s="47"/>
      <c r="QZ70" s="47"/>
      <c r="RA70" s="47"/>
      <c r="RB70" s="47"/>
      <c r="RC70" s="47"/>
      <c r="RD70" s="47"/>
      <c r="RE70" s="47"/>
      <c r="RF70" s="47"/>
      <c r="RG70" s="47"/>
      <c r="RH70" s="47"/>
      <c r="RI70" s="47"/>
      <c r="RJ70" s="47"/>
      <c r="RK70" s="47"/>
      <c r="RL70" s="47"/>
      <c r="RM70" s="47"/>
      <c r="RN70" s="47"/>
      <c r="RO70" s="47"/>
      <c r="RP70" s="47"/>
      <c r="RQ70" s="47"/>
      <c r="RR70" s="47"/>
      <c r="RS70" s="47"/>
      <c r="RT70" s="47"/>
      <c r="RU70" s="47"/>
      <c r="RV70" s="47"/>
      <c r="RW70" s="47"/>
      <c r="RX70" s="47"/>
      <c r="RY70" s="47"/>
      <c r="RZ70" s="47"/>
      <c r="SA70" s="47"/>
      <c r="SB70" s="47"/>
      <c r="SC70" s="47"/>
      <c r="SD70" s="47"/>
      <c r="SE70" s="47"/>
      <c r="SF70" s="47"/>
      <c r="SG70" s="47"/>
      <c r="SH70" s="47"/>
      <c r="SI70" s="47"/>
      <c r="SJ70" s="47"/>
      <c r="SK70" s="47"/>
      <c r="SL70" s="47"/>
      <c r="SM70" s="47"/>
      <c r="SN70" s="47"/>
      <c r="SO70" s="47"/>
      <c r="SP70" s="47"/>
      <c r="SQ70" s="47"/>
      <c r="SR70" s="47"/>
      <c r="SS70" s="47"/>
      <c r="ST70" s="47"/>
      <c r="SU70" s="47"/>
      <c r="SV70" s="47"/>
      <c r="SW70" s="47"/>
      <c r="SX70" s="47"/>
      <c r="SY70" s="47"/>
      <c r="SZ70" s="47"/>
      <c r="TA70" s="47"/>
      <c r="TB70" s="47"/>
      <c r="TC70" s="47"/>
      <c r="TD70" s="47"/>
      <c r="TE70" s="47"/>
      <c r="TF70" s="47"/>
      <c r="TG70" s="47"/>
      <c r="TH70" s="47"/>
      <c r="TI70" s="47"/>
      <c r="TJ70" s="47"/>
      <c r="TK70" s="47"/>
      <c r="TL70" s="47"/>
      <c r="TM70" s="47"/>
      <c r="TN70" s="47"/>
      <c r="TO70" s="47"/>
      <c r="TP70" s="47"/>
      <c r="TQ70" s="47"/>
      <c r="TR70" s="47"/>
      <c r="TS70" s="47"/>
      <c r="TT70" s="47"/>
      <c r="TU70" s="47"/>
      <c r="TV70" s="47"/>
      <c r="TW70" s="47"/>
      <c r="TX70" s="47"/>
      <c r="TY70" s="47"/>
      <c r="TZ70" s="47"/>
      <c r="UA70" s="47"/>
      <c r="UB70" s="47"/>
      <c r="UC70" s="47"/>
      <c r="UD70" s="47"/>
      <c r="UE70" s="47"/>
      <c r="UF70" s="47"/>
      <c r="UG70" s="47"/>
      <c r="UH70" s="47"/>
      <c r="UI70" s="47"/>
      <c r="UJ70" s="47"/>
      <c r="UK70" s="47"/>
      <c r="UL70" s="47"/>
      <c r="UM70" s="47"/>
      <c r="UN70" s="47"/>
      <c r="UO70" s="47"/>
      <c r="UP70" s="47"/>
      <c r="UQ70" s="47"/>
      <c r="UR70" s="47"/>
      <c r="US70" s="47"/>
      <c r="UT70" s="47"/>
      <c r="UU70" s="47"/>
      <c r="UV70" s="47"/>
      <c r="UW70" s="47"/>
      <c r="UX70" s="47"/>
      <c r="UY70" s="47"/>
      <c r="UZ70" s="47"/>
      <c r="VA70" s="47"/>
      <c r="VB70" s="47"/>
      <c r="VC70" s="47"/>
      <c r="VD70" s="47"/>
      <c r="VE70" s="47"/>
      <c r="VF70" s="47"/>
      <c r="VG70" s="47"/>
      <c r="VH70" s="47"/>
      <c r="VI70" s="47"/>
      <c r="VJ70" s="47"/>
      <c r="VK70" s="47"/>
      <c r="VL70" s="47"/>
      <c r="VM70" s="47"/>
      <c r="VN70" s="47"/>
      <c r="VO70" s="47"/>
      <c r="VP70" s="47"/>
      <c r="VQ70" s="47"/>
      <c r="VR70" s="47"/>
      <c r="VS70" s="47"/>
      <c r="VT70" s="47"/>
      <c r="VU70" s="47"/>
      <c r="VV70" s="47"/>
      <c r="VW70" s="47"/>
      <c r="VX70" s="47"/>
      <c r="VY70" s="47"/>
      <c r="VZ70" s="47"/>
      <c r="WA70" s="47"/>
      <c r="WB70" s="47"/>
      <c r="WC70" s="47"/>
      <c r="WD70" s="47"/>
      <c r="WE70" s="47"/>
      <c r="WF70" s="47"/>
      <c r="WG70" s="47"/>
      <c r="WH70" s="47"/>
      <c r="WI70" s="47"/>
      <c r="WJ70" s="47"/>
      <c r="WK70" s="47"/>
      <c r="WL70" s="47"/>
      <c r="WM70" s="47"/>
      <c r="WN70" s="47"/>
      <c r="WO70" s="47"/>
      <c r="WP70" s="47"/>
      <c r="WQ70" s="47"/>
      <c r="WR70" s="47"/>
      <c r="WS70" s="47"/>
      <c r="WT70" s="47"/>
      <c r="WU70" s="47"/>
      <c r="WV70" s="47"/>
      <c r="WW70" s="47"/>
      <c r="WX70" s="47"/>
      <c r="WY70" s="47"/>
      <c r="WZ70" s="47"/>
      <c r="XA70" s="47"/>
      <c r="XB70" s="47"/>
      <c r="XC70" s="47"/>
      <c r="XD70" s="47"/>
      <c r="XE70" s="47"/>
      <c r="XF70" s="47"/>
      <c r="XG70" s="47"/>
      <c r="XH70" s="47"/>
      <c r="XI70" s="47"/>
      <c r="XJ70" s="47"/>
      <c r="XK70" s="47"/>
      <c r="XL70" s="47"/>
      <c r="XM70" s="47"/>
      <c r="XN70" s="47"/>
      <c r="XO70" s="47"/>
      <c r="XP70" s="47"/>
      <c r="XQ70" s="47"/>
      <c r="XR70" s="47"/>
      <c r="XS70" s="47"/>
      <c r="XT70" s="47"/>
      <c r="XU70" s="47"/>
      <c r="XV70" s="47"/>
      <c r="XW70" s="47"/>
      <c r="XX70" s="47"/>
      <c r="XY70" s="47"/>
      <c r="XZ70" s="47"/>
      <c r="YA70" s="47"/>
      <c r="YB70" s="47"/>
      <c r="YC70" s="47"/>
      <c r="YD70" s="47"/>
      <c r="YE70" s="47"/>
      <c r="YF70" s="47"/>
      <c r="YG70" s="47"/>
      <c r="YH70" s="47"/>
      <c r="YI70" s="47"/>
      <c r="YJ70" s="47"/>
      <c r="YK70" s="47"/>
      <c r="YL70" s="47"/>
      <c r="YM70" s="47"/>
      <c r="YN70" s="47"/>
      <c r="YO70" s="47"/>
      <c r="YP70" s="47"/>
      <c r="YQ70" s="47"/>
      <c r="YR70" s="47"/>
      <c r="YS70" s="47"/>
      <c r="YT70" s="47"/>
      <c r="YU70" s="47"/>
      <c r="YV70" s="47"/>
      <c r="YW70" s="47"/>
      <c r="YX70" s="47"/>
      <c r="YY70" s="47"/>
      <c r="YZ70" s="47"/>
      <c r="ZA70" s="47"/>
      <c r="ZB70" s="47"/>
      <c r="ZC70" s="47"/>
      <c r="ZD70" s="47"/>
      <c r="ZE70" s="47"/>
      <c r="ZF70" s="47"/>
      <c r="ZG70" s="47"/>
      <c r="ZH70" s="47"/>
      <c r="ZI70" s="47"/>
      <c r="ZJ70" s="47"/>
      <c r="ZK70" s="47"/>
      <c r="ZL70" s="47"/>
      <c r="ZM70" s="47"/>
      <c r="ZN70" s="47"/>
      <c r="ZO70" s="47"/>
      <c r="ZP70" s="47"/>
      <c r="ZQ70" s="47"/>
      <c r="ZR70" s="47"/>
      <c r="ZS70" s="47"/>
      <c r="ZT70" s="47"/>
      <c r="ZU70" s="47"/>
      <c r="ZV70" s="47"/>
      <c r="ZW70" s="47"/>
      <c r="ZX70" s="47"/>
      <c r="ZY70" s="47"/>
    </row>
    <row r="71" spans="1:701" s="48" customFormat="1" ht="51.6" customHeight="1" x14ac:dyDescent="0.2">
      <c r="A71" s="21"/>
      <c r="B71" s="21"/>
      <c r="C71" s="21"/>
      <c r="D71" s="21"/>
      <c r="E71" s="50" t="s">
        <v>71</v>
      </c>
      <c r="F71" s="21">
        <v>2019</v>
      </c>
      <c r="G71" s="39">
        <v>152562</v>
      </c>
      <c r="H71" s="31">
        <v>143928</v>
      </c>
      <c r="I71" s="31">
        <v>143928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  <c r="JU71" s="47"/>
      <c r="JV71" s="47"/>
      <c r="JW71" s="47"/>
      <c r="JX71" s="47"/>
      <c r="JY71" s="47"/>
      <c r="JZ71" s="47"/>
      <c r="KA71" s="47"/>
      <c r="KB71" s="47"/>
      <c r="KC71" s="47"/>
      <c r="KD71" s="47"/>
      <c r="KE71" s="47"/>
      <c r="KF71" s="47"/>
      <c r="KG71" s="47"/>
      <c r="KH71" s="47"/>
      <c r="KI71" s="47"/>
      <c r="KJ71" s="47"/>
      <c r="KK71" s="47"/>
      <c r="KL71" s="47"/>
      <c r="KM71" s="47"/>
      <c r="KN71" s="47"/>
      <c r="KO71" s="47"/>
      <c r="KP71" s="47"/>
      <c r="KQ71" s="47"/>
      <c r="KR71" s="47"/>
      <c r="KS71" s="47"/>
      <c r="KT71" s="47"/>
      <c r="KU71" s="47"/>
      <c r="KV71" s="47"/>
      <c r="KW71" s="47"/>
      <c r="KX71" s="47"/>
      <c r="KY71" s="47"/>
      <c r="KZ71" s="47"/>
      <c r="LA71" s="47"/>
      <c r="LB71" s="47"/>
      <c r="LC71" s="47"/>
      <c r="LD71" s="47"/>
      <c r="LE71" s="47"/>
      <c r="LF71" s="47"/>
      <c r="LG71" s="47"/>
      <c r="LH71" s="47"/>
      <c r="LI71" s="47"/>
      <c r="LJ71" s="47"/>
      <c r="LK71" s="47"/>
      <c r="LL71" s="47"/>
      <c r="LM71" s="47"/>
      <c r="LN71" s="47"/>
      <c r="LO71" s="47"/>
      <c r="LP71" s="47"/>
      <c r="LQ71" s="47"/>
      <c r="LR71" s="47"/>
      <c r="LS71" s="47"/>
      <c r="LT71" s="47"/>
      <c r="LU71" s="47"/>
      <c r="LV71" s="47"/>
      <c r="LW71" s="47"/>
      <c r="LX71" s="47"/>
      <c r="LY71" s="47"/>
      <c r="LZ71" s="47"/>
      <c r="MA71" s="47"/>
      <c r="MB71" s="47"/>
      <c r="MC71" s="47"/>
      <c r="MD71" s="47"/>
      <c r="ME71" s="47"/>
      <c r="MF71" s="47"/>
      <c r="MG71" s="47"/>
      <c r="MH71" s="47"/>
      <c r="MI71" s="47"/>
      <c r="MJ71" s="47"/>
      <c r="MK71" s="47"/>
      <c r="ML71" s="47"/>
      <c r="MM71" s="47"/>
      <c r="MN71" s="47"/>
      <c r="MO71" s="47"/>
      <c r="MP71" s="47"/>
      <c r="MQ71" s="47"/>
      <c r="MR71" s="47"/>
      <c r="MS71" s="47"/>
      <c r="MT71" s="47"/>
      <c r="MU71" s="47"/>
      <c r="MV71" s="47"/>
      <c r="MW71" s="47"/>
      <c r="MX71" s="47"/>
      <c r="MY71" s="47"/>
      <c r="MZ71" s="47"/>
      <c r="NA71" s="47"/>
      <c r="NB71" s="47"/>
      <c r="NC71" s="47"/>
      <c r="ND71" s="47"/>
      <c r="NE71" s="47"/>
      <c r="NF71" s="47"/>
      <c r="NG71" s="47"/>
      <c r="NH71" s="47"/>
      <c r="NI71" s="47"/>
      <c r="NJ71" s="47"/>
      <c r="NK71" s="47"/>
      <c r="NL71" s="47"/>
      <c r="NM71" s="47"/>
      <c r="NN71" s="47"/>
      <c r="NO71" s="47"/>
      <c r="NP71" s="47"/>
      <c r="NQ71" s="47"/>
      <c r="NR71" s="47"/>
      <c r="NS71" s="47"/>
      <c r="NT71" s="47"/>
      <c r="NU71" s="47"/>
      <c r="NV71" s="47"/>
      <c r="NW71" s="47"/>
      <c r="NX71" s="47"/>
      <c r="NY71" s="47"/>
      <c r="NZ71" s="47"/>
      <c r="OA71" s="47"/>
      <c r="OB71" s="47"/>
      <c r="OC71" s="47"/>
      <c r="OD71" s="47"/>
      <c r="OE71" s="47"/>
      <c r="OF71" s="47"/>
      <c r="OG71" s="47"/>
      <c r="OH71" s="47"/>
      <c r="OI71" s="47"/>
      <c r="OJ71" s="47"/>
      <c r="OK71" s="47"/>
      <c r="OL71" s="47"/>
      <c r="OM71" s="47"/>
      <c r="ON71" s="47"/>
      <c r="OO71" s="47"/>
      <c r="OP71" s="47"/>
      <c r="OQ71" s="47"/>
      <c r="OR71" s="47"/>
      <c r="OS71" s="47"/>
      <c r="OT71" s="47"/>
      <c r="OU71" s="47"/>
      <c r="OV71" s="47"/>
      <c r="OW71" s="47"/>
      <c r="OX71" s="47"/>
      <c r="OY71" s="47"/>
      <c r="OZ71" s="47"/>
      <c r="PA71" s="47"/>
      <c r="PB71" s="47"/>
      <c r="PC71" s="47"/>
      <c r="PD71" s="47"/>
      <c r="PE71" s="47"/>
      <c r="PF71" s="47"/>
      <c r="PG71" s="47"/>
      <c r="PH71" s="47"/>
      <c r="PI71" s="47"/>
      <c r="PJ71" s="47"/>
      <c r="PK71" s="47"/>
      <c r="PL71" s="47"/>
      <c r="PM71" s="47"/>
      <c r="PN71" s="47"/>
      <c r="PO71" s="47"/>
      <c r="PP71" s="47"/>
      <c r="PQ71" s="47"/>
      <c r="PR71" s="47"/>
      <c r="PS71" s="47"/>
      <c r="PT71" s="47"/>
      <c r="PU71" s="47"/>
      <c r="PV71" s="47"/>
      <c r="PW71" s="47"/>
      <c r="PX71" s="47"/>
      <c r="PY71" s="47"/>
      <c r="PZ71" s="47"/>
      <c r="QA71" s="47"/>
      <c r="QB71" s="47"/>
      <c r="QC71" s="47"/>
      <c r="QD71" s="47"/>
      <c r="QE71" s="47"/>
      <c r="QF71" s="47"/>
      <c r="QG71" s="47"/>
      <c r="QH71" s="47"/>
      <c r="QI71" s="47"/>
      <c r="QJ71" s="47"/>
      <c r="QK71" s="47"/>
      <c r="QL71" s="47"/>
      <c r="QM71" s="47"/>
      <c r="QN71" s="47"/>
      <c r="QO71" s="47"/>
      <c r="QP71" s="47"/>
      <c r="QQ71" s="47"/>
      <c r="QR71" s="47"/>
      <c r="QS71" s="47"/>
      <c r="QT71" s="47"/>
      <c r="QU71" s="47"/>
      <c r="QV71" s="47"/>
      <c r="QW71" s="47"/>
      <c r="QX71" s="47"/>
      <c r="QY71" s="47"/>
      <c r="QZ71" s="47"/>
      <c r="RA71" s="47"/>
      <c r="RB71" s="47"/>
      <c r="RC71" s="47"/>
      <c r="RD71" s="47"/>
      <c r="RE71" s="47"/>
      <c r="RF71" s="47"/>
      <c r="RG71" s="47"/>
      <c r="RH71" s="47"/>
      <c r="RI71" s="47"/>
      <c r="RJ71" s="47"/>
      <c r="RK71" s="47"/>
      <c r="RL71" s="47"/>
      <c r="RM71" s="47"/>
      <c r="RN71" s="47"/>
      <c r="RO71" s="47"/>
      <c r="RP71" s="47"/>
      <c r="RQ71" s="47"/>
      <c r="RR71" s="47"/>
      <c r="RS71" s="47"/>
      <c r="RT71" s="47"/>
      <c r="RU71" s="47"/>
      <c r="RV71" s="47"/>
      <c r="RW71" s="47"/>
      <c r="RX71" s="47"/>
      <c r="RY71" s="47"/>
      <c r="RZ71" s="47"/>
      <c r="SA71" s="47"/>
      <c r="SB71" s="47"/>
      <c r="SC71" s="47"/>
      <c r="SD71" s="47"/>
      <c r="SE71" s="47"/>
      <c r="SF71" s="47"/>
      <c r="SG71" s="47"/>
      <c r="SH71" s="47"/>
      <c r="SI71" s="47"/>
      <c r="SJ71" s="47"/>
      <c r="SK71" s="47"/>
      <c r="SL71" s="47"/>
      <c r="SM71" s="47"/>
      <c r="SN71" s="47"/>
      <c r="SO71" s="47"/>
      <c r="SP71" s="47"/>
      <c r="SQ71" s="47"/>
      <c r="SR71" s="47"/>
      <c r="SS71" s="47"/>
      <c r="ST71" s="47"/>
      <c r="SU71" s="47"/>
      <c r="SV71" s="47"/>
      <c r="SW71" s="47"/>
      <c r="SX71" s="47"/>
      <c r="SY71" s="47"/>
      <c r="SZ71" s="47"/>
      <c r="TA71" s="47"/>
      <c r="TB71" s="47"/>
      <c r="TC71" s="47"/>
      <c r="TD71" s="47"/>
      <c r="TE71" s="47"/>
      <c r="TF71" s="47"/>
      <c r="TG71" s="47"/>
      <c r="TH71" s="47"/>
      <c r="TI71" s="47"/>
      <c r="TJ71" s="47"/>
      <c r="TK71" s="47"/>
      <c r="TL71" s="47"/>
      <c r="TM71" s="47"/>
      <c r="TN71" s="47"/>
      <c r="TO71" s="47"/>
      <c r="TP71" s="47"/>
      <c r="TQ71" s="47"/>
      <c r="TR71" s="47"/>
      <c r="TS71" s="47"/>
      <c r="TT71" s="47"/>
      <c r="TU71" s="47"/>
      <c r="TV71" s="47"/>
      <c r="TW71" s="47"/>
      <c r="TX71" s="47"/>
      <c r="TY71" s="47"/>
      <c r="TZ71" s="47"/>
      <c r="UA71" s="47"/>
      <c r="UB71" s="47"/>
      <c r="UC71" s="47"/>
      <c r="UD71" s="47"/>
      <c r="UE71" s="47"/>
      <c r="UF71" s="47"/>
      <c r="UG71" s="47"/>
      <c r="UH71" s="47"/>
      <c r="UI71" s="47"/>
      <c r="UJ71" s="47"/>
      <c r="UK71" s="47"/>
      <c r="UL71" s="47"/>
      <c r="UM71" s="47"/>
      <c r="UN71" s="47"/>
      <c r="UO71" s="47"/>
      <c r="UP71" s="47"/>
      <c r="UQ71" s="47"/>
      <c r="UR71" s="47"/>
      <c r="US71" s="47"/>
      <c r="UT71" s="47"/>
      <c r="UU71" s="47"/>
      <c r="UV71" s="47"/>
      <c r="UW71" s="47"/>
      <c r="UX71" s="47"/>
      <c r="UY71" s="47"/>
      <c r="UZ71" s="47"/>
      <c r="VA71" s="47"/>
      <c r="VB71" s="47"/>
      <c r="VC71" s="47"/>
      <c r="VD71" s="47"/>
      <c r="VE71" s="47"/>
      <c r="VF71" s="47"/>
      <c r="VG71" s="47"/>
      <c r="VH71" s="47"/>
      <c r="VI71" s="47"/>
      <c r="VJ71" s="47"/>
      <c r="VK71" s="47"/>
      <c r="VL71" s="47"/>
      <c r="VM71" s="47"/>
      <c r="VN71" s="47"/>
      <c r="VO71" s="47"/>
      <c r="VP71" s="47"/>
      <c r="VQ71" s="47"/>
      <c r="VR71" s="47"/>
      <c r="VS71" s="47"/>
      <c r="VT71" s="47"/>
      <c r="VU71" s="47"/>
      <c r="VV71" s="47"/>
      <c r="VW71" s="47"/>
      <c r="VX71" s="47"/>
      <c r="VY71" s="47"/>
      <c r="VZ71" s="47"/>
      <c r="WA71" s="47"/>
      <c r="WB71" s="47"/>
      <c r="WC71" s="47"/>
      <c r="WD71" s="47"/>
      <c r="WE71" s="47"/>
      <c r="WF71" s="47"/>
      <c r="WG71" s="47"/>
      <c r="WH71" s="47"/>
      <c r="WI71" s="47"/>
      <c r="WJ71" s="47"/>
      <c r="WK71" s="47"/>
      <c r="WL71" s="47"/>
      <c r="WM71" s="47"/>
      <c r="WN71" s="47"/>
      <c r="WO71" s="47"/>
      <c r="WP71" s="47"/>
      <c r="WQ71" s="47"/>
      <c r="WR71" s="47"/>
      <c r="WS71" s="47"/>
      <c r="WT71" s="47"/>
      <c r="WU71" s="47"/>
      <c r="WV71" s="47"/>
      <c r="WW71" s="47"/>
      <c r="WX71" s="47"/>
      <c r="WY71" s="47"/>
      <c r="WZ71" s="47"/>
      <c r="XA71" s="47"/>
      <c r="XB71" s="47"/>
      <c r="XC71" s="47"/>
      <c r="XD71" s="47"/>
      <c r="XE71" s="47"/>
      <c r="XF71" s="47"/>
      <c r="XG71" s="47"/>
      <c r="XH71" s="47"/>
      <c r="XI71" s="47"/>
      <c r="XJ71" s="47"/>
      <c r="XK71" s="47"/>
      <c r="XL71" s="47"/>
      <c r="XM71" s="47"/>
      <c r="XN71" s="47"/>
      <c r="XO71" s="47"/>
      <c r="XP71" s="47"/>
      <c r="XQ71" s="47"/>
      <c r="XR71" s="47"/>
      <c r="XS71" s="47"/>
      <c r="XT71" s="47"/>
      <c r="XU71" s="47"/>
      <c r="XV71" s="47"/>
      <c r="XW71" s="47"/>
      <c r="XX71" s="47"/>
      <c r="XY71" s="47"/>
      <c r="XZ71" s="47"/>
      <c r="YA71" s="47"/>
      <c r="YB71" s="47"/>
      <c r="YC71" s="47"/>
      <c r="YD71" s="47"/>
      <c r="YE71" s="47"/>
      <c r="YF71" s="47"/>
      <c r="YG71" s="47"/>
      <c r="YH71" s="47"/>
      <c r="YI71" s="47"/>
      <c r="YJ71" s="47"/>
      <c r="YK71" s="47"/>
      <c r="YL71" s="47"/>
      <c r="YM71" s="47"/>
      <c r="YN71" s="47"/>
      <c r="YO71" s="47"/>
      <c r="YP71" s="47"/>
      <c r="YQ71" s="47"/>
      <c r="YR71" s="47"/>
      <c r="YS71" s="47"/>
      <c r="YT71" s="47"/>
      <c r="YU71" s="47"/>
      <c r="YV71" s="47"/>
      <c r="YW71" s="47"/>
      <c r="YX71" s="47"/>
      <c r="YY71" s="47"/>
      <c r="YZ71" s="47"/>
      <c r="ZA71" s="47"/>
      <c r="ZB71" s="47"/>
      <c r="ZC71" s="47"/>
      <c r="ZD71" s="47"/>
      <c r="ZE71" s="47"/>
      <c r="ZF71" s="47"/>
      <c r="ZG71" s="47"/>
      <c r="ZH71" s="47"/>
      <c r="ZI71" s="47"/>
      <c r="ZJ71" s="47"/>
      <c r="ZK71" s="47"/>
      <c r="ZL71" s="47"/>
      <c r="ZM71" s="47"/>
      <c r="ZN71" s="47"/>
      <c r="ZO71" s="47"/>
      <c r="ZP71" s="47"/>
      <c r="ZQ71" s="47"/>
      <c r="ZR71" s="47"/>
      <c r="ZS71" s="47"/>
      <c r="ZT71" s="47"/>
      <c r="ZU71" s="47"/>
      <c r="ZV71" s="47"/>
      <c r="ZW71" s="47"/>
      <c r="ZX71" s="47"/>
      <c r="ZY71" s="47"/>
    </row>
    <row r="72" spans="1:701" s="48" customFormat="1" ht="32.25" customHeight="1" x14ac:dyDescent="0.2">
      <c r="A72" s="21"/>
      <c r="B72" s="21"/>
      <c r="C72" s="21"/>
      <c r="D72" s="17"/>
      <c r="E72" s="28" t="s">
        <v>13</v>
      </c>
      <c r="F72" s="30"/>
      <c r="G72" s="30"/>
      <c r="H72" s="26">
        <f t="shared" ref="H72:I72" si="16">SUM(H73:H77)</f>
        <v>3105980</v>
      </c>
      <c r="I72" s="26">
        <f t="shared" si="16"/>
        <v>2620643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  <c r="IJ72" s="47"/>
      <c r="IK72" s="47"/>
      <c r="IL72" s="47"/>
      <c r="IM72" s="47"/>
      <c r="IN72" s="47"/>
      <c r="IO72" s="47"/>
      <c r="IP72" s="47"/>
      <c r="IQ72" s="47"/>
      <c r="IR72" s="47"/>
      <c r="IS72" s="47"/>
      <c r="IT72" s="47"/>
      <c r="IU72" s="47"/>
      <c r="IV72" s="47"/>
      <c r="IW72" s="47"/>
      <c r="IX72" s="47"/>
      <c r="IY72" s="47"/>
      <c r="IZ72" s="47"/>
      <c r="JA72" s="47"/>
      <c r="JB72" s="47"/>
      <c r="JC72" s="47"/>
      <c r="JD72" s="47"/>
      <c r="JE72" s="47"/>
      <c r="JF72" s="47"/>
      <c r="JG72" s="47"/>
      <c r="JH72" s="47"/>
      <c r="JI72" s="47"/>
      <c r="JJ72" s="47"/>
      <c r="JK72" s="47"/>
      <c r="JL72" s="47"/>
      <c r="JM72" s="47"/>
      <c r="JN72" s="47"/>
      <c r="JO72" s="47"/>
      <c r="JP72" s="47"/>
      <c r="JQ72" s="47"/>
      <c r="JR72" s="47"/>
      <c r="JS72" s="47"/>
      <c r="JT72" s="47"/>
      <c r="JU72" s="47"/>
      <c r="JV72" s="47"/>
      <c r="JW72" s="47"/>
      <c r="JX72" s="47"/>
      <c r="JY72" s="47"/>
      <c r="JZ72" s="47"/>
      <c r="KA72" s="47"/>
      <c r="KB72" s="47"/>
      <c r="KC72" s="47"/>
      <c r="KD72" s="47"/>
      <c r="KE72" s="47"/>
      <c r="KF72" s="47"/>
      <c r="KG72" s="47"/>
      <c r="KH72" s="47"/>
      <c r="KI72" s="47"/>
      <c r="KJ72" s="47"/>
      <c r="KK72" s="47"/>
      <c r="KL72" s="47"/>
      <c r="KM72" s="47"/>
      <c r="KN72" s="47"/>
      <c r="KO72" s="47"/>
      <c r="KP72" s="47"/>
      <c r="KQ72" s="47"/>
      <c r="KR72" s="47"/>
      <c r="KS72" s="47"/>
      <c r="KT72" s="47"/>
      <c r="KU72" s="47"/>
      <c r="KV72" s="47"/>
      <c r="KW72" s="47"/>
      <c r="KX72" s="47"/>
      <c r="KY72" s="47"/>
      <c r="KZ72" s="47"/>
      <c r="LA72" s="47"/>
      <c r="LB72" s="47"/>
      <c r="LC72" s="47"/>
      <c r="LD72" s="47"/>
      <c r="LE72" s="47"/>
      <c r="LF72" s="47"/>
      <c r="LG72" s="47"/>
      <c r="LH72" s="47"/>
      <c r="LI72" s="47"/>
      <c r="LJ72" s="47"/>
      <c r="LK72" s="47"/>
      <c r="LL72" s="47"/>
      <c r="LM72" s="47"/>
      <c r="LN72" s="47"/>
      <c r="LO72" s="47"/>
      <c r="LP72" s="47"/>
      <c r="LQ72" s="47"/>
      <c r="LR72" s="47"/>
      <c r="LS72" s="47"/>
      <c r="LT72" s="47"/>
      <c r="LU72" s="47"/>
      <c r="LV72" s="47"/>
      <c r="LW72" s="47"/>
      <c r="LX72" s="47"/>
      <c r="LY72" s="47"/>
      <c r="LZ72" s="47"/>
      <c r="MA72" s="47"/>
      <c r="MB72" s="47"/>
      <c r="MC72" s="47"/>
      <c r="MD72" s="47"/>
      <c r="ME72" s="47"/>
      <c r="MF72" s="47"/>
      <c r="MG72" s="47"/>
      <c r="MH72" s="47"/>
      <c r="MI72" s="47"/>
      <c r="MJ72" s="47"/>
      <c r="MK72" s="47"/>
      <c r="ML72" s="47"/>
      <c r="MM72" s="47"/>
      <c r="MN72" s="47"/>
      <c r="MO72" s="47"/>
      <c r="MP72" s="47"/>
      <c r="MQ72" s="47"/>
      <c r="MR72" s="47"/>
      <c r="MS72" s="47"/>
      <c r="MT72" s="47"/>
      <c r="MU72" s="47"/>
      <c r="MV72" s="47"/>
      <c r="MW72" s="47"/>
      <c r="MX72" s="47"/>
      <c r="MY72" s="47"/>
      <c r="MZ72" s="47"/>
      <c r="NA72" s="47"/>
      <c r="NB72" s="47"/>
      <c r="NC72" s="47"/>
      <c r="ND72" s="47"/>
      <c r="NE72" s="47"/>
      <c r="NF72" s="47"/>
      <c r="NG72" s="47"/>
      <c r="NH72" s="47"/>
      <c r="NI72" s="47"/>
      <c r="NJ72" s="47"/>
      <c r="NK72" s="47"/>
      <c r="NL72" s="47"/>
      <c r="NM72" s="47"/>
      <c r="NN72" s="47"/>
      <c r="NO72" s="47"/>
      <c r="NP72" s="47"/>
      <c r="NQ72" s="47"/>
      <c r="NR72" s="47"/>
      <c r="NS72" s="47"/>
      <c r="NT72" s="47"/>
      <c r="NU72" s="47"/>
      <c r="NV72" s="47"/>
      <c r="NW72" s="47"/>
      <c r="NX72" s="47"/>
      <c r="NY72" s="47"/>
      <c r="NZ72" s="47"/>
      <c r="OA72" s="47"/>
      <c r="OB72" s="47"/>
      <c r="OC72" s="47"/>
      <c r="OD72" s="47"/>
      <c r="OE72" s="47"/>
      <c r="OF72" s="47"/>
      <c r="OG72" s="47"/>
      <c r="OH72" s="47"/>
      <c r="OI72" s="47"/>
      <c r="OJ72" s="47"/>
      <c r="OK72" s="47"/>
      <c r="OL72" s="47"/>
      <c r="OM72" s="47"/>
      <c r="ON72" s="47"/>
      <c r="OO72" s="47"/>
      <c r="OP72" s="47"/>
      <c r="OQ72" s="47"/>
      <c r="OR72" s="47"/>
      <c r="OS72" s="47"/>
      <c r="OT72" s="47"/>
      <c r="OU72" s="47"/>
      <c r="OV72" s="47"/>
      <c r="OW72" s="47"/>
      <c r="OX72" s="47"/>
      <c r="OY72" s="47"/>
      <c r="OZ72" s="47"/>
      <c r="PA72" s="47"/>
      <c r="PB72" s="47"/>
      <c r="PC72" s="47"/>
      <c r="PD72" s="47"/>
      <c r="PE72" s="47"/>
      <c r="PF72" s="47"/>
      <c r="PG72" s="47"/>
      <c r="PH72" s="47"/>
      <c r="PI72" s="47"/>
      <c r="PJ72" s="47"/>
      <c r="PK72" s="47"/>
      <c r="PL72" s="47"/>
      <c r="PM72" s="47"/>
      <c r="PN72" s="47"/>
      <c r="PO72" s="47"/>
      <c r="PP72" s="47"/>
      <c r="PQ72" s="47"/>
      <c r="PR72" s="47"/>
      <c r="PS72" s="47"/>
      <c r="PT72" s="47"/>
      <c r="PU72" s="47"/>
      <c r="PV72" s="47"/>
      <c r="PW72" s="47"/>
      <c r="PX72" s="47"/>
      <c r="PY72" s="47"/>
      <c r="PZ72" s="47"/>
      <c r="QA72" s="47"/>
      <c r="QB72" s="47"/>
      <c r="QC72" s="47"/>
      <c r="QD72" s="47"/>
      <c r="QE72" s="47"/>
      <c r="QF72" s="47"/>
      <c r="QG72" s="47"/>
      <c r="QH72" s="47"/>
      <c r="QI72" s="47"/>
      <c r="QJ72" s="47"/>
      <c r="QK72" s="47"/>
      <c r="QL72" s="47"/>
      <c r="QM72" s="47"/>
      <c r="QN72" s="47"/>
      <c r="QO72" s="47"/>
      <c r="QP72" s="47"/>
      <c r="QQ72" s="47"/>
      <c r="QR72" s="47"/>
      <c r="QS72" s="47"/>
      <c r="QT72" s="47"/>
      <c r="QU72" s="47"/>
      <c r="QV72" s="47"/>
      <c r="QW72" s="47"/>
      <c r="QX72" s="47"/>
      <c r="QY72" s="47"/>
      <c r="QZ72" s="47"/>
      <c r="RA72" s="47"/>
      <c r="RB72" s="47"/>
      <c r="RC72" s="47"/>
      <c r="RD72" s="47"/>
      <c r="RE72" s="47"/>
      <c r="RF72" s="47"/>
      <c r="RG72" s="47"/>
      <c r="RH72" s="47"/>
      <c r="RI72" s="47"/>
      <c r="RJ72" s="47"/>
      <c r="RK72" s="47"/>
      <c r="RL72" s="47"/>
      <c r="RM72" s="47"/>
      <c r="RN72" s="47"/>
      <c r="RO72" s="47"/>
      <c r="RP72" s="47"/>
      <c r="RQ72" s="47"/>
      <c r="RR72" s="47"/>
      <c r="RS72" s="47"/>
      <c r="RT72" s="47"/>
      <c r="RU72" s="47"/>
      <c r="RV72" s="47"/>
      <c r="RW72" s="47"/>
      <c r="RX72" s="47"/>
      <c r="RY72" s="47"/>
      <c r="RZ72" s="47"/>
      <c r="SA72" s="47"/>
      <c r="SB72" s="47"/>
      <c r="SC72" s="47"/>
      <c r="SD72" s="47"/>
      <c r="SE72" s="47"/>
      <c r="SF72" s="47"/>
      <c r="SG72" s="47"/>
      <c r="SH72" s="47"/>
      <c r="SI72" s="47"/>
      <c r="SJ72" s="47"/>
      <c r="SK72" s="47"/>
      <c r="SL72" s="47"/>
      <c r="SM72" s="47"/>
      <c r="SN72" s="47"/>
      <c r="SO72" s="47"/>
      <c r="SP72" s="47"/>
      <c r="SQ72" s="47"/>
      <c r="SR72" s="47"/>
      <c r="SS72" s="47"/>
      <c r="ST72" s="47"/>
      <c r="SU72" s="47"/>
      <c r="SV72" s="47"/>
      <c r="SW72" s="47"/>
      <c r="SX72" s="47"/>
      <c r="SY72" s="47"/>
      <c r="SZ72" s="47"/>
      <c r="TA72" s="47"/>
      <c r="TB72" s="47"/>
      <c r="TC72" s="47"/>
      <c r="TD72" s="47"/>
      <c r="TE72" s="47"/>
      <c r="TF72" s="47"/>
      <c r="TG72" s="47"/>
      <c r="TH72" s="47"/>
      <c r="TI72" s="47"/>
      <c r="TJ72" s="47"/>
      <c r="TK72" s="47"/>
      <c r="TL72" s="47"/>
      <c r="TM72" s="47"/>
      <c r="TN72" s="47"/>
      <c r="TO72" s="47"/>
      <c r="TP72" s="47"/>
      <c r="TQ72" s="47"/>
      <c r="TR72" s="47"/>
      <c r="TS72" s="47"/>
      <c r="TT72" s="47"/>
      <c r="TU72" s="47"/>
      <c r="TV72" s="47"/>
      <c r="TW72" s="47"/>
      <c r="TX72" s="47"/>
      <c r="TY72" s="47"/>
      <c r="TZ72" s="47"/>
      <c r="UA72" s="47"/>
      <c r="UB72" s="47"/>
      <c r="UC72" s="47"/>
      <c r="UD72" s="47"/>
      <c r="UE72" s="47"/>
      <c r="UF72" s="47"/>
      <c r="UG72" s="47"/>
      <c r="UH72" s="47"/>
      <c r="UI72" s="47"/>
      <c r="UJ72" s="47"/>
      <c r="UK72" s="47"/>
      <c r="UL72" s="47"/>
      <c r="UM72" s="47"/>
      <c r="UN72" s="47"/>
      <c r="UO72" s="47"/>
      <c r="UP72" s="47"/>
      <c r="UQ72" s="47"/>
      <c r="UR72" s="47"/>
      <c r="US72" s="47"/>
      <c r="UT72" s="47"/>
      <c r="UU72" s="47"/>
      <c r="UV72" s="47"/>
      <c r="UW72" s="47"/>
      <c r="UX72" s="47"/>
      <c r="UY72" s="47"/>
      <c r="UZ72" s="47"/>
      <c r="VA72" s="47"/>
      <c r="VB72" s="47"/>
      <c r="VC72" s="47"/>
      <c r="VD72" s="47"/>
      <c r="VE72" s="47"/>
      <c r="VF72" s="47"/>
      <c r="VG72" s="47"/>
      <c r="VH72" s="47"/>
      <c r="VI72" s="47"/>
      <c r="VJ72" s="47"/>
      <c r="VK72" s="47"/>
      <c r="VL72" s="47"/>
      <c r="VM72" s="47"/>
      <c r="VN72" s="47"/>
      <c r="VO72" s="47"/>
      <c r="VP72" s="47"/>
      <c r="VQ72" s="47"/>
      <c r="VR72" s="47"/>
      <c r="VS72" s="47"/>
      <c r="VT72" s="47"/>
      <c r="VU72" s="47"/>
      <c r="VV72" s="47"/>
      <c r="VW72" s="47"/>
      <c r="VX72" s="47"/>
      <c r="VY72" s="47"/>
      <c r="VZ72" s="47"/>
      <c r="WA72" s="47"/>
      <c r="WB72" s="47"/>
      <c r="WC72" s="47"/>
      <c r="WD72" s="47"/>
      <c r="WE72" s="47"/>
      <c r="WF72" s="47"/>
      <c r="WG72" s="47"/>
      <c r="WH72" s="47"/>
      <c r="WI72" s="47"/>
      <c r="WJ72" s="47"/>
      <c r="WK72" s="47"/>
      <c r="WL72" s="47"/>
      <c r="WM72" s="47"/>
      <c r="WN72" s="47"/>
      <c r="WO72" s="47"/>
      <c r="WP72" s="47"/>
      <c r="WQ72" s="47"/>
      <c r="WR72" s="47"/>
      <c r="WS72" s="47"/>
      <c r="WT72" s="47"/>
      <c r="WU72" s="47"/>
      <c r="WV72" s="47"/>
      <c r="WW72" s="47"/>
      <c r="WX72" s="47"/>
      <c r="WY72" s="47"/>
      <c r="WZ72" s="47"/>
      <c r="XA72" s="47"/>
      <c r="XB72" s="47"/>
      <c r="XC72" s="47"/>
      <c r="XD72" s="47"/>
      <c r="XE72" s="47"/>
      <c r="XF72" s="47"/>
      <c r="XG72" s="47"/>
      <c r="XH72" s="47"/>
      <c r="XI72" s="47"/>
      <c r="XJ72" s="47"/>
      <c r="XK72" s="47"/>
      <c r="XL72" s="47"/>
      <c r="XM72" s="47"/>
      <c r="XN72" s="47"/>
      <c r="XO72" s="47"/>
      <c r="XP72" s="47"/>
      <c r="XQ72" s="47"/>
      <c r="XR72" s="47"/>
      <c r="XS72" s="47"/>
      <c r="XT72" s="47"/>
      <c r="XU72" s="47"/>
      <c r="XV72" s="47"/>
      <c r="XW72" s="47"/>
      <c r="XX72" s="47"/>
      <c r="XY72" s="47"/>
      <c r="XZ72" s="47"/>
      <c r="YA72" s="47"/>
      <c r="YB72" s="47"/>
      <c r="YC72" s="47"/>
      <c r="YD72" s="47"/>
      <c r="YE72" s="47"/>
      <c r="YF72" s="47"/>
      <c r="YG72" s="47"/>
      <c r="YH72" s="47"/>
      <c r="YI72" s="47"/>
      <c r="YJ72" s="47"/>
      <c r="YK72" s="47"/>
      <c r="YL72" s="47"/>
      <c r="YM72" s="47"/>
      <c r="YN72" s="47"/>
      <c r="YO72" s="47"/>
      <c r="YP72" s="47"/>
      <c r="YQ72" s="47"/>
      <c r="YR72" s="47"/>
      <c r="YS72" s="47"/>
      <c r="YT72" s="47"/>
      <c r="YU72" s="47"/>
      <c r="YV72" s="47"/>
      <c r="YW72" s="47"/>
      <c r="YX72" s="47"/>
      <c r="YY72" s="47"/>
      <c r="YZ72" s="47"/>
      <c r="ZA72" s="47"/>
      <c r="ZB72" s="47"/>
      <c r="ZC72" s="47"/>
      <c r="ZD72" s="47"/>
      <c r="ZE72" s="47"/>
      <c r="ZF72" s="47"/>
      <c r="ZG72" s="47"/>
      <c r="ZH72" s="47"/>
      <c r="ZI72" s="47"/>
      <c r="ZJ72" s="47"/>
      <c r="ZK72" s="47"/>
      <c r="ZL72" s="47"/>
      <c r="ZM72" s="47"/>
      <c r="ZN72" s="47"/>
      <c r="ZO72" s="47"/>
      <c r="ZP72" s="47"/>
      <c r="ZQ72" s="47"/>
      <c r="ZR72" s="47"/>
      <c r="ZS72" s="47"/>
      <c r="ZT72" s="47"/>
      <c r="ZU72" s="47"/>
      <c r="ZV72" s="47"/>
      <c r="ZW72" s="47"/>
      <c r="ZX72" s="47"/>
      <c r="ZY72" s="47"/>
    </row>
    <row r="73" spans="1:701" s="48" customFormat="1" ht="35.450000000000003" customHeight="1" x14ac:dyDescent="0.2">
      <c r="A73" s="21"/>
      <c r="B73" s="21"/>
      <c r="C73" s="21"/>
      <c r="D73" s="17"/>
      <c r="E73" s="49" t="s">
        <v>25</v>
      </c>
      <c r="F73" s="21" t="s">
        <v>42</v>
      </c>
      <c r="G73" s="30"/>
      <c r="H73" s="31">
        <v>50000</v>
      </c>
      <c r="I73" s="31">
        <v>43573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47"/>
      <c r="HZ73" s="47"/>
      <c r="IA73" s="47"/>
      <c r="IB73" s="47"/>
      <c r="IC73" s="47"/>
      <c r="ID73" s="47"/>
      <c r="IE73" s="47"/>
      <c r="IF73" s="47"/>
      <c r="IG73" s="47"/>
      <c r="IH73" s="47"/>
      <c r="II73" s="47"/>
      <c r="IJ73" s="47"/>
      <c r="IK73" s="47"/>
      <c r="IL73" s="47"/>
      <c r="IM73" s="47"/>
      <c r="IN73" s="47"/>
      <c r="IO73" s="47"/>
      <c r="IP73" s="47"/>
      <c r="IQ73" s="47"/>
      <c r="IR73" s="47"/>
      <c r="IS73" s="47"/>
      <c r="IT73" s="47"/>
      <c r="IU73" s="47"/>
      <c r="IV73" s="47"/>
      <c r="IW73" s="47"/>
      <c r="IX73" s="47"/>
      <c r="IY73" s="47"/>
      <c r="IZ73" s="47"/>
      <c r="JA73" s="47"/>
      <c r="JB73" s="47"/>
      <c r="JC73" s="47"/>
      <c r="JD73" s="47"/>
      <c r="JE73" s="47"/>
      <c r="JF73" s="47"/>
      <c r="JG73" s="47"/>
      <c r="JH73" s="47"/>
      <c r="JI73" s="47"/>
      <c r="JJ73" s="47"/>
      <c r="JK73" s="47"/>
      <c r="JL73" s="47"/>
      <c r="JM73" s="47"/>
      <c r="JN73" s="47"/>
      <c r="JO73" s="47"/>
      <c r="JP73" s="47"/>
      <c r="JQ73" s="47"/>
      <c r="JR73" s="47"/>
      <c r="JS73" s="47"/>
      <c r="JT73" s="47"/>
      <c r="JU73" s="47"/>
      <c r="JV73" s="47"/>
      <c r="JW73" s="47"/>
      <c r="JX73" s="47"/>
      <c r="JY73" s="47"/>
      <c r="JZ73" s="47"/>
      <c r="KA73" s="47"/>
      <c r="KB73" s="47"/>
      <c r="KC73" s="47"/>
      <c r="KD73" s="47"/>
      <c r="KE73" s="47"/>
      <c r="KF73" s="47"/>
      <c r="KG73" s="47"/>
      <c r="KH73" s="47"/>
      <c r="KI73" s="47"/>
      <c r="KJ73" s="47"/>
      <c r="KK73" s="47"/>
      <c r="KL73" s="47"/>
      <c r="KM73" s="47"/>
      <c r="KN73" s="47"/>
      <c r="KO73" s="47"/>
      <c r="KP73" s="47"/>
      <c r="KQ73" s="47"/>
      <c r="KR73" s="47"/>
      <c r="KS73" s="47"/>
      <c r="KT73" s="47"/>
      <c r="KU73" s="47"/>
      <c r="KV73" s="47"/>
      <c r="KW73" s="47"/>
      <c r="KX73" s="47"/>
      <c r="KY73" s="47"/>
      <c r="KZ73" s="47"/>
      <c r="LA73" s="47"/>
      <c r="LB73" s="47"/>
      <c r="LC73" s="47"/>
      <c r="LD73" s="47"/>
      <c r="LE73" s="47"/>
      <c r="LF73" s="47"/>
      <c r="LG73" s="47"/>
      <c r="LH73" s="47"/>
      <c r="LI73" s="47"/>
      <c r="LJ73" s="47"/>
      <c r="LK73" s="47"/>
      <c r="LL73" s="47"/>
      <c r="LM73" s="47"/>
      <c r="LN73" s="47"/>
      <c r="LO73" s="47"/>
      <c r="LP73" s="47"/>
      <c r="LQ73" s="47"/>
      <c r="LR73" s="47"/>
      <c r="LS73" s="47"/>
      <c r="LT73" s="47"/>
      <c r="LU73" s="47"/>
      <c r="LV73" s="47"/>
      <c r="LW73" s="47"/>
      <c r="LX73" s="47"/>
      <c r="LY73" s="47"/>
      <c r="LZ73" s="47"/>
      <c r="MA73" s="47"/>
      <c r="MB73" s="47"/>
      <c r="MC73" s="47"/>
      <c r="MD73" s="47"/>
      <c r="ME73" s="47"/>
      <c r="MF73" s="47"/>
      <c r="MG73" s="47"/>
      <c r="MH73" s="47"/>
      <c r="MI73" s="47"/>
      <c r="MJ73" s="47"/>
      <c r="MK73" s="47"/>
      <c r="ML73" s="47"/>
      <c r="MM73" s="47"/>
      <c r="MN73" s="47"/>
      <c r="MO73" s="47"/>
      <c r="MP73" s="47"/>
      <c r="MQ73" s="47"/>
      <c r="MR73" s="47"/>
      <c r="MS73" s="47"/>
      <c r="MT73" s="47"/>
      <c r="MU73" s="47"/>
      <c r="MV73" s="47"/>
      <c r="MW73" s="47"/>
      <c r="MX73" s="47"/>
      <c r="MY73" s="47"/>
      <c r="MZ73" s="47"/>
      <c r="NA73" s="47"/>
      <c r="NB73" s="47"/>
      <c r="NC73" s="47"/>
      <c r="ND73" s="47"/>
      <c r="NE73" s="47"/>
      <c r="NF73" s="47"/>
      <c r="NG73" s="47"/>
      <c r="NH73" s="47"/>
      <c r="NI73" s="47"/>
      <c r="NJ73" s="47"/>
      <c r="NK73" s="47"/>
      <c r="NL73" s="47"/>
      <c r="NM73" s="47"/>
      <c r="NN73" s="47"/>
      <c r="NO73" s="47"/>
      <c r="NP73" s="47"/>
      <c r="NQ73" s="47"/>
      <c r="NR73" s="47"/>
      <c r="NS73" s="47"/>
      <c r="NT73" s="47"/>
      <c r="NU73" s="47"/>
      <c r="NV73" s="47"/>
      <c r="NW73" s="47"/>
      <c r="NX73" s="47"/>
      <c r="NY73" s="47"/>
      <c r="NZ73" s="47"/>
      <c r="OA73" s="47"/>
      <c r="OB73" s="47"/>
      <c r="OC73" s="47"/>
      <c r="OD73" s="47"/>
      <c r="OE73" s="47"/>
      <c r="OF73" s="47"/>
      <c r="OG73" s="47"/>
      <c r="OH73" s="47"/>
      <c r="OI73" s="47"/>
      <c r="OJ73" s="47"/>
      <c r="OK73" s="47"/>
      <c r="OL73" s="47"/>
      <c r="OM73" s="47"/>
      <c r="ON73" s="47"/>
      <c r="OO73" s="47"/>
      <c r="OP73" s="47"/>
      <c r="OQ73" s="47"/>
      <c r="OR73" s="47"/>
      <c r="OS73" s="47"/>
      <c r="OT73" s="47"/>
      <c r="OU73" s="47"/>
      <c r="OV73" s="47"/>
      <c r="OW73" s="47"/>
      <c r="OX73" s="47"/>
      <c r="OY73" s="47"/>
      <c r="OZ73" s="47"/>
      <c r="PA73" s="47"/>
      <c r="PB73" s="47"/>
      <c r="PC73" s="47"/>
      <c r="PD73" s="47"/>
      <c r="PE73" s="47"/>
      <c r="PF73" s="47"/>
      <c r="PG73" s="47"/>
      <c r="PH73" s="47"/>
      <c r="PI73" s="47"/>
      <c r="PJ73" s="47"/>
      <c r="PK73" s="47"/>
      <c r="PL73" s="47"/>
      <c r="PM73" s="47"/>
      <c r="PN73" s="47"/>
      <c r="PO73" s="47"/>
      <c r="PP73" s="47"/>
      <c r="PQ73" s="47"/>
      <c r="PR73" s="47"/>
      <c r="PS73" s="47"/>
      <c r="PT73" s="47"/>
      <c r="PU73" s="47"/>
      <c r="PV73" s="47"/>
      <c r="PW73" s="47"/>
      <c r="PX73" s="47"/>
      <c r="PY73" s="47"/>
      <c r="PZ73" s="47"/>
      <c r="QA73" s="47"/>
      <c r="QB73" s="47"/>
      <c r="QC73" s="47"/>
      <c r="QD73" s="47"/>
      <c r="QE73" s="47"/>
      <c r="QF73" s="47"/>
      <c r="QG73" s="47"/>
      <c r="QH73" s="47"/>
      <c r="QI73" s="47"/>
      <c r="QJ73" s="47"/>
      <c r="QK73" s="47"/>
      <c r="QL73" s="47"/>
      <c r="QM73" s="47"/>
      <c r="QN73" s="47"/>
      <c r="QO73" s="47"/>
      <c r="QP73" s="47"/>
      <c r="QQ73" s="47"/>
      <c r="QR73" s="47"/>
      <c r="QS73" s="47"/>
      <c r="QT73" s="47"/>
      <c r="QU73" s="47"/>
      <c r="QV73" s="47"/>
      <c r="QW73" s="47"/>
      <c r="QX73" s="47"/>
      <c r="QY73" s="47"/>
      <c r="QZ73" s="47"/>
      <c r="RA73" s="47"/>
      <c r="RB73" s="47"/>
      <c r="RC73" s="47"/>
      <c r="RD73" s="47"/>
      <c r="RE73" s="47"/>
      <c r="RF73" s="47"/>
      <c r="RG73" s="47"/>
      <c r="RH73" s="47"/>
      <c r="RI73" s="47"/>
      <c r="RJ73" s="47"/>
      <c r="RK73" s="47"/>
      <c r="RL73" s="47"/>
      <c r="RM73" s="47"/>
      <c r="RN73" s="47"/>
      <c r="RO73" s="47"/>
      <c r="RP73" s="47"/>
      <c r="RQ73" s="47"/>
      <c r="RR73" s="47"/>
      <c r="RS73" s="47"/>
      <c r="RT73" s="47"/>
      <c r="RU73" s="47"/>
      <c r="RV73" s="47"/>
      <c r="RW73" s="47"/>
      <c r="RX73" s="47"/>
      <c r="RY73" s="47"/>
      <c r="RZ73" s="47"/>
      <c r="SA73" s="47"/>
      <c r="SB73" s="47"/>
      <c r="SC73" s="47"/>
      <c r="SD73" s="47"/>
      <c r="SE73" s="47"/>
      <c r="SF73" s="47"/>
      <c r="SG73" s="47"/>
      <c r="SH73" s="47"/>
      <c r="SI73" s="47"/>
      <c r="SJ73" s="47"/>
      <c r="SK73" s="47"/>
      <c r="SL73" s="47"/>
      <c r="SM73" s="47"/>
      <c r="SN73" s="47"/>
      <c r="SO73" s="47"/>
      <c r="SP73" s="47"/>
      <c r="SQ73" s="47"/>
      <c r="SR73" s="47"/>
      <c r="SS73" s="47"/>
      <c r="ST73" s="47"/>
      <c r="SU73" s="47"/>
      <c r="SV73" s="47"/>
      <c r="SW73" s="47"/>
      <c r="SX73" s="47"/>
      <c r="SY73" s="47"/>
      <c r="SZ73" s="47"/>
      <c r="TA73" s="47"/>
      <c r="TB73" s="47"/>
      <c r="TC73" s="47"/>
      <c r="TD73" s="47"/>
      <c r="TE73" s="47"/>
      <c r="TF73" s="47"/>
      <c r="TG73" s="47"/>
      <c r="TH73" s="47"/>
      <c r="TI73" s="47"/>
      <c r="TJ73" s="47"/>
      <c r="TK73" s="47"/>
      <c r="TL73" s="47"/>
      <c r="TM73" s="47"/>
      <c r="TN73" s="47"/>
      <c r="TO73" s="47"/>
      <c r="TP73" s="47"/>
      <c r="TQ73" s="47"/>
      <c r="TR73" s="47"/>
      <c r="TS73" s="47"/>
      <c r="TT73" s="47"/>
      <c r="TU73" s="47"/>
      <c r="TV73" s="47"/>
      <c r="TW73" s="47"/>
      <c r="TX73" s="47"/>
      <c r="TY73" s="47"/>
      <c r="TZ73" s="47"/>
      <c r="UA73" s="47"/>
      <c r="UB73" s="47"/>
      <c r="UC73" s="47"/>
      <c r="UD73" s="47"/>
      <c r="UE73" s="47"/>
      <c r="UF73" s="47"/>
      <c r="UG73" s="47"/>
      <c r="UH73" s="47"/>
      <c r="UI73" s="47"/>
      <c r="UJ73" s="47"/>
      <c r="UK73" s="47"/>
      <c r="UL73" s="47"/>
      <c r="UM73" s="47"/>
      <c r="UN73" s="47"/>
      <c r="UO73" s="47"/>
      <c r="UP73" s="47"/>
      <c r="UQ73" s="47"/>
      <c r="UR73" s="47"/>
      <c r="US73" s="47"/>
      <c r="UT73" s="47"/>
      <c r="UU73" s="47"/>
      <c r="UV73" s="47"/>
      <c r="UW73" s="47"/>
      <c r="UX73" s="47"/>
      <c r="UY73" s="47"/>
      <c r="UZ73" s="47"/>
      <c r="VA73" s="47"/>
      <c r="VB73" s="47"/>
      <c r="VC73" s="47"/>
      <c r="VD73" s="47"/>
      <c r="VE73" s="47"/>
      <c r="VF73" s="47"/>
      <c r="VG73" s="47"/>
      <c r="VH73" s="47"/>
      <c r="VI73" s="47"/>
      <c r="VJ73" s="47"/>
      <c r="VK73" s="47"/>
      <c r="VL73" s="47"/>
      <c r="VM73" s="47"/>
      <c r="VN73" s="47"/>
      <c r="VO73" s="47"/>
      <c r="VP73" s="47"/>
      <c r="VQ73" s="47"/>
      <c r="VR73" s="47"/>
      <c r="VS73" s="47"/>
      <c r="VT73" s="47"/>
      <c r="VU73" s="47"/>
      <c r="VV73" s="47"/>
      <c r="VW73" s="47"/>
      <c r="VX73" s="47"/>
      <c r="VY73" s="47"/>
      <c r="VZ73" s="47"/>
      <c r="WA73" s="47"/>
      <c r="WB73" s="47"/>
      <c r="WC73" s="47"/>
      <c r="WD73" s="47"/>
      <c r="WE73" s="47"/>
      <c r="WF73" s="47"/>
      <c r="WG73" s="47"/>
      <c r="WH73" s="47"/>
      <c r="WI73" s="47"/>
      <c r="WJ73" s="47"/>
      <c r="WK73" s="47"/>
      <c r="WL73" s="47"/>
      <c r="WM73" s="47"/>
      <c r="WN73" s="47"/>
      <c r="WO73" s="47"/>
      <c r="WP73" s="47"/>
      <c r="WQ73" s="47"/>
      <c r="WR73" s="47"/>
      <c r="WS73" s="47"/>
      <c r="WT73" s="47"/>
      <c r="WU73" s="47"/>
      <c r="WV73" s="47"/>
      <c r="WW73" s="47"/>
      <c r="WX73" s="47"/>
      <c r="WY73" s="47"/>
      <c r="WZ73" s="47"/>
      <c r="XA73" s="47"/>
      <c r="XB73" s="47"/>
      <c r="XC73" s="47"/>
      <c r="XD73" s="47"/>
      <c r="XE73" s="47"/>
      <c r="XF73" s="47"/>
      <c r="XG73" s="47"/>
      <c r="XH73" s="47"/>
      <c r="XI73" s="47"/>
      <c r="XJ73" s="47"/>
      <c r="XK73" s="47"/>
      <c r="XL73" s="47"/>
      <c r="XM73" s="47"/>
      <c r="XN73" s="47"/>
      <c r="XO73" s="47"/>
      <c r="XP73" s="47"/>
      <c r="XQ73" s="47"/>
      <c r="XR73" s="47"/>
      <c r="XS73" s="47"/>
      <c r="XT73" s="47"/>
      <c r="XU73" s="47"/>
      <c r="XV73" s="47"/>
      <c r="XW73" s="47"/>
      <c r="XX73" s="47"/>
      <c r="XY73" s="47"/>
      <c r="XZ73" s="47"/>
      <c r="YA73" s="47"/>
      <c r="YB73" s="47"/>
      <c r="YC73" s="47"/>
      <c r="YD73" s="47"/>
      <c r="YE73" s="47"/>
      <c r="YF73" s="47"/>
      <c r="YG73" s="47"/>
      <c r="YH73" s="47"/>
      <c r="YI73" s="47"/>
      <c r="YJ73" s="47"/>
      <c r="YK73" s="47"/>
      <c r="YL73" s="47"/>
      <c r="YM73" s="47"/>
      <c r="YN73" s="47"/>
      <c r="YO73" s="47"/>
      <c r="YP73" s="47"/>
      <c r="YQ73" s="47"/>
      <c r="YR73" s="47"/>
      <c r="YS73" s="47"/>
      <c r="YT73" s="47"/>
      <c r="YU73" s="47"/>
      <c r="YV73" s="47"/>
      <c r="YW73" s="47"/>
      <c r="YX73" s="47"/>
      <c r="YY73" s="47"/>
      <c r="YZ73" s="47"/>
      <c r="ZA73" s="47"/>
      <c r="ZB73" s="47"/>
      <c r="ZC73" s="47"/>
      <c r="ZD73" s="47"/>
      <c r="ZE73" s="47"/>
      <c r="ZF73" s="47"/>
      <c r="ZG73" s="47"/>
      <c r="ZH73" s="47"/>
      <c r="ZI73" s="47"/>
      <c r="ZJ73" s="47"/>
      <c r="ZK73" s="47"/>
      <c r="ZL73" s="47"/>
      <c r="ZM73" s="47"/>
      <c r="ZN73" s="47"/>
      <c r="ZO73" s="47"/>
      <c r="ZP73" s="47"/>
      <c r="ZQ73" s="47"/>
      <c r="ZR73" s="47"/>
      <c r="ZS73" s="47"/>
      <c r="ZT73" s="47"/>
      <c r="ZU73" s="47"/>
      <c r="ZV73" s="47"/>
      <c r="ZW73" s="47"/>
      <c r="ZX73" s="47"/>
      <c r="ZY73" s="47"/>
    </row>
    <row r="74" spans="1:701" s="48" customFormat="1" ht="33.6" customHeight="1" x14ac:dyDescent="0.2">
      <c r="A74" s="21"/>
      <c r="B74" s="21"/>
      <c r="C74" s="21"/>
      <c r="D74" s="17"/>
      <c r="E74" s="49" t="s">
        <v>16</v>
      </c>
      <c r="F74" s="30" t="s">
        <v>40</v>
      </c>
      <c r="G74" s="39">
        <v>7491775</v>
      </c>
      <c r="H74" s="31">
        <v>2200000</v>
      </c>
      <c r="I74" s="31">
        <v>2176412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</row>
    <row r="75" spans="1:701" s="48" customFormat="1" ht="51.75" customHeight="1" x14ac:dyDescent="0.2">
      <c r="A75" s="21"/>
      <c r="B75" s="21"/>
      <c r="C75" s="21"/>
      <c r="D75" s="17"/>
      <c r="E75" s="49" t="s">
        <v>76</v>
      </c>
      <c r="F75" s="30" t="s">
        <v>39</v>
      </c>
      <c r="G75" s="39">
        <v>1572186</v>
      </c>
      <c r="H75" s="31">
        <v>215940</v>
      </c>
      <c r="I75" s="31">
        <v>215938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  <c r="IU75" s="47"/>
      <c r="IV75" s="47"/>
      <c r="IW75" s="47"/>
      <c r="IX75" s="47"/>
      <c r="IY75" s="47"/>
      <c r="IZ75" s="47"/>
      <c r="JA75" s="47"/>
      <c r="JB75" s="47"/>
      <c r="JC75" s="47"/>
      <c r="JD75" s="47"/>
      <c r="JE75" s="47"/>
      <c r="JF75" s="47"/>
      <c r="JG75" s="47"/>
      <c r="JH75" s="47"/>
      <c r="JI75" s="47"/>
      <c r="JJ75" s="47"/>
      <c r="JK75" s="47"/>
      <c r="JL75" s="47"/>
      <c r="JM75" s="47"/>
      <c r="JN75" s="47"/>
      <c r="JO75" s="47"/>
      <c r="JP75" s="47"/>
      <c r="JQ75" s="47"/>
      <c r="JR75" s="47"/>
      <c r="JS75" s="47"/>
      <c r="JT75" s="47"/>
      <c r="JU75" s="47"/>
      <c r="JV75" s="47"/>
      <c r="JW75" s="47"/>
      <c r="JX75" s="47"/>
      <c r="JY75" s="47"/>
      <c r="JZ75" s="47"/>
      <c r="KA75" s="47"/>
      <c r="KB75" s="47"/>
      <c r="KC75" s="47"/>
      <c r="KD75" s="47"/>
      <c r="KE75" s="47"/>
      <c r="KF75" s="47"/>
      <c r="KG75" s="47"/>
      <c r="KH75" s="47"/>
      <c r="KI75" s="47"/>
      <c r="KJ75" s="47"/>
      <c r="KK75" s="47"/>
      <c r="KL75" s="47"/>
      <c r="KM75" s="47"/>
      <c r="KN75" s="47"/>
      <c r="KO75" s="47"/>
      <c r="KP75" s="47"/>
      <c r="KQ75" s="47"/>
      <c r="KR75" s="47"/>
      <c r="KS75" s="47"/>
      <c r="KT75" s="47"/>
      <c r="KU75" s="47"/>
      <c r="KV75" s="47"/>
      <c r="KW75" s="47"/>
      <c r="KX75" s="47"/>
      <c r="KY75" s="47"/>
      <c r="KZ75" s="47"/>
      <c r="LA75" s="47"/>
      <c r="LB75" s="47"/>
      <c r="LC75" s="47"/>
      <c r="LD75" s="47"/>
      <c r="LE75" s="47"/>
      <c r="LF75" s="47"/>
      <c r="LG75" s="47"/>
      <c r="LH75" s="47"/>
      <c r="LI75" s="47"/>
      <c r="LJ75" s="47"/>
      <c r="LK75" s="47"/>
      <c r="LL75" s="47"/>
      <c r="LM75" s="47"/>
      <c r="LN75" s="47"/>
      <c r="LO75" s="47"/>
      <c r="LP75" s="47"/>
      <c r="LQ75" s="47"/>
      <c r="LR75" s="47"/>
      <c r="LS75" s="47"/>
      <c r="LT75" s="47"/>
      <c r="LU75" s="47"/>
      <c r="LV75" s="47"/>
      <c r="LW75" s="47"/>
      <c r="LX75" s="47"/>
      <c r="LY75" s="47"/>
      <c r="LZ75" s="47"/>
      <c r="MA75" s="47"/>
      <c r="MB75" s="47"/>
      <c r="MC75" s="47"/>
      <c r="MD75" s="47"/>
      <c r="ME75" s="47"/>
      <c r="MF75" s="47"/>
      <c r="MG75" s="47"/>
      <c r="MH75" s="47"/>
      <c r="MI75" s="47"/>
      <c r="MJ75" s="47"/>
      <c r="MK75" s="47"/>
      <c r="ML75" s="47"/>
      <c r="MM75" s="47"/>
      <c r="MN75" s="47"/>
      <c r="MO75" s="47"/>
      <c r="MP75" s="47"/>
      <c r="MQ75" s="47"/>
      <c r="MR75" s="47"/>
      <c r="MS75" s="47"/>
      <c r="MT75" s="47"/>
      <c r="MU75" s="47"/>
      <c r="MV75" s="47"/>
      <c r="MW75" s="47"/>
      <c r="MX75" s="47"/>
      <c r="MY75" s="47"/>
      <c r="MZ75" s="47"/>
      <c r="NA75" s="47"/>
      <c r="NB75" s="47"/>
      <c r="NC75" s="47"/>
      <c r="ND75" s="47"/>
      <c r="NE75" s="47"/>
      <c r="NF75" s="47"/>
      <c r="NG75" s="47"/>
      <c r="NH75" s="47"/>
      <c r="NI75" s="47"/>
      <c r="NJ75" s="47"/>
      <c r="NK75" s="47"/>
      <c r="NL75" s="47"/>
      <c r="NM75" s="47"/>
      <c r="NN75" s="47"/>
      <c r="NO75" s="47"/>
      <c r="NP75" s="47"/>
      <c r="NQ75" s="47"/>
      <c r="NR75" s="47"/>
      <c r="NS75" s="47"/>
      <c r="NT75" s="47"/>
      <c r="NU75" s="47"/>
      <c r="NV75" s="47"/>
      <c r="NW75" s="47"/>
      <c r="NX75" s="47"/>
      <c r="NY75" s="47"/>
      <c r="NZ75" s="47"/>
      <c r="OA75" s="47"/>
      <c r="OB75" s="47"/>
      <c r="OC75" s="47"/>
      <c r="OD75" s="47"/>
      <c r="OE75" s="47"/>
      <c r="OF75" s="47"/>
      <c r="OG75" s="47"/>
      <c r="OH75" s="47"/>
      <c r="OI75" s="47"/>
      <c r="OJ75" s="47"/>
      <c r="OK75" s="47"/>
      <c r="OL75" s="47"/>
      <c r="OM75" s="47"/>
      <c r="ON75" s="47"/>
      <c r="OO75" s="47"/>
      <c r="OP75" s="47"/>
      <c r="OQ75" s="47"/>
      <c r="OR75" s="47"/>
      <c r="OS75" s="47"/>
      <c r="OT75" s="47"/>
      <c r="OU75" s="47"/>
      <c r="OV75" s="47"/>
      <c r="OW75" s="47"/>
      <c r="OX75" s="47"/>
      <c r="OY75" s="47"/>
      <c r="OZ75" s="47"/>
      <c r="PA75" s="47"/>
      <c r="PB75" s="47"/>
      <c r="PC75" s="47"/>
      <c r="PD75" s="47"/>
      <c r="PE75" s="47"/>
      <c r="PF75" s="47"/>
      <c r="PG75" s="47"/>
      <c r="PH75" s="47"/>
      <c r="PI75" s="47"/>
      <c r="PJ75" s="47"/>
      <c r="PK75" s="47"/>
      <c r="PL75" s="47"/>
      <c r="PM75" s="47"/>
      <c r="PN75" s="47"/>
      <c r="PO75" s="47"/>
      <c r="PP75" s="47"/>
      <c r="PQ75" s="47"/>
      <c r="PR75" s="47"/>
      <c r="PS75" s="47"/>
      <c r="PT75" s="47"/>
      <c r="PU75" s="47"/>
      <c r="PV75" s="47"/>
      <c r="PW75" s="47"/>
      <c r="PX75" s="47"/>
      <c r="PY75" s="47"/>
      <c r="PZ75" s="47"/>
      <c r="QA75" s="47"/>
      <c r="QB75" s="47"/>
      <c r="QC75" s="47"/>
      <c r="QD75" s="47"/>
      <c r="QE75" s="47"/>
      <c r="QF75" s="47"/>
      <c r="QG75" s="47"/>
      <c r="QH75" s="47"/>
      <c r="QI75" s="47"/>
      <c r="QJ75" s="47"/>
      <c r="QK75" s="47"/>
      <c r="QL75" s="47"/>
      <c r="QM75" s="47"/>
      <c r="QN75" s="47"/>
      <c r="QO75" s="47"/>
      <c r="QP75" s="47"/>
      <c r="QQ75" s="47"/>
      <c r="QR75" s="47"/>
      <c r="QS75" s="47"/>
      <c r="QT75" s="47"/>
      <c r="QU75" s="47"/>
      <c r="QV75" s="47"/>
      <c r="QW75" s="47"/>
      <c r="QX75" s="47"/>
      <c r="QY75" s="47"/>
      <c r="QZ75" s="47"/>
      <c r="RA75" s="47"/>
      <c r="RB75" s="47"/>
      <c r="RC75" s="47"/>
      <c r="RD75" s="47"/>
      <c r="RE75" s="47"/>
      <c r="RF75" s="47"/>
      <c r="RG75" s="47"/>
      <c r="RH75" s="47"/>
      <c r="RI75" s="47"/>
      <c r="RJ75" s="47"/>
      <c r="RK75" s="47"/>
      <c r="RL75" s="47"/>
      <c r="RM75" s="47"/>
      <c r="RN75" s="47"/>
      <c r="RO75" s="47"/>
      <c r="RP75" s="47"/>
      <c r="RQ75" s="47"/>
      <c r="RR75" s="47"/>
      <c r="RS75" s="47"/>
      <c r="RT75" s="47"/>
      <c r="RU75" s="47"/>
      <c r="RV75" s="47"/>
      <c r="RW75" s="47"/>
      <c r="RX75" s="47"/>
      <c r="RY75" s="47"/>
      <c r="RZ75" s="47"/>
      <c r="SA75" s="47"/>
      <c r="SB75" s="47"/>
      <c r="SC75" s="47"/>
      <c r="SD75" s="47"/>
      <c r="SE75" s="47"/>
      <c r="SF75" s="47"/>
      <c r="SG75" s="47"/>
      <c r="SH75" s="47"/>
      <c r="SI75" s="47"/>
      <c r="SJ75" s="47"/>
      <c r="SK75" s="47"/>
      <c r="SL75" s="47"/>
      <c r="SM75" s="47"/>
      <c r="SN75" s="47"/>
      <c r="SO75" s="47"/>
      <c r="SP75" s="47"/>
      <c r="SQ75" s="47"/>
      <c r="SR75" s="47"/>
      <c r="SS75" s="47"/>
      <c r="ST75" s="47"/>
      <c r="SU75" s="47"/>
      <c r="SV75" s="47"/>
      <c r="SW75" s="47"/>
      <c r="SX75" s="47"/>
      <c r="SY75" s="47"/>
      <c r="SZ75" s="47"/>
      <c r="TA75" s="47"/>
      <c r="TB75" s="47"/>
      <c r="TC75" s="47"/>
      <c r="TD75" s="47"/>
      <c r="TE75" s="47"/>
      <c r="TF75" s="47"/>
      <c r="TG75" s="47"/>
      <c r="TH75" s="47"/>
      <c r="TI75" s="47"/>
      <c r="TJ75" s="47"/>
      <c r="TK75" s="47"/>
      <c r="TL75" s="47"/>
      <c r="TM75" s="47"/>
      <c r="TN75" s="47"/>
      <c r="TO75" s="47"/>
      <c r="TP75" s="47"/>
      <c r="TQ75" s="47"/>
      <c r="TR75" s="47"/>
      <c r="TS75" s="47"/>
      <c r="TT75" s="47"/>
      <c r="TU75" s="47"/>
      <c r="TV75" s="47"/>
      <c r="TW75" s="47"/>
      <c r="TX75" s="47"/>
      <c r="TY75" s="47"/>
      <c r="TZ75" s="47"/>
      <c r="UA75" s="47"/>
      <c r="UB75" s="47"/>
      <c r="UC75" s="47"/>
      <c r="UD75" s="47"/>
      <c r="UE75" s="47"/>
      <c r="UF75" s="47"/>
      <c r="UG75" s="47"/>
      <c r="UH75" s="47"/>
      <c r="UI75" s="47"/>
      <c r="UJ75" s="47"/>
      <c r="UK75" s="47"/>
      <c r="UL75" s="47"/>
      <c r="UM75" s="47"/>
      <c r="UN75" s="47"/>
      <c r="UO75" s="47"/>
      <c r="UP75" s="47"/>
      <c r="UQ75" s="47"/>
      <c r="UR75" s="47"/>
      <c r="US75" s="47"/>
      <c r="UT75" s="47"/>
      <c r="UU75" s="47"/>
      <c r="UV75" s="47"/>
      <c r="UW75" s="47"/>
      <c r="UX75" s="47"/>
      <c r="UY75" s="47"/>
      <c r="UZ75" s="47"/>
      <c r="VA75" s="47"/>
      <c r="VB75" s="47"/>
      <c r="VC75" s="47"/>
      <c r="VD75" s="47"/>
      <c r="VE75" s="47"/>
      <c r="VF75" s="47"/>
      <c r="VG75" s="47"/>
      <c r="VH75" s="47"/>
      <c r="VI75" s="47"/>
      <c r="VJ75" s="47"/>
      <c r="VK75" s="47"/>
      <c r="VL75" s="47"/>
      <c r="VM75" s="47"/>
      <c r="VN75" s="47"/>
      <c r="VO75" s="47"/>
      <c r="VP75" s="47"/>
      <c r="VQ75" s="47"/>
      <c r="VR75" s="47"/>
      <c r="VS75" s="47"/>
      <c r="VT75" s="47"/>
      <c r="VU75" s="47"/>
      <c r="VV75" s="47"/>
      <c r="VW75" s="47"/>
      <c r="VX75" s="47"/>
      <c r="VY75" s="47"/>
      <c r="VZ75" s="47"/>
      <c r="WA75" s="47"/>
      <c r="WB75" s="47"/>
      <c r="WC75" s="47"/>
      <c r="WD75" s="47"/>
      <c r="WE75" s="47"/>
      <c r="WF75" s="47"/>
      <c r="WG75" s="47"/>
      <c r="WH75" s="47"/>
      <c r="WI75" s="47"/>
      <c r="WJ75" s="47"/>
      <c r="WK75" s="47"/>
      <c r="WL75" s="47"/>
      <c r="WM75" s="47"/>
      <c r="WN75" s="47"/>
      <c r="WO75" s="47"/>
      <c r="WP75" s="47"/>
      <c r="WQ75" s="47"/>
      <c r="WR75" s="47"/>
      <c r="WS75" s="47"/>
      <c r="WT75" s="47"/>
      <c r="WU75" s="47"/>
      <c r="WV75" s="47"/>
      <c r="WW75" s="47"/>
      <c r="WX75" s="47"/>
      <c r="WY75" s="47"/>
      <c r="WZ75" s="47"/>
      <c r="XA75" s="47"/>
      <c r="XB75" s="47"/>
      <c r="XC75" s="47"/>
      <c r="XD75" s="47"/>
      <c r="XE75" s="47"/>
      <c r="XF75" s="47"/>
      <c r="XG75" s="47"/>
      <c r="XH75" s="47"/>
      <c r="XI75" s="47"/>
      <c r="XJ75" s="47"/>
      <c r="XK75" s="47"/>
      <c r="XL75" s="47"/>
      <c r="XM75" s="47"/>
      <c r="XN75" s="47"/>
      <c r="XO75" s="47"/>
      <c r="XP75" s="47"/>
      <c r="XQ75" s="47"/>
      <c r="XR75" s="47"/>
      <c r="XS75" s="47"/>
      <c r="XT75" s="47"/>
      <c r="XU75" s="47"/>
      <c r="XV75" s="47"/>
      <c r="XW75" s="47"/>
      <c r="XX75" s="47"/>
      <c r="XY75" s="47"/>
      <c r="XZ75" s="47"/>
      <c r="YA75" s="47"/>
      <c r="YB75" s="47"/>
      <c r="YC75" s="47"/>
      <c r="YD75" s="47"/>
      <c r="YE75" s="47"/>
      <c r="YF75" s="47"/>
      <c r="YG75" s="47"/>
      <c r="YH75" s="47"/>
      <c r="YI75" s="47"/>
      <c r="YJ75" s="47"/>
      <c r="YK75" s="47"/>
      <c r="YL75" s="47"/>
      <c r="YM75" s="47"/>
      <c r="YN75" s="47"/>
      <c r="YO75" s="47"/>
      <c r="YP75" s="47"/>
      <c r="YQ75" s="47"/>
      <c r="YR75" s="47"/>
      <c r="YS75" s="47"/>
      <c r="YT75" s="47"/>
      <c r="YU75" s="47"/>
      <c r="YV75" s="47"/>
      <c r="YW75" s="47"/>
      <c r="YX75" s="47"/>
      <c r="YY75" s="47"/>
      <c r="YZ75" s="47"/>
      <c r="ZA75" s="47"/>
      <c r="ZB75" s="47"/>
      <c r="ZC75" s="47"/>
      <c r="ZD75" s="47"/>
      <c r="ZE75" s="47"/>
      <c r="ZF75" s="47"/>
      <c r="ZG75" s="47"/>
      <c r="ZH75" s="47"/>
      <c r="ZI75" s="47"/>
      <c r="ZJ75" s="47"/>
      <c r="ZK75" s="47"/>
      <c r="ZL75" s="47"/>
      <c r="ZM75" s="47"/>
      <c r="ZN75" s="47"/>
      <c r="ZO75" s="47"/>
      <c r="ZP75" s="47"/>
      <c r="ZQ75" s="47"/>
      <c r="ZR75" s="47"/>
      <c r="ZS75" s="47"/>
      <c r="ZT75" s="47"/>
      <c r="ZU75" s="47"/>
      <c r="ZV75" s="47"/>
      <c r="ZW75" s="47"/>
      <c r="ZX75" s="47"/>
      <c r="ZY75" s="47"/>
    </row>
    <row r="76" spans="1:701" s="48" customFormat="1" ht="49.5" customHeight="1" x14ac:dyDescent="0.2">
      <c r="A76" s="21"/>
      <c r="B76" s="21"/>
      <c r="C76" s="21"/>
      <c r="D76" s="17"/>
      <c r="E76" s="49" t="s">
        <v>87</v>
      </c>
      <c r="F76" s="30" t="s">
        <v>42</v>
      </c>
      <c r="G76" s="30"/>
      <c r="H76" s="31">
        <v>184720</v>
      </c>
      <c r="I76" s="31">
        <v>184720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  <c r="IU76" s="47"/>
      <c r="IV76" s="47"/>
      <c r="IW76" s="47"/>
      <c r="IX76" s="47"/>
      <c r="IY76" s="47"/>
      <c r="IZ76" s="47"/>
      <c r="JA76" s="47"/>
      <c r="JB76" s="47"/>
      <c r="JC76" s="47"/>
      <c r="JD76" s="47"/>
      <c r="JE76" s="47"/>
      <c r="JF76" s="47"/>
      <c r="JG76" s="47"/>
      <c r="JH76" s="47"/>
      <c r="JI76" s="47"/>
      <c r="JJ76" s="47"/>
      <c r="JK76" s="47"/>
      <c r="JL76" s="47"/>
      <c r="JM76" s="47"/>
      <c r="JN76" s="47"/>
      <c r="JO76" s="47"/>
      <c r="JP76" s="47"/>
      <c r="JQ76" s="47"/>
      <c r="JR76" s="47"/>
      <c r="JS76" s="47"/>
      <c r="JT76" s="47"/>
      <c r="JU76" s="47"/>
      <c r="JV76" s="47"/>
      <c r="JW76" s="47"/>
      <c r="JX76" s="47"/>
      <c r="JY76" s="47"/>
      <c r="JZ76" s="47"/>
      <c r="KA76" s="47"/>
      <c r="KB76" s="47"/>
      <c r="KC76" s="47"/>
      <c r="KD76" s="47"/>
      <c r="KE76" s="47"/>
      <c r="KF76" s="47"/>
      <c r="KG76" s="47"/>
      <c r="KH76" s="47"/>
      <c r="KI76" s="47"/>
      <c r="KJ76" s="47"/>
      <c r="KK76" s="47"/>
      <c r="KL76" s="47"/>
      <c r="KM76" s="47"/>
      <c r="KN76" s="47"/>
      <c r="KO76" s="47"/>
      <c r="KP76" s="47"/>
      <c r="KQ76" s="47"/>
      <c r="KR76" s="47"/>
      <c r="KS76" s="47"/>
      <c r="KT76" s="47"/>
      <c r="KU76" s="47"/>
      <c r="KV76" s="47"/>
      <c r="KW76" s="47"/>
      <c r="KX76" s="47"/>
      <c r="KY76" s="47"/>
      <c r="KZ76" s="47"/>
      <c r="LA76" s="47"/>
      <c r="LB76" s="47"/>
      <c r="LC76" s="47"/>
      <c r="LD76" s="47"/>
      <c r="LE76" s="47"/>
      <c r="LF76" s="47"/>
      <c r="LG76" s="47"/>
      <c r="LH76" s="47"/>
      <c r="LI76" s="47"/>
      <c r="LJ76" s="47"/>
      <c r="LK76" s="47"/>
      <c r="LL76" s="47"/>
      <c r="LM76" s="47"/>
      <c r="LN76" s="47"/>
      <c r="LO76" s="47"/>
      <c r="LP76" s="47"/>
      <c r="LQ76" s="47"/>
      <c r="LR76" s="47"/>
      <c r="LS76" s="47"/>
      <c r="LT76" s="47"/>
      <c r="LU76" s="47"/>
      <c r="LV76" s="47"/>
      <c r="LW76" s="47"/>
      <c r="LX76" s="47"/>
      <c r="LY76" s="47"/>
      <c r="LZ76" s="47"/>
      <c r="MA76" s="47"/>
      <c r="MB76" s="47"/>
      <c r="MC76" s="47"/>
      <c r="MD76" s="47"/>
      <c r="ME76" s="47"/>
      <c r="MF76" s="47"/>
      <c r="MG76" s="47"/>
      <c r="MH76" s="47"/>
      <c r="MI76" s="47"/>
      <c r="MJ76" s="47"/>
      <c r="MK76" s="47"/>
      <c r="ML76" s="47"/>
      <c r="MM76" s="47"/>
      <c r="MN76" s="47"/>
      <c r="MO76" s="47"/>
      <c r="MP76" s="47"/>
      <c r="MQ76" s="47"/>
      <c r="MR76" s="47"/>
      <c r="MS76" s="47"/>
      <c r="MT76" s="47"/>
      <c r="MU76" s="47"/>
      <c r="MV76" s="47"/>
      <c r="MW76" s="47"/>
      <c r="MX76" s="47"/>
      <c r="MY76" s="47"/>
      <c r="MZ76" s="47"/>
      <c r="NA76" s="47"/>
      <c r="NB76" s="47"/>
      <c r="NC76" s="47"/>
      <c r="ND76" s="47"/>
      <c r="NE76" s="47"/>
      <c r="NF76" s="47"/>
      <c r="NG76" s="47"/>
      <c r="NH76" s="47"/>
      <c r="NI76" s="47"/>
      <c r="NJ76" s="47"/>
      <c r="NK76" s="47"/>
      <c r="NL76" s="47"/>
      <c r="NM76" s="47"/>
      <c r="NN76" s="47"/>
      <c r="NO76" s="47"/>
      <c r="NP76" s="47"/>
      <c r="NQ76" s="47"/>
      <c r="NR76" s="47"/>
      <c r="NS76" s="47"/>
      <c r="NT76" s="47"/>
      <c r="NU76" s="47"/>
      <c r="NV76" s="47"/>
      <c r="NW76" s="47"/>
      <c r="NX76" s="47"/>
      <c r="NY76" s="47"/>
      <c r="NZ76" s="47"/>
      <c r="OA76" s="47"/>
      <c r="OB76" s="47"/>
      <c r="OC76" s="47"/>
      <c r="OD76" s="47"/>
      <c r="OE76" s="47"/>
      <c r="OF76" s="47"/>
      <c r="OG76" s="47"/>
      <c r="OH76" s="47"/>
      <c r="OI76" s="47"/>
      <c r="OJ76" s="47"/>
      <c r="OK76" s="47"/>
      <c r="OL76" s="47"/>
      <c r="OM76" s="47"/>
      <c r="ON76" s="47"/>
      <c r="OO76" s="47"/>
      <c r="OP76" s="47"/>
      <c r="OQ76" s="47"/>
      <c r="OR76" s="47"/>
      <c r="OS76" s="47"/>
      <c r="OT76" s="47"/>
      <c r="OU76" s="47"/>
      <c r="OV76" s="47"/>
      <c r="OW76" s="47"/>
      <c r="OX76" s="47"/>
      <c r="OY76" s="47"/>
      <c r="OZ76" s="47"/>
      <c r="PA76" s="47"/>
      <c r="PB76" s="47"/>
      <c r="PC76" s="47"/>
      <c r="PD76" s="47"/>
      <c r="PE76" s="47"/>
      <c r="PF76" s="47"/>
      <c r="PG76" s="47"/>
      <c r="PH76" s="47"/>
      <c r="PI76" s="47"/>
      <c r="PJ76" s="47"/>
      <c r="PK76" s="47"/>
      <c r="PL76" s="47"/>
      <c r="PM76" s="47"/>
      <c r="PN76" s="47"/>
      <c r="PO76" s="47"/>
      <c r="PP76" s="47"/>
      <c r="PQ76" s="47"/>
      <c r="PR76" s="47"/>
      <c r="PS76" s="47"/>
      <c r="PT76" s="47"/>
      <c r="PU76" s="47"/>
      <c r="PV76" s="47"/>
      <c r="PW76" s="47"/>
      <c r="PX76" s="47"/>
      <c r="PY76" s="47"/>
      <c r="PZ76" s="47"/>
      <c r="QA76" s="47"/>
      <c r="QB76" s="47"/>
      <c r="QC76" s="47"/>
      <c r="QD76" s="47"/>
      <c r="QE76" s="47"/>
      <c r="QF76" s="47"/>
      <c r="QG76" s="47"/>
      <c r="QH76" s="47"/>
      <c r="QI76" s="47"/>
      <c r="QJ76" s="47"/>
      <c r="QK76" s="47"/>
      <c r="QL76" s="47"/>
      <c r="QM76" s="47"/>
      <c r="QN76" s="47"/>
      <c r="QO76" s="47"/>
      <c r="QP76" s="47"/>
      <c r="QQ76" s="47"/>
      <c r="QR76" s="47"/>
      <c r="QS76" s="47"/>
      <c r="QT76" s="47"/>
      <c r="QU76" s="47"/>
      <c r="QV76" s="47"/>
      <c r="QW76" s="47"/>
      <c r="QX76" s="47"/>
      <c r="QY76" s="47"/>
      <c r="QZ76" s="47"/>
      <c r="RA76" s="47"/>
      <c r="RB76" s="47"/>
      <c r="RC76" s="47"/>
      <c r="RD76" s="47"/>
      <c r="RE76" s="47"/>
      <c r="RF76" s="47"/>
      <c r="RG76" s="47"/>
      <c r="RH76" s="47"/>
      <c r="RI76" s="47"/>
      <c r="RJ76" s="47"/>
      <c r="RK76" s="47"/>
      <c r="RL76" s="47"/>
      <c r="RM76" s="47"/>
      <c r="RN76" s="47"/>
      <c r="RO76" s="47"/>
      <c r="RP76" s="47"/>
      <c r="RQ76" s="47"/>
      <c r="RR76" s="47"/>
      <c r="RS76" s="47"/>
      <c r="RT76" s="47"/>
      <c r="RU76" s="47"/>
      <c r="RV76" s="47"/>
      <c r="RW76" s="47"/>
      <c r="RX76" s="47"/>
      <c r="RY76" s="47"/>
      <c r="RZ76" s="47"/>
      <c r="SA76" s="47"/>
      <c r="SB76" s="47"/>
      <c r="SC76" s="47"/>
      <c r="SD76" s="47"/>
      <c r="SE76" s="47"/>
      <c r="SF76" s="47"/>
      <c r="SG76" s="47"/>
      <c r="SH76" s="47"/>
      <c r="SI76" s="47"/>
      <c r="SJ76" s="47"/>
      <c r="SK76" s="47"/>
      <c r="SL76" s="47"/>
      <c r="SM76" s="47"/>
      <c r="SN76" s="47"/>
      <c r="SO76" s="47"/>
      <c r="SP76" s="47"/>
      <c r="SQ76" s="47"/>
      <c r="SR76" s="47"/>
      <c r="SS76" s="47"/>
      <c r="ST76" s="47"/>
      <c r="SU76" s="47"/>
      <c r="SV76" s="47"/>
      <c r="SW76" s="47"/>
      <c r="SX76" s="47"/>
      <c r="SY76" s="47"/>
      <c r="SZ76" s="47"/>
      <c r="TA76" s="47"/>
      <c r="TB76" s="47"/>
      <c r="TC76" s="47"/>
      <c r="TD76" s="47"/>
      <c r="TE76" s="47"/>
      <c r="TF76" s="47"/>
      <c r="TG76" s="47"/>
      <c r="TH76" s="47"/>
      <c r="TI76" s="47"/>
      <c r="TJ76" s="47"/>
      <c r="TK76" s="47"/>
      <c r="TL76" s="47"/>
      <c r="TM76" s="47"/>
      <c r="TN76" s="47"/>
      <c r="TO76" s="47"/>
      <c r="TP76" s="47"/>
      <c r="TQ76" s="47"/>
      <c r="TR76" s="47"/>
      <c r="TS76" s="47"/>
      <c r="TT76" s="47"/>
      <c r="TU76" s="47"/>
      <c r="TV76" s="47"/>
      <c r="TW76" s="47"/>
      <c r="TX76" s="47"/>
      <c r="TY76" s="47"/>
      <c r="TZ76" s="47"/>
      <c r="UA76" s="47"/>
      <c r="UB76" s="47"/>
      <c r="UC76" s="47"/>
      <c r="UD76" s="47"/>
      <c r="UE76" s="47"/>
      <c r="UF76" s="47"/>
      <c r="UG76" s="47"/>
      <c r="UH76" s="47"/>
      <c r="UI76" s="47"/>
      <c r="UJ76" s="47"/>
      <c r="UK76" s="47"/>
      <c r="UL76" s="47"/>
      <c r="UM76" s="47"/>
      <c r="UN76" s="47"/>
      <c r="UO76" s="47"/>
      <c r="UP76" s="47"/>
      <c r="UQ76" s="47"/>
      <c r="UR76" s="47"/>
      <c r="US76" s="47"/>
      <c r="UT76" s="47"/>
      <c r="UU76" s="47"/>
      <c r="UV76" s="47"/>
      <c r="UW76" s="47"/>
      <c r="UX76" s="47"/>
      <c r="UY76" s="47"/>
      <c r="UZ76" s="47"/>
      <c r="VA76" s="47"/>
      <c r="VB76" s="47"/>
      <c r="VC76" s="47"/>
      <c r="VD76" s="47"/>
      <c r="VE76" s="47"/>
      <c r="VF76" s="47"/>
      <c r="VG76" s="47"/>
      <c r="VH76" s="47"/>
      <c r="VI76" s="47"/>
      <c r="VJ76" s="47"/>
      <c r="VK76" s="47"/>
      <c r="VL76" s="47"/>
      <c r="VM76" s="47"/>
      <c r="VN76" s="47"/>
      <c r="VO76" s="47"/>
      <c r="VP76" s="47"/>
      <c r="VQ76" s="47"/>
      <c r="VR76" s="47"/>
      <c r="VS76" s="47"/>
      <c r="VT76" s="47"/>
      <c r="VU76" s="47"/>
      <c r="VV76" s="47"/>
      <c r="VW76" s="47"/>
      <c r="VX76" s="47"/>
      <c r="VY76" s="47"/>
      <c r="VZ76" s="47"/>
      <c r="WA76" s="47"/>
      <c r="WB76" s="47"/>
      <c r="WC76" s="47"/>
      <c r="WD76" s="47"/>
      <c r="WE76" s="47"/>
      <c r="WF76" s="47"/>
      <c r="WG76" s="47"/>
      <c r="WH76" s="47"/>
      <c r="WI76" s="47"/>
      <c r="WJ76" s="47"/>
      <c r="WK76" s="47"/>
      <c r="WL76" s="47"/>
      <c r="WM76" s="47"/>
      <c r="WN76" s="47"/>
      <c r="WO76" s="47"/>
      <c r="WP76" s="47"/>
      <c r="WQ76" s="47"/>
      <c r="WR76" s="47"/>
      <c r="WS76" s="47"/>
      <c r="WT76" s="47"/>
      <c r="WU76" s="47"/>
      <c r="WV76" s="47"/>
      <c r="WW76" s="47"/>
      <c r="WX76" s="47"/>
      <c r="WY76" s="47"/>
      <c r="WZ76" s="47"/>
      <c r="XA76" s="47"/>
      <c r="XB76" s="47"/>
      <c r="XC76" s="47"/>
      <c r="XD76" s="47"/>
      <c r="XE76" s="47"/>
      <c r="XF76" s="47"/>
      <c r="XG76" s="47"/>
      <c r="XH76" s="47"/>
      <c r="XI76" s="47"/>
      <c r="XJ76" s="47"/>
      <c r="XK76" s="47"/>
      <c r="XL76" s="47"/>
      <c r="XM76" s="47"/>
      <c r="XN76" s="47"/>
      <c r="XO76" s="47"/>
      <c r="XP76" s="47"/>
      <c r="XQ76" s="47"/>
      <c r="XR76" s="47"/>
      <c r="XS76" s="47"/>
      <c r="XT76" s="47"/>
      <c r="XU76" s="47"/>
      <c r="XV76" s="47"/>
      <c r="XW76" s="47"/>
      <c r="XX76" s="47"/>
      <c r="XY76" s="47"/>
      <c r="XZ76" s="47"/>
      <c r="YA76" s="47"/>
      <c r="YB76" s="47"/>
      <c r="YC76" s="47"/>
      <c r="YD76" s="47"/>
      <c r="YE76" s="47"/>
      <c r="YF76" s="47"/>
      <c r="YG76" s="47"/>
      <c r="YH76" s="47"/>
      <c r="YI76" s="47"/>
      <c r="YJ76" s="47"/>
      <c r="YK76" s="47"/>
      <c r="YL76" s="47"/>
      <c r="YM76" s="47"/>
      <c r="YN76" s="47"/>
      <c r="YO76" s="47"/>
      <c r="YP76" s="47"/>
      <c r="YQ76" s="47"/>
      <c r="YR76" s="47"/>
      <c r="YS76" s="47"/>
      <c r="YT76" s="47"/>
      <c r="YU76" s="47"/>
      <c r="YV76" s="47"/>
      <c r="YW76" s="47"/>
      <c r="YX76" s="47"/>
      <c r="YY76" s="47"/>
      <c r="YZ76" s="47"/>
      <c r="ZA76" s="47"/>
      <c r="ZB76" s="47"/>
      <c r="ZC76" s="47"/>
      <c r="ZD76" s="47"/>
      <c r="ZE76" s="47"/>
      <c r="ZF76" s="47"/>
      <c r="ZG76" s="47"/>
      <c r="ZH76" s="47"/>
      <c r="ZI76" s="47"/>
      <c r="ZJ76" s="47"/>
      <c r="ZK76" s="47"/>
      <c r="ZL76" s="47"/>
      <c r="ZM76" s="47"/>
      <c r="ZN76" s="47"/>
      <c r="ZO76" s="47"/>
      <c r="ZP76" s="47"/>
      <c r="ZQ76" s="47"/>
      <c r="ZR76" s="47"/>
      <c r="ZS76" s="47"/>
      <c r="ZT76" s="47"/>
      <c r="ZU76" s="47"/>
      <c r="ZV76" s="47"/>
      <c r="ZW76" s="47"/>
      <c r="ZX76" s="47"/>
      <c r="ZY76" s="47"/>
    </row>
    <row r="77" spans="1:701" s="48" customFormat="1" ht="57" customHeight="1" x14ac:dyDescent="0.2">
      <c r="A77" s="21"/>
      <c r="B77" s="21"/>
      <c r="C77" s="21"/>
      <c r="D77" s="17"/>
      <c r="E77" s="49" t="s">
        <v>17</v>
      </c>
      <c r="F77" s="30" t="s">
        <v>39</v>
      </c>
      <c r="G77" s="30"/>
      <c r="H77" s="31">
        <v>455320</v>
      </c>
      <c r="I77" s="31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</row>
    <row r="78" spans="1:701" s="48" customFormat="1" ht="33.950000000000003" customHeight="1" x14ac:dyDescent="0.2">
      <c r="A78" s="17">
        <v>1517322</v>
      </c>
      <c r="B78" s="17">
        <v>7322</v>
      </c>
      <c r="C78" s="24" t="s">
        <v>9</v>
      </c>
      <c r="D78" s="25" t="s">
        <v>18</v>
      </c>
      <c r="E78" s="51"/>
      <c r="F78" s="30"/>
      <c r="G78" s="30"/>
      <c r="H78" s="26">
        <f t="shared" ref="H78:I78" si="17">H81+H79</f>
        <v>7316671</v>
      </c>
      <c r="I78" s="26">
        <f t="shared" si="17"/>
        <v>5304014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</row>
    <row r="79" spans="1:701" s="48" customFormat="1" ht="32.25" customHeight="1" x14ac:dyDescent="0.2">
      <c r="A79" s="17"/>
      <c r="B79" s="17"/>
      <c r="C79" s="24"/>
      <c r="D79" s="25"/>
      <c r="E79" s="38" t="s">
        <v>10</v>
      </c>
      <c r="F79" s="30"/>
      <c r="G79" s="30"/>
      <c r="H79" s="26">
        <f t="shared" ref="H79:I79" si="18">H80</f>
        <v>296671</v>
      </c>
      <c r="I79" s="26">
        <f t="shared" si="18"/>
        <v>296671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  <c r="IL79" s="47"/>
      <c r="IM79" s="47"/>
      <c r="IN79" s="47"/>
      <c r="IO79" s="47"/>
      <c r="IP79" s="47"/>
      <c r="IQ79" s="47"/>
      <c r="IR79" s="47"/>
      <c r="IS79" s="47"/>
      <c r="IT79" s="47"/>
      <c r="IU79" s="47"/>
      <c r="IV79" s="47"/>
      <c r="IW79" s="47"/>
      <c r="IX79" s="47"/>
      <c r="IY79" s="47"/>
      <c r="IZ79" s="47"/>
      <c r="JA79" s="47"/>
      <c r="JB79" s="47"/>
      <c r="JC79" s="47"/>
      <c r="JD79" s="47"/>
      <c r="JE79" s="47"/>
      <c r="JF79" s="47"/>
      <c r="JG79" s="47"/>
      <c r="JH79" s="47"/>
      <c r="JI79" s="47"/>
      <c r="JJ79" s="47"/>
      <c r="JK79" s="47"/>
      <c r="JL79" s="47"/>
      <c r="JM79" s="47"/>
      <c r="JN79" s="47"/>
      <c r="JO79" s="47"/>
      <c r="JP79" s="47"/>
      <c r="JQ79" s="47"/>
      <c r="JR79" s="47"/>
      <c r="JS79" s="47"/>
      <c r="JT79" s="47"/>
      <c r="JU79" s="47"/>
      <c r="JV79" s="47"/>
      <c r="JW79" s="47"/>
      <c r="JX79" s="47"/>
      <c r="JY79" s="47"/>
      <c r="JZ79" s="47"/>
      <c r="KA79" s="47"/>
      <c r="KB79" s="47"/>
      <c r="KC79" s="47"/>
      <c r="KD79" s="47"/>
      <c r="KE79" s="47"/>
      <c r="KF79" s="47"/>
      <c r="KG79" s="47"/>
      <c r="KH79" s="47"/>
      <c r="KI79" s="47"/>
      <c r="KJ79" s="47"/>
      <c r="KK79" s="47"/>
      <c r="KL79" s="47"/>
      <c r="KM79" s="47"/>
      <c r="KN79" s="47"/>
      <c r="KO79" s="47"/>
      <c r="KP79" s="47"/>
      <c r="KQ79" s="47"/>
      <c r="KR79" s="47"/>
      <c r="KS79" s="47"/>
      <c r="KT79" s="47"/>
      <c r="KU79" s="47"/>
      <c r="KV79" s="47"/>
      <c r="KW79" s="47"/>
      <c r="KX79" s="47"/>
      <c r="KY79" s="47"/>
      <c r="KZ79" s="47"/>
      <c r="LA79" s="47"/>
      <c r="LB79" s="47"/>
      <c r="LC79" s="47"/>
      <c r="LD79" s="47"/>
      <c r="LE79" s="47"/>
      <c r="LF79" s="47"/>
      <c r="LG79" s="47"/>
      <c r="LH79" s="47"/>
      <c r="LI79" s="47"/>
      <c r="LJ79" s="47"/>
      <c r="LK79" s="47"/>
      <c r="LL79" s="47"/>
      <c r="LM79" s="47"/>
      <c r="LN79" s="47"/>
      <c r="LO79" s="47"/>
      <c r="LP79" s="47"/>
      <c r="LQ79" s="47"/>
      <c r="LR79" s="47"/>
      <c r="LS79" s="47"/>
      <c r="LT79" s="47"/>
      <c r="LU79" s="47"/>
      <c r="LV79" s="47"/>
      <c r="LW79" s="47"/>
      <c r="LX79" s="47"/>
      <c r="LY79" s="47"/>
      <c r="LZ79" s="47"/>
      <c r="MA79" s="47"/>
      <c r="MB79" s="47"/>
      <c r="MC79" s="47"/>
      <c r="MD79" s="47"/>
      <c r="ME79" s="47"/>
      <c r="MF79" s="47"/>
      <c r="MG79" s="47"/>
      <c r="MH79" s="47"/>
      <c r="MI79" s="47"/>
      <c r="MJ79" s="47"/>
      <c r="MK79" s="47"/>
      <c r="ML79" s="47"/>
      <c r="MM79" s="47"/>
      <c r="MN79" s="47"/>
      <c r="MO79" s="47"/>
      <c r="MP79" s="47"/>
      <c r="MQ79" s="47"/>
      <c r="MR79" s="47"/>
      <c r="MS79" s="47"/>
      <c r="MT79" s="47"/>
      <c r="MU79" s="47"/>
      <c r="MV79" s="47"/>
      <c r="MW79" s="47"/>
      <c r="MX79" s="47"/>
      <c r="MY79" s="47"/>
      <c r="MZ79" s="47"/>
      <c r="NA79" s="47"/>
      <c r="NB79" s="47"/>
      <c r="NC79" s="47"/>
      <c r="ND79" s="47"/>
      <c r="NE79" s="47"/>
      <c r="NF79" s="47"/>
      <c r="NG79" s="47"/>
      <c r="NH79" s="47"/>
      <c r="NI79" s="47"/>
      <c r="NJ79" s="47"/>
      <c r="NK79" s="47"/>
      <c r="NL79" s="47"/>
      <c r="NM79" s="47"/>
      <c r="NN79" s="47"/>
      <c r="NO79" s="47"/>
      <c r="NP79" s="47"/>
      <c r="NQ79" s="47"/>
      <c r="NR79" s="47"/>
      <c r="NS79" s="47"/>
      <c r="NT79" s="47"/>
      <c r="NU79" s="47"/>
      <c r="NV79" s="47"/>
      <c r="NW79" s="47"/>
      <c r="NX79" s="47"/>
      <c r="NY79" s="47"/>
      <c r="NZ79" s="47"/>
      <c r="OA79" s="47"/>
      <c r="OB79" s="47"/>
      <c r="OC79" s="47"/>
      <c r="OD79" s="47"/>
      <c r="OE79" s="47"/>
      <c r="OF79" s="47"/>
      <c r="OG79" s="47"/>
      <c r="OH79" s="47"/>
      <c r="OI79" s="47"/>
      <c r="OJ79" s="47"/>
      <c r="OK79" s="47"/>
      <c r="OL79" s="47"/>
      <c r="OM79" s="47"/>
      <c r="ON79" s="47"/>
      <c r="OO79" s="47"/>
      <c r="OP79" s="47"/>
      <c r="OQ79" s="47"/>
      <c r="OR79" s="47"/>
      <c r="OS79" s="47"/>
      <c r="OT79" s="47"/>
      <c r="OU79" s="47"/>
      <c r="OV79" s="47"/>
      <c r="OW79" s="47"/>
      <c r="OX79" s="47"/>
      <c r="OY79" s="47"/>
      <c r="OZ79" s="47"/>
      <c r="PA79" s="47"/>
      <c r="PB79" s="47"/>
      <c r="PC79" s="47"/>
      <c r="PD79" s="47"/>
      <c r="PE79" s="47"/>
      <c r="PF79" s="47"/>
      <c r="PG79" s="47"/>
      <c r="PH79" s="47"/>
      <c r="PI79" s="47"/>
      <c r="PJ79" s="47"/>
      <c r="PK79" s="47"/>
      <c r="PL79" s="47"/>
      <c r="PM79" s="47"/>
      <c r="PN79" s="47"/>
      <c r="PO79" s="47"/>
      <c r="PP79" s="47"/>
      <c r="PQ79" s="47"/>
      <c r="PR79" s="47"/>
      <c r="PS79" s="47"/>
      <c r="PT79" s="47"/>
      <c r="PU79" s="47"/>
      <c r="PV79" s="47"/>
      <c r="PW79" s="47"/>
      <c r="PX79" s="47"/>
      <c r="PY79" s="47"/>
      <c r="PZ79" s="47"/>
      <c r="QA79" s="47"/>
      <c r="QB79" s="47"/>
      <c r="QC79" s="47"/>
      <c r="QD79" s="47"/>
      <c r="QE79" s="47"/>
      <c r="QF79" s="47"/>
      <c r="QG79" s="47"/>
      <c r="QH79" s="47"/>
      <c r="QI79" s="47"/>
      <c r="QJ79" s="47"/>
      <c r="QK79" s="47"/>
      <c r="QL79" s="47"/>
      <c r="QM79" s="47"/>
      <c r="QN79" s="47"/>
      <c r="QO79" s="47"/>
      <c r="QP79" s="47"/>
      <c r="QQ79" s="47"/>
      <c r="QR79" s="47"/>
      <c r="QS79" s="47"/>
      <c r="QT79" s="47"/>
      <c r="QU79" s="47"/>
      <c r="QV79" s="47"/>
      <c r="QW79" s="47"/>
      <c r="QX79" s="47"/>
      <c r="QY79" s="47"/>
      <c r="QZ79" s="47"/>
      <c r="RA79" s="47"/>
      <c r="RB79" s="47"/>
      <c r="RC79" s="47"/>
      <c r="RD79" s="47"/>
      <c r="RE79" s="47"/>
      <c r="RF79" s="47"/>
      <c r="RG79" s="47"/>
      <c r="RH79" s="47"/>
      <c r="RI79" s="47"/>
      <c r="RJ79" s="47"/>
      <c r="RK79" s="47"/>
      <c r="RL79" s="47"/>
      <c r="RM79" s="47"/>
      <c r="RN79" s="47"/>
      <c r="RO79" s="47"/>
      <c r="RP79" s="47"/>
      <c r="RQ79" s="47"/>
      <c r="RR79" s="47"/>
      <c r="RS79" s="47"/>
      <c r="RT79" s="47"/>
      <c r="RU79" s="47"/>
      <c r="RV79" s="47"/>
      <c r="RW79" s="47"/>
      <c r="RX79" s="47"/>
      <c r="RY79" s="47"/>
      <c r="RZ79" s="47"/>
      <c r="SA79" s="47"/>
      <c r="SB79" s="47"/>
      <c r="SC79" s="47"/>
      <c r="SD79" s="47"/>
      <c r="SE79" s="47"/>
      <c r="SF79" s="47"/>
      <c r="SG79" s="47"/>
      <c r="SH79" s="47"/>
      <c r="SI79" s="47"/>
      <c r="SJ79" s="47"/>
      <c r="SK79" s="47"/>
      <c r="SL79" s="47"/>
      <c r="SM79" s="47"/>
      <c r="SN79" s="47"/>
      <c r="SO79" s="47"/>
      <c r="SP79" s="47"/>
      <c r="SQ79" s="47"/>
      <c r="SR79" s="47"/>
      <c r="SS79" s="47"/>
      <c r="ST79" s="47"/>
      <c r="SU79" s="47"/>
      <c r="SV79" s="47"/>
      <c r="SW79" s="47"/>
      <c r="SX79" s="47"/>
      <c r="SY79" s="47"/>
      <c r="SZ79" s="47"/>
      <c r="TA79" s="47"/>
      <c r="TB79" s="47"/>
      <c r="TC79" s="47"/>
      <c r="TD79" s="47"/>
      <c r="TE79" s="47"/>
      <c r="TF79" s="47"/>
      <c r="TG79" s="47"/>
      <c r="TH79" s="47"/>
      <c r="TI79" s="47"/>
      <c r="TJ79" s="47"/>
      <c r="TK79" s="47"/>
      <c r="TL79" s="47"/>
      <c r="TM79" s="47"/>
      <c r="TN79" s="47"/>
      <c r="TO79" s="47"/>
      <c r="TP79" s="47"/>
      <c r="TQ79" s="47"/>
      <c r="TR79" s="47"/>
      <c r="TS79" s="47"/>
      <c r="TT79" s="47"/>
      <c r="TU79" s="47"/>
      <c r="TV79" s="47"/>
      <c r="TW79" s="47"/>
      <c r="TX79" s="47"/>
      <c r="TY79" s="47"/>
      <c r="TZ79" s="47"/>
      <c r="UA79" s="47"/>
      <c r="UB79" s="47"/>
      <c r="UC79" s="47"/>
      <c r="UD79" s="47"/>
      <c r="UE79" s="47"/>
      <c r="UF79" s="47"/>
      <c r="UG79" s="47"/>
      <c r="UH79" s="47"/>
      <c r="UI79" s="47"/>
      <c r="UJ79" s="47"/>
      <c r="UK79" s="47"/>
      <c r="UL79" s="47"/>
      <c r="UM79" s="47"/>
      <c r="UN79" s="47"/>
      <c r="UO79" s="47"/>
      <c r="UP79" s="47"/>
      <c r="UQ79" s="47"/>
      <c r="UR79" s="47"/>
      <c r="US79" s="47"/>
      <c r="UT79" s="47"/>
      <c r="UU79" s="47"/>
      <c r="UV79" s="47"/>
      <c r="UW79" s="47"/>
      <c r="UX79" s="47"/>
      <c r="UY79" s="47"/>
      <c r="UZ79" s="47"/>
      <c r="VA79" s="47"/>
      <c r="VB79" s="47"/>
      <c r="VC79" s="47"/>
      <c r="VD79" s="47"/>
      <c r="VE79" s="47"/>
      <c r="VF79" s="47"/>
      <c r="VG79" s="47"/>
      <c r="VH79" s="47"/>
      <c r="VI79" s="47"/>
      <c r="VJ79" s="47"/>
      <c r="VK79" s="47"/>
      <c r="VL79" s="47"/>
      <c r="VM79" s="47"/>
      <c r="VN79" s="47"/>
      <c r="VO79" s="47"/>
      <c r="VP79" s="47"/>
      <c r="VQ79" s="47"/>
      <c r="VR79" s="47"/>
      <c r="VS79" s="47"/>
      <c r="VT79" s="47"/>
      <c r="VU79" s="47"/>
      <c r="VV79" s="47"/>
      <c r="VW79" s="47"/>
      <c r="VX79" s="47"/>
      <c r="VY79" s="47"/>
      <c r="VZ79" s="47"/>
      <c r="WA79" s="47"/>
      <c r="WB79" s="47"/>
      <c r="WC79" s="47"/>
      <c r="WD79" s="47"/>
      <c r="WE79" s="47"/>
      <c r="WF79" s="47"/>
      <c r="WG79" s="47"/>
      <c r="WH79" s="47"/>
      <c r="WI79" s="47"/>
      <c r="WJ79" s="47"/>
      <c r="WK79" s="47"/>
      <c r="WL79" s="47"/>
      <c r="WM79" s="47"/>
      <c r="WN79" s="47"/>
      <c r="WO79" s="47"/>
      <c r="WP79" s="47"/>
      <c r="WQ79" s="47"/>
      <c r="WR79" s="47"/>
      <c r="WS79" s="47"/>
      <c r="WT79" s="47"/>
      <c r="WU79" s="47"/>
      <c r="WV79" s="47"/>
      <c r="WW79" s="47"/>
      <c r="WX79" s="47"/>
      <c r="WY79" s="47"/>
      <c r="WZ79" s="47"/>
      <c r="XA79" s="47"/>
      <c r="XB79" s="47"/>
      <c r="XC79" s="47"/>
      <c r="XD79" s="47"/>
      <c r="XE79" s="47"/>
      <c r="XF79" s="47"/>
      <c r="XG79" s="47"/>
      <c r="XH79" s="47"/>
      <c r="XI79" s="47"/>
      <c r="XJ79" s="47"/>
      <c r="XK79" s="47"/>
      <c r="XL79" s="47"/>
      <c r="XM79" s="47"/>
      <c r="XN79" s="47"/>
      <c r="XO79" s="47"/>
      <c r="XP79" s="47"/>
      <c r="XQ79" s="47"/>
      <c r="XR79" s="47"/>
      <c r="XS79" s="47"/>
      <c r="XT79" s="47"/>
      <c r="XU79" s="47"/>
      <c r="XV79" s="47"/>
      <c r="XW79" s="47"/>
      <c r="XX79" s="47"/>
      <c r="XY79" s="47"/>
      <c r="XZ79" s="47"/>
      <c r="YA79" s="47"/>
      <c r="YB79" s="47"/>
      <c r="YC79" s="47"/>
      <c r="YD79" s="47"/>
      <c r="YE79" s="47"/>
      <c r="YF79" s="47"/>
      <c r="YG79" s="47"/>
      <c r="YH79" s="47"/>
      <c r="YI79" s="47"/>
      <c r="YJ79" s="47"/>
      <c r="YK79" s="47"/>
      <c r="YL79" s="47"/>
      <c r="YM79" s="47"/>
      <c r="YN79" s="47"/>
      <c r="YO79" s="47"/>
      <c r="YP79" s="47"/>
      <c r="YQ79" s="47"/>
      <c r="YR79" s="47"/>
      <c r="YS79" s="47"/>
      <c r="YT79" s="47"/>
      <c r="YU79" s="47"/>
      <c r="YV79" s="47"/>
      <c r="YW79" s="47"/>
      <c r="YX79" s="47"/>
      <c r="YY79" s="47"/>
      <c r="YZ79" s="47"/>
      <c r="ZA79" s="47"/>
      <c r="ZB79" s="47"/>
      <c r="ZC79" s="47"/>
      <c r="ZD79" s="47"/>
      <c r="ZE79" s="47"/>
      <c r="ZF79" s="47"/>
      <c r="ZG79" s="47"/>
      <c r="ZH79" s="47"/>
      <c r="ZI79" s="47"/>
      <c r="ZJ79" s="47"/>
      <c r="ZK79" s="47"/>
      <c r="ZL79" s="47"/>
      <c r="ZM79" s="47"/>
      <c r="ZN79" s="47"/>
      <c r="ZO79" s="47"/>
      <c r="ZP79" s="47"/>
      <c r="ZQ79" s="47"/>
      <c r="ZR79" s="47"/>
      <c r="ZS79" s="47"/>
      <c r="ZT79" s="47"/>
      <c r="ZU79" s="47"/>
      <c r="ZV79" s="47"/>
      <c r="ZW79" s="47"/>
      <c r="ZX79" s="47"/>
      <c r="ZY79" s="47"/>
    </row>
    <row r="80" spans="1:701" s="48" customFormat="1" ht="35.450000000000003" customHeight="1" x14ac:dyDescent="0.2">
      <c r="A80" s="17"/>
      <c r="B80" s="17"/>
      <c r="C80" s="24"/>
      <c r="D80" s="25"/>
      <c r="E80" s="50" t="s">
        <v>77</v>
      </c>
      <c r="F80" s="30" t="s">
        <v>39</v>
      </c>
      <c r="G80" s="39">
        <v>11552867</v>
      </c>
      <c r="H80" s="31">
        <v>296671</v>
      </c>
      <c r="I80" s="31">
        <v>296671</v>
      </c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  <c r="JR80" s="47"/>
      <c r="JS80" s="47"/>
      <c r="JT80" s="47"/>
      <c r="JU80" s="47"/>
      <c r="JV80" s="47"/>
      <c r="JW80" s="47"/>
      <c r="JX80" s="47"/>
      <c r="JY80" s="47"/>
      <c r="JZ80" s="47"/>
      <c r="KA80" s="47"/>
      <c r="KB80" s="47"/>
      <c r="KC80" s="47"/>
      <c r="KD80" s="47"/>
      <c r="KE80" s="47"/>
      <c r="KF80" s="47"/>
      <c r="KG80" s="47"/>
      <c r="KH80" s="47"/>
      <c r="KI80" s="47"/>
      <c r="KJ80" s="47"/>
      <c r="KK80" s="47"/>
      <c r="KL80" s="47"/>
      <c r="KM80" s="47"/>
      <c r="KN80" s="47"/>
      <c r="KO80" s="47"/>
      <c r="KP80" s="47"/>
      <c r="KQ80" s="47"/>
      <c r="KR80" s="47"/>
      <c r="KS80" s="47"/>
      <c r="KT80" s="47"/>
      <c r="KU80" s="47"/>
      <c r="KV80" s="47"/>
      <c r="KW80" s="47"/>
      <c r="KX80" s="47"/>
      <c r="KY80" s="47"/>
      <c r="KZ80" s="47"/>
      <c r="LA80" s="47"/>
      <c r="LB80" s="47"/>
      <c r="LC80" s="47"/>
      <c r="LD80" s="47"/>
      <c r="LE80" s="47"/>
      <c r="LF80" s="47"/>
      <c r="LG80" s="47"/>
      <c r="LH80" s="47"/>
      <c r="LI80" s="47"/>
      <c r="LJ80" s="47"/>
      <c r="LK80" s="47"/>
      <c r="LL80" s="47"/>
      <c r="LM80" s="47"/>
      <c r="LN80" s="47"/>
      <c r="LO80" s="47"/>
      <c r="LP80" s="47"/>
      <c r="LQ80" s="47"/>
      <c r="LR80" s="47"/>
      <c r="LS80" s="47"/>
      <c r="LT80" s="47"/>
      <c r="LU80" s="47"/>
      <c r="LV80" s="47"/>
      <c r="LW80" s="47"/>
      <c r="LX80" s="47"/>
      <c r="LY80" s="47"/>
      <c r="LZ80" s="47"/>
      <c r="MA80" s="47"/>
      <c r="MB80" s="47"/>
      <c r="MC80" s="47"/>
      <c r="MD80" s="47"/>
      <c r="ME80" s="47"/>
      <c r="MF80" s="47"/>
      <c r="MG80" s="47"/>
      <c r="MH80" s="47"/>
      <c r="MI80" s="47"/>
      <c r="MJ80" s="47"/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47"/>
      <c r="MX80" s="47"/>
      <c r="MY80" s="47"/>
      <c r="MZ80" s="47"/>
      <c r="NA80" s="47"/>
      <c r="NB80" s="47"/>
      <c r="NC80" s="47"/>
      <c r="ND80" s="47"/>
      <c r="NE80" s="47"/>
      <c r="NF80" s="47"/>
      <c r="NG80" s="47"/>
      <c r="NH80" s="47"/>
      <c r="NI80" s="47"/>
      <c r="NJ80" s="47"/>
      <c r="NK80" s="47"/>
      <c r="NL80" s="47"/>
      <c r="NM80" s="47"/>
      <c r="NN80" s="47"/>
      <c r="NO80" s="47"/>
      <c r="NP80" s="47"/>
      <c r="NQ80" s="47"/>
      <c r="NR80" s="47"/>
      <c r="NS80" s="47"/>
      <c r="NT80" s="47"/>
      <c r="NU80" s="47"/>
      <c r="NV80" s="47"/>
      <c r="NW80" s="47"/>
      <c r="NX80" s="47"/>
      <c r="NY80" s="47"/>
      <c r="NZ80" s="47"/>
      <c r="OA80" s="47"/>
      <c r="OB80" s="47"/>
      <c r="OC80" s="47"/>
      <c r="OD80" s="47"/>
      <c r="OE80" s="47"/>
      <c r="OF80" s="47"/>
      <c r="OG80" s="47"/>
      <c r="OH80" s="47"/>
      <c r="OI80" s="47"/>
      <c r="OJ80" s="47"/>
      <c r="OK80" s="47"/>
      <c r="OL80" s="47"/>
      <c r="OM80" s="47"/>
      <c r="ON80" s="47"/>
      <c r="OO80" s="47"/>
      <c r="OP80" s="47"/>
      <c r="OQ80" s="47"/>
      <c r="OR80" s="47"/>
      <c r="OS80" s="47"/>
      <c r="OT80" s="47"/>
      <c r="OU80" s="47"/>
      <c r="OV80" s="47"/>
      <c r="OW80" s="47"/>
      <c r="OX80" s="47"/>
      <c r="OY80" s="47"/>
      <c r="OZ80" s="47"/>
      <c r="PA80" s="47"/>
      <c r="PB80" s="47"/>
      <c r="PC80" s="47"/>
      <c r="PD80" s="47"/>
      <c r="PE80" s="47"/>
      <c r="PF80" s="47"/>
      <c r="PG80" s="47"/>
      <c r="PH80" s="47"/>
      <c r="PI80" s="47"/>
      <c r="PJ80" s="47"/>
      <c r="PK80" s="47"/>
      <c r="PL80" s="47"/>
      <c r="PM80" s="47"/>
      <c r="PN80" s="47"/>
      <c r="PO80" s="47"/>
      <c r="PP80" s="47"/>
      <c r="PQ80" s="47"/>
      <c r="PR80" s="47"/>
      <c r="PS80" s="47"/>
      <c r="PT80" s="47"/>
      <c r="PU80" s="47"/>
      <c r="PV80" s="47"/>
      <c r="PW80" s="47"/>
      <c r="PX80" s="47"/>
      <c r="PY80" s="47"/>
      <c r="PZ80" s="47"/>
      <c r="QA80" s="47"/>
      <c r="QB80" s="47"/>
      <c r="QC80" s="47"/>
      <c r="QD80" s="47"/>
      <c r="QE80" s="47"/>
      <c r="QF80" s="47"/>
      <c r="QG80" s="47"/>
      <c r="QH80" s="47"/>
      <c r="QI80" s="47"/>
      <c r="QJ80" s="47"/>
      <c r="QK80" s="47"/>
      <c r="QL80" s="47"/>
      <c r="QM80" s="47"/>
      <c r="QN80" s="47"/>
      <c r="QO80" s="47"/>
      <c r="QP80" s="47"/>
      <c r="QQ80" s="47"/>
      <c r="QR80" s="47"/>
      <c r="QS80" s="47"/>
      <c r="QT80" s="47"/>
      <c r="QU80" s="47"/>
      <c r="QV80" s="47"/>
      <c r="QW80" s="47"/>
      <c r="QX80" s="47"/>
      <c r="QY80" s="47"/>
      <c r="QZ80" s="47"/>
      <c r="RA80" s="47"/>
      <c r="RB80" s="47"/>
      <c r="RC80" s="47"/>
      <c r="RD80" s="47"/>
      <c r="RE80" s="47"/>
      <c r="RF80" s="47"/>
      <c r="RG80" s="47"/>
      <c r="RH80" s="47"/>
      <c r="RI80" s="47"/>
      <c r="RJ80" s="47"/>
      <c r="RK80" s="47"/>
      <c r="RL80" s="47"/>
      <c r="RM80" s="47"/>
      <c r="RN80" s="47"/>
      <c r="RO80" s="47"/>
      <c r="RP80" s="47"/>
      <c r="RQ80" s="47"/>
      <c r="RR80" s="47"/>
      <c r="RS80" s="47"/>
      <c r="RT80" s="47"/>
      <c r="RU80" s="47"/>
      <c r="RV80" s="47"/>
      <c r="RW80" s="47"/>
      <c r="RX80" s="47"/>
      <c r="RY80" s="47"/>
      <c r="RZ80" s="47"/>
      <c r="SA80" s="47"/>
      <c r="SB80" s="47"/>
      <c r="SC80" s="47"/>
      <c r="SD80" s="47"/>
      <c r="SE80" s="47"/>
      <c r="SF80" s="47"/>
      <c r="SG80" s="47"/>
      <c r="SH80" s="47"/>
      <c r="SI80" s="47"/>
      <c r="SJ80" s="47"/>
      <c r="SK80" s="47"/>
      <c r="SL80" s="47"/>
      <c r="SM80" s="47"/>
      <c r="SN80" s="47"/>
      <c r="SO80" s="47"/>
      <c r="SP80" s="47"/>
      <c r="SQ80" s="47"/>
      <c r="SR80" s="47"/>
      <c r="SS80" s="47"/>
      <c r="ST80" s="47"/>
      <c r="SU80" s="47"/>
      <c r="SV80" s="47"/>
      <c r="SW80" s="47"/>
      <c r="SX80" s="47"/>
      <c r="SY80" s="47"/>
      <c r="SZ80" s="47"/>
      <c r="TA80" s="47"/>
      <c r="TB80" s="47"/>
      <c r="TC80" s="47"/>
      <c r="TD80" s="47"/>
      <c r="TE80" s="47"/>
      <c r="TF80" s="47"/>
      <c r="TG80" s="47"/>
      <c r="TH80" s="47"/>
      <c r="TI80" s="47"/>
      <c r="TJ80" s="47"/>
      <c r="TK80" s="47"/>
      <c r="TL80" s="47"/>
      <c r="TM80" s="47"/>
      <c r="TN80" s="47"/>
      <c r="TO80" s="47"/>
      <c r="TP80" s="47"/>
      <c r="TQ80" s="47"/>
      <c r="TR80" s="47"/>
      <c r="TS80" s="47"/>
      <c r="TT80" s="47"/>
      <c r="TU80" s="47"/>
      <c r="TV80" s="47"/>
      <c r="TW80" s="47"/>
      <c r="TX80" s="47"/>
      <c r="TY80" s="47"/>
      <c r="TZ80" s="47"/>
      <c r="UA80" s="47"/>
      <c r="UB80" s="47"/>
      <c r="UC80" s="47"/>
      <c r="UD80" s="47"/>
      <c r="UE80" s="47"/>
      <c r="UF80" s="47"/>
      <c r="UG80" s="47"/>
      <c r="UH80" s="47"/>
      <c r="UI80" s="47"/>
      <c r="UJ80" s="47"/>
      <c r="UK80" s="47"/>
      <c r="UL80" s="47"/>
      <c r="UM80" s="47"/>
      <c r="UN80" s="47"/>
      <c r="UO80" s="47"/>
      <c r="UP80" s="47"/>
      <c r="UQ80" s="47"/>
      <c r="UR80" s="47"/>
      <c r="US80" s="47"/>
      <c r="UT80" s="47"/>
      <c r="UU80" s="47"/>
      <c r="UV80" s="47"/>
      <c r="UW80" s="47"/>
      <c r="UX80" s="47"/>
      <c r="UY80" s="47"/>
      <c r="UZ80" s="47"/>
      <c r="VA80" s="47"/>
      <c r="VB80" s="47"/>
      <c r="VC80" s="47"/>
      <c r="VD80" s="47"/>
      <c r="VE80" s="47"/>
      <c r="VF80" s="47"/>
      <c r="VG80" s="47"/>
      <c r="VH80" s="47"/>
      <c r="VI80" s="47"/>
      <c r="VJ80" s="47"/>
      <c r="VK80" s="47"/>
      <c r="VL80" s="47"/>
      <c r="VM80" s="47"/>
      <c r="VN80" s="47"/>
      <c r="VO80" s="47"/>
      <c r="VP80" s="47"/>
      <c r="VQ80" s="47"/>
      <c r="VR80" s="47"/>
      <c r="VS80" s="47"/>
      <c r="VT80" s="47"/>
      <c r="VU80" s="47"/>
      <c r="VV80" s="47"/>
      <c r="VW80" s="47"/>
      <c r="VX80" s="47"/>
      <c r="VY80" s="47"/>
      <c r="VZ80" s="47"/>
      <c r="WA80" s="47"/>
      <c r="WB80" s="47"/>
      <c r="WC80" s="47"/>
      <c r="WD80" s="47"/>
      <c r="WE80" s="47"/>
      <c r="WF80" s="47"/>
      <c r="WG80" s="47"/>
      <c r="WH80" s="47"/>
      <c r="WI80" s="47"/>
      <c r="WJ80" s="47"/>
      <c r="WK80" s="47"/>
      <c r="WL80" s="47"/>
      <c r="WM80" s="47"/>
      <c r="WN80" s="47"/>
      <c r="WO80" s="47"/>
      <c r="WP80" s="47"/>
      <c r="WQ80" s="47"/>
      <c r="WR80" s="47"/>
      <c r="WS80" s="47"/>
      <c r="WT80" s="47"/>
      <c r="WU80" s="47"/>
      <c r="WV80" s="47"/>
      <c r="WW80" s="47"/>
      <c r="WX80" s="47"/>
      <c r="WY80" s="47"/>
      <c r="WZ80" s="47"/>
      <c r="XA80" s="47"/>
      <c r="XB80" s="47"/>
      <c r="XC80" s="47"/>
      <c r="XD80" s="47"/>
      <c r="XE80" s="47"/>
      <c r="XF80" s="47"/>
      <c r="XG80" s="47"/>
      <c r="XH80" s="47"/>
      <c r="XI80" s="47"/>
      <c r="XJ80" s="47"/>
      <c r="XK80" s="47"/>
      <c r="XL80" s="47"/>
      <c r="XM80" s="47"/>
      <c r="XN80" s="47"/>
      <c r="XO80" s="47"/>
      <c r="XP80" s="47"/>
      <c r="XQ80" s="47"/>
      <c r="XR80" s="47"/>
      <c r="XS80" s="47"/>
      <c r="XT80" s="47"/>
      <c r="XU80" s="47"/>
      <c r="XV80" s="47"/>
      <c r="XW80" s="47"/>
      <c r="XX80" s="47"/>
      <c r="XY80" s="47"/>
      <c r="XZ80" s="47"/>
      <c r="YA80" s="47"/>
      <c r="YB80" s="47"/>
      <c r="YC80" s="47"/>
      <c r="YD80" s="47"/>
      <c r="YE80" s="47"/>
      <c r="YF80" s="47"/>
      <c r="YG80" s="47"/>
      <c r="YH80" s="47"/>
      <c r="YI80" s="47"/>
      <c r="YJ80" s="47"/>
      <c r="YK80" s="47"/>
      <c r="YL80" s="47"/>
      <c r="YM80" s="47"/>
      <c r="YN80" s="47"/>
      <c r="YO80" s="47"/>
      <c r="YP80" s="47"/>
      <c r="YQ80" s="47"/>
      <c r="YR80" s="47"/>
      <c r="YS80" s="47"/>
      <c r="YT80" s="47"/>
      <c r="YU80" s="47"/>
      <c r="YV80" s="47"/>
      <c r="YW80" s="47"/>
      <c r="YX80" s="47"/>
      <c r="YY80" s="47"/>
      <c r="YZ80" s="47"/>
      <c r="ZA80" s="47"/>
      <c r="ZB80" s="47"/>
      <c r="ZC80" s="47"/>
      <c r="ZD80" s="47"/>
      <c r="ZE80" s="47"/>
      <c r="ZF80" s="47"/>
      <c r="ZG80" s="47"/>
      <c r="ZH80" s="47"/>
      <c r="ZI80" s="47"/>
      <c r="ZJ80" s="47"/>
      <c r="ZK80" s="47"/>
      <c r="ZL80" s="47"/>
      <c r="ZM80" s="47"/>
      <c r="ZN80" s="47"/>
      <c r="ZO80" s="47"/>
      <c r="ZP80" s="47"/>
      <c r="ZQ80" s="47"/>
      <c r="ZR80" s="47"/>
      <c r="ZS80" s="47"/>
      <c r="ZT80" s="47"/>
      <c r="ZU80" s="47"/>
      <c r="ZV80" s="47"/>
      <c r="ZW80" s="47"/>
      <c r="ZX80" s="47"/>
      <c r="ZY80" s="47"/>
    </row>
    <row r="81" spans="1:701" s="48" customFormat="1" ht="31.5" customHeight="1" x14ac:dyDescent="0.2">
      <c r="A81" s="21"/>
      <c r="B81" s="21"/>
      <c r="C81" s="21"/>
      <c r="D81" s="17"/>
      <c r="E81" s="28" t="s">
        <v>13</v>
      </c>
      <c r="F81" s="30"/>
      <c r="G81" s="30"/>
      <c r="H81" s="26">
        <f t="shared" ref="H81:I81" si="19">SUM(H82:H86)</f>
        <v>7020000</v>
      </c>
      <c r="I81" s="26">
        <f t="shared" si="19"/>
        <v>5007343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  <c r="IU81" s="47"/>
      <c r="IV81" s="47"/>
      <c r="IW81" s="47"/>
      <c r="IX81" s="47"/>
      <c r="IY81" s="47"/>
      <c r="IZ81" s="47"/>
      <c r="JA81" s="47"/>
      <c r="JB81" s="47"/>
      <c r="JC81" s="47"/>
      <c r="JD81" s="47"/>
      <c r="JE81" s="47"/>
      <c r="JF81" s="47"/>
      <c r="JG81" s="47"/>
      <c r="JH81" s="47"/>
      <c r="JI81" s="47"/>
      <c r="JJ81" s="47"/>
      <c r="JK81" s="47"/>
      <c r="JL81" s="47"/>
      <c r="JM81" s="47"/>
      <c r="JN81" s="47"/>
      <c r="JO81" s="47"/>
      <c r="JP81" s="47"/>
      <c r="JQ81" s="47"/>
      <c r="JR81" s="47"/>
      <c r="JS81" s="47"/>
      <c r="JT81" s="47"/>
      <c r="JU81" s="47"/>
      <c r="JV81" s="47"/>
      <c r="JW81" s="47"/>
      <c r="JX81" s="47"/>
      <c r="JY81" s="47"/>
      <c r="JZ81" s="47"/>
      <c r="KA81" s="47"/>
      <c r="KB81" s="47"/>
      <c r="KC81" s="47"/>
      <c r="KD81" s="47"/>
      <c r="KE81" s="47"/>
      <c r="KF81" s="47"/>
      <c r="KG81" s="47"/>
      <c r="KH81" s="47"/>
      <c r="KI81" s="47"/>
      <c r="KJ81" s="47"/>
      <c r="KK81" s="47"/>
      <c r="KL81" s="47"/>
      <c r="KM81" s="47"/>
      <c r="KN81" s="47"/>
      <c r="KO81" s="47"/>
      <c r="KP81" s="47"/>
      <c r="KQ81" s="47"/>
      <c r="KR81" s="47"/>
      <c r="KS81" s="47"/>
      <c r="KT81" s="47"/>
      <c r="KU81" s="47"/>
      <c r="KV81" s="47"/>
      <c r="KW81" s="47"/>
      <c r="KX81" s="47"/>
      <c r="KY81" s="47"/>
      <c r="KZ81" s="47"/>
      <c r="LA81" s="47"/>
      <c r="LB81" s="47"/>
      <c r="LC81" s="47"/>
      <c r="LD81" s="47"/>
      <c r="LE81" s="47"/>
      <c r="LF81" s="47"/>
      <c r="LG81" s="47"/>
      <c r="LH81" s="47"/>
      <c r="LI81" s="47"/>
      <c r="LJ81" s="47"/>
      <c r="LK81" s="47"/>
      <c r="LL81" s="47"/>
      <c r="LM81" s="47"/>
      <c r="LN81" s="47"/>
      <c r="LO81" s="47"/>
      <c r="LP81" s="47"/>
      <c r="LQ81" s="47"/>
      <c r="LR81" s="47"/>
      <c r="LS81" s="47"/>
      <c r="LT81" s="47"/>
      <c r="LU81" s="47"/>
      <c r="LV81" s="47"/>
      <c r="LW81" s="47"/>
      <c r="LX81" s="47"/>
      <c r="LY81" s="47"/>
      <c r="LZ81" s="47"/>
      <c r="MA81" s="47"/>
      <c r="MB81" s="47"/>
      <c r="MC81" s="47"/>
      <c r="MD81" s="47"/>
      <c r="ME81" s="47"/>
      <c r="MF81" s="47"/>
      <c r="MG81" s="47"/>
      <c r="MH81" s="47"/>
      <c r="MI81" s="47"/>
      <c r="MJ81" s="47"/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47"/>
      <c r="MX81" s="47"/>
      <c r="MY81" s="47"/>
      <c r="MZ81" s="47"/>
      <c r="NA81" s="47"/>
      <c r="NB81" s="47"/>
      <c r="NC81" s="47"/>
      <c r="ND81" s="47"/>
      <c r="NE81" s="47"/>
      <c r="NF81" s="47"/>
      <c r="NG81" s="47"/>
      <c r="NH81" s="47"/>
      <c r="NI81" s="47"/>
      <c r="NJ81" s="47"/>
      <c r="NK81" s="47"/>
      <c r="NL81" s="47"/>
      <c r="NM81" s="47"/>
      <c r="NN81" s="47"/>
      <c r="NO81" s="47"/>
      <c r="NP81" s="47"/>
      <c r="NQ81" s="47"/>
      <c r="NR81" s="47"/>
      <c r="NS81" s="47"/>
      <c r="NT81" s="47"/>
      <c r="NU81" s="47"/>
      <c r="NV81" s="47"/>
      <c r="NW81" s="47"/>
      <c r="NX81" s="47"/>
      <c r="NY81" s="47"/>
      <c r="NZ81" s="47"/>
      <c r="OA81" s="47"/>
      <c r="OB81" s="47"/>
      <c r="OC81" s="47"/>
      <c r="OD81" s="47"/>
      <c r="OE81" s="47"/>
      <c r="OF81" s="47"/>
      <c r="OG81" s="47"/>
      <c r="OH81" s="47"/>
      <c r="OI81" s="47"/>
      <c r="OJ81" s="47"/>
      <c r="OK81" s="47"/>
      <c r="OL81" s="47"/>
      <c r="OM81" s="47"/>
      <c r="ON81" s="47"/>
      <c r="OO81" s="47"/>
      <c r="OP81" s="47"/>
      <c r="OQ81" s="47"/>
      <c r="OR81" s="47"/>
      <c r="OS81" s="47"/>
      <c r="OT81" s="47"/>
      <c r="OU81" s="47"/>
      <c r="OV81" s="47"/>
      <c r="OW81" s="47"/>
      <c r="OX81" s="47"/>
      <c r="OY81" s="47"/>
      <c r="OZ81" s="47"/>
      <c r="PA81" s="47"/>
      <c r="PB81" s="47"/>
      <c r="PC81" s="47"/>
      <c r="PD81" s="47"/>
      <c r="PE81" s="47"/>
      <c r="PF81" s="47"/>
      <c r="PG81" s="47"/>
      <c r="PH81" s="47"/>
      <c r="PI81" s="47"/>
      <c r="PJ81" s="47"/>
      <c r="PK81" s="47"/>
      <c r="PL81" s="47"/>
      <c r="PM81" s="47"/>
      <c r="PN81" s="47"/>
      <c r="PO81" s="47"/>
      <c r="PP81" s="47"/>
      <c r="PQ81" s="47"/>
      <c r="PR81" s="47"/>
      <c r="PS81" s="47"/>
      <c r="PT81" s="47"/>
      <c r="PU81" s="47"/>
      <c r="PV81" s="47"/>
      <c r="PW81" s="47"/>
      <c r="PX81" s="47"/>
      <c r="PY81" s="47"/>
      <c r="PZ81" s="47"/>
      <c r="QA81" s="47"/>
      <c r="QB81" s="47"/>
      <c r="QC81" s="47"/>
      <c r="QD81" s="47"/>
      <c r="QE81" s="47"/>
      <c r="QF81" s="47"/>
      <c r="QG81" s="47"/>
      <c r="QH81" s="47"/>
      <c r="QI81" s="47"/>
      <c r="QJ81" s="47"/>
      <c r="QK81" s="47"/>
      <c r="QL81" s="47"/>
      <c r="QM81" s="47"/>
      <c r="QN81" s="47"/>
      <c r="QO81" s="47"/>
      <c r="QP81" s="47"/>
      <c r="QQ81" s="47"/>
      <c r="QR81" s="47"/>
      <c r="QS81" s="47"/>
      <c r="QT81" s="47"/>
      <c r="QU81" s="47"/>
      <c r="QV81" s="47"/>
      <c r="QW81" s="47"/>
      <c r="QX81" s="47"/>
      <c r="QY81" s="47"/>
      <c r="QZ81" s="47"/>
      <c r="RA81" s="47"/>
      <c r="RB81" s="47"/>
      <c r="RC81" s="47"/>
      <c r="RD81" s="47"/>
      <c r="RE81" s="47"/>
      <c r="RF81" s="47"/>
      <c r="RG81" s="47"/>
      <c r="RH81" s="47"/>
      <c r="RI81" s="47"/>
      <c r="RJ81" s="47"/>
      <c r="RK81" s="47"/>
      <c r="RL81" s="47"/>
      <c r="RM81" s="47"/>
      <c r="RN81" s="47"/>
      <c r="RO81" s="47"/>
      <c r="RP81" s="47"/>
      <c r="RQ81" s="47"/>
      <c r="RR81" s="47"/>
      <c r="RS81" s="47"/>
      <c r="RT81" s="47"/>
      <c r="RU81" s="47"/>
      <c r="RV81" s="47"/>
      <c r="RW81" s="47"/>
      <c r="RX81" s="47"/>
      <c r="RY81" s="47"/>
      <c r="RZ81" s="47"/>
      <c r="SA81" s="47"/>
      <c r="SB81" s="47"/>
      <c r="SC81" s="47"/>
      <c r="SD81" s="47"/>
      <c r="SE81" s="47"/>
      <c r="SF81" s="47"/>
      <c r="SG81" s="47"/>
      <c r="SH81" s="47"/>
      <c r="SI81" s="47"/>
      <c r="SJ81" s="47"/>
      <c r="SK81" s="47"/>
      <c r="SL81" s="47"/>
      <c r="SM81" s="47"/>
      <c r="SN81" s="47"/>
      <c r="SO81" s="47"/>
      <c r="SP81" s="47"/>
      <c r="SQ81" s="47"/>
      <c r="SR81" s="47"/>
      <c r="SS81" s="47"/>
      <c r="ST81" s="47"/>
      <c r="SU81" s="47"/>
      <c r="SV81" s="47"/>
      <c r="SW81" s="47"/>
      <c r="SX81" s="47"/>
      <c r="SY81" s="47"/>
      <c r="SZ81" s="47"/>
      <c r="TA81" s="47"/>
      <c r="TB81" s="47"/>
      <c r="TC81" s="47"/>
      <c r="TD81" s="47"/>
      <c r="TE81" s="47"/>
      <c r="TF81" s="47"/>
      <c r="TG81" s="47"/>
      <c r="TH81" s="47"/>
      <c r="TI81" s="47"/>
      <c r="TJ81" s="47"/>
      <c r="TK81" s="47"/>
      <c r="TL81" s="47"/>
      <c r="TM81" s="47"/>
      <c r="TN81" s="47"/>
      <c r="TO81" s="47"/>
      <c r="TP81" s="47"/>
      <c r="TQ81" s="47"/>
      <c r="TR81" s="47"/>
      <c r="TS81" s="47"/>
      <c r="TT81" s="47"/>
      <c r="TU81" s="47"/>
      <c r="TV81" s="47"/>
      <c r="TW81" s="47"/>
      <c r="TX81" s="47"/>
      <c r="TY81" s="47"/>
      <c r="TZ81" s="47"/>
      <c r="UA81" s="47"/>
      <c r="UB81" s="47"/>
      <c r="UC81" s="47"/>
      <c r="UD81" s="47"/>
      <c r="UE81" s="47"/>
      <c r="UF81" s="47"/>
      <c r="UG81" s="47"/>
      <c r="UH81" s="47"/>
      <c r="UI81" s="47"/>
      <c r="UJ81" s="47"/>
      <c r="UK81" s="47"/>
      <c r="UL81" s="47"/>
      <c r="UM81" s="47"/>
      <c r="UN81" s="47"/>
      <c r="UO81" s="47"/>
      <c r="UP81" s="47"/>
      <c r="UQ81" s="47"/>
      <c r="UR81" s="47"/>
      <c r="US81" s="47"/>
      <c r="UT81" s="47"/>
      <c r="UU81" s="47"/>
      <c r="UV81" s="47"/>
      <c r="UW81" s="47"/>
      <c r="UX81" s="47"/>
      <c r="UY81" s="47"/>
      <c r="UZ81" s="47"/>
      <c r="VA81" s="47"/>
      <c r="VB81" s="47"/>
      <c r="VC81" s="47"/>
      <c r="VD81" s="47"/>
      <c r="VE81" s="47"/>
      <c r="VF81" s="47"/>
      <c r="VG81" s="47"/>
      <c r="VH81" s="47"/>
      <c r="VI81" s="47"/>
      <c r="VJ81" s="47"/>
      <c r="VK81" s="47"/>
      <c r="VL81" s="47"/>
      <c r="VM81" s="47"/>
      <c r="VN81" s="47"/>
      <c r="VO81" s="47"/>
      <c r="VP81" s="47"/>
      <c r="VQ81" s="47"/>
      <c r="VR81" s="47"/>
      <c r="VS81" s="47"/>
      <c r="VT81" s="47"/>
      <c r="VU81" s="47"/>
      <c r="VV81" s="47"/>
      <c r="VW81" s="47"/>
      <c r="VX81" s="47"/>
      <c r="VY81" s="47"/>
      <c r="VZ81" s="47"/>
      <c r="WA81" s="47"/>
      <c r="WB81" s="47"/>
      <c r="WC81" s="47"/>
      <c r="WD81" s="47"/>
      <c r="WE81" s="47"/>
      <c r="WF81" s="47"/>
      <c r="WG81" s="47"/>
      <c r="WH81" s="47"/>
      <c r="WI81" s="47"/>
      <c r="WJ81" s="47"/>
      <c r="WK81" s="47"/>
      <c r="WL81" s="47"/>
      <c r="WM81" s="47"/>
      <c r="WN81" s="47"/>
      <c r="WO81" s="47"/>
      <c r="WP81" s="47"/>
      <c r="WQ81" s="47"/>
      <c r="WR81" s="47"/>
      <c r="WS81" s="47"/>
      <c r="WT81" s="47"/>
      <c r="WU81" s="47"/>
      <c r="WV81" s="47"/>
      <c r="WW81" s="47"/>
      <c r="WX81" s="47"/>
      <c r="WY81" s="47"/>
      <c r="WZ81" s="47"/>
      <c r="XA81" s="47"/>
      <c r="XB81" s="47"/>
      <c r="XC81" s="47"/>
      <c r="XD81" s="47"/>
      <c r="XE81" s="47"/>
      <c r="XF81" s="47"/>
      <c r="XG81" s="47"/>
      <c r="XH81" s="47"/>
      <c r="XI81" s="47"/>
      <c r="XJ81" s="47"/>
      <c r="XK81" s="47"/>
      <c r="XL81" s="47"/>
      <c r="XM81" s="47"/>
      <c r="XN81" s="47"/>
      <c r="XO81" s="47"/>
      <c r="XP81" s="47"/>
      <c r="XQ81" s="47"/>
      <c r="XR81" s="47"/>
      <c r="XS81" s="47"/>
      <c r="XT81" s="47"/>
      <c r="XU81" s="47"/>
      <c r="XV81" s="47"/>
      <c r="XW81" s="47"/>
      <c r="XX81" s="47"/>
      <c r="XY81" s="47"/>
      <c r="XZ81" s="47"/>
      <c r="YA81" s="47"/>
      <c r="YB81" s="47"/>
      <c r="YC81" s="47"/>
      <c r="YD81" s="47"/>
      <c r="YE81" s="47"/>
      <c r="YF81" s="47"/>
      <c r="YG81" s="47"/>
      <c r="YH81" s="47"/>
      <c r="YI81" s="47"/>
      <c r="YJ81" s="47"/>
      <c r="YK81" s="47"/>
      <c r="YL81" s="47"/>
      <c r="YM81" s="47"/>
      <c r="YN81" s="47"/>
      <c r="YO81" s="47"/>
      <c r="YP81" s="47"/>
      <c r="YQ81" s="47"/>
      <c r="YR81" s="47"/>
      <c r="YS81" s="47"/>
      <c r="YT81" s="47"/>
      <c r="YU81" s="47"/>
      <c r="YV81" s="47"/>
      <c r="YW81" s="47"/>
      <c r="YX81" s="47"/>
      <c r="YY81" s="47"/>
      <c r="YZ81" s="47"/>
      <c r="ZA81" s="47"/>
      <c r="ZB81" s="47"/>
      <c r="ZC81" s="47"/>
      <c r="ZD81" s="47"/>
      <c r="ZE81" s="47"/>
      <c r="ZF81" s="47"/>
      <c r="ZG81" s="47"/>
      <c r="ZH81" s="47"/>
      <c r="ZI81" s="47"/>
      <c r="ZJ81" s="47"/>
      <c r="ZK81" s="47"/>
      <c r="ZL81" s="47"/>
      <c r="ZM81" s="47"/>
      <c r="ZN81" s="47"/>
      <c r="ZO81" s="47"/>
      <c r="ZP81" s="47"/>
      <c r="ZQ81" s="47"/>
      <c r="ZR81" s="47"/>
      <c r="ZS81" s="47"/>
      <c r="ZT81" s="47"/>
      <c r="ZU81" s="47"/>
      <c r="ZV81" s="47"/>
      <c r="ZW81" s="47"/>
      <c r="ZX81" s="47"/>
      <c r="ZY81" s="47"/>
    </row>
    <row r="82" spans="1:701" s="48" customFormat="1" ht="57.95" customHeight="1" x14ac:dyDescent="0.2">
      <c r="A82" s="21"/>
      <c r="B82" s="21"/>
      <c r="C82" s="21"/>
      <c r="D82" s="17"/>
      <c r="E82" s="50" t="s">
        <v>88</v>
      </c>
      <c r="F82" s="21">
        <v>2019</v>
      </c>
      <c r="G82" s="39">
        <v>1596688</v>
      </c>
      <c r="H82" s="31">
        <v>1500000</v>
      </c>
      <c r="I82" s="31">
        <v>1493607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  <c r="IU82" s="47"/>
      <c r="IV82" s="47"/>
      <c r="IW82" s="47"/>
      <c r="IX82" s="47"/>
      <c r="IY82" s="47"/>
      <c r="IZ82" s="47"/>
      <c r="JA82" s="47"/>
      <c r="JB82" s="47"/>
      <c r="JC82" s="47"/>
      <c r="JD82" s="47"/>
      <c r="JE82" s="47"/>
      <c r="JF82" s="47"/>
      <c r="JG82" s="47"/>
      <c r="JH82" s="47"/>
      <c r="JI82" s="47"/>
      <c r="JJ82" s="47"/>
      <c r="JK82" s="47"/>
      <c r="JL82" s="47"/>
      <c r="JM82" s="47"/>
      <c r="JN82" s="47"/>
      <c r="JO82" s="47"/>
      <c r="JP82" s="47"/>
      <c r="JQ82" s="47"/>
      <c r="JR82" s="47"/>
      <c r="JS82" s="47"/>
      <c r="JT82" s="47"/>
      <c r="JU82" s="47"/>
      <c r="JV82" s="47"/>
      <c r="JW82" s="47"/>
      <c r="JX82" s="47"/>
      <c r="JY82" s="47"/>
      <c r="JZ82" s="47"/>
      <c r="KA82" s="47"/>
      <c r="KB82" s="47"/>
      <c r="KC82" s="47"/>
      <c r="KD82" s="47"/>
      <c r="KE82" s="47"/>
      <c r="KF82" s="47"/>
      <c r="KG82" s="47"/>
      <c r="KH82" s="47"/>
      <c r="KI82" s="47"/>
      <c r="KJ82" s="47"/>
      <c r="KK82" s="47"/>
      <c r="KL82" s="47"/>
      <c r="KM82" s="47"/>
      <c r="KN82" s="47"/>
      <c r="KO82" s="47"/>
      <c r="KP82" s="47"/>
      <c r="KQ82" s="47"/>
      <c r="KR82" s="47"/>
      <c r="KS82" s="47"/>
      <c r="KT82" s="47"/>
      <c r="KU82" s="47"/>
      <c r="KV82" s="47"/>
      <c r="KW82" s="47"/>
      <c r="KX82" s="47"/>
      <c r="KY82" s="47"/>
      <c r="KZ82" s="47"/>
      <c r="LA82" s="47"/>
      <c r="LB82" s="47"/>
      <c r="LC82" s="47"/>
      <c r="LD82" s="47"/>
      <c r="LE82" s="47"/>
      <c r="LF82" s="47"/>
      <c r="LG82" s="47"/>
      <c r="LH82" s="47"/>
      <c r="LI82" s="47"/>
      <c r="LJ82" s="47"/>
      <c r="LK82" s="47"/>
      <c r="LL82" s="47"/>
      <c r="LM82" s="47"/>
      <c r="LN82" s="47"/>
      <c r="LO82" s="47"/>
      <c r="LP82" s="47"/>
      <c r="LQ82" s="47"/>
      <c r="LR82" s="47"/>
      <c r="LS82" s="47"/>
      <c r="LT82" s="47"/>
      <c r="LU82" s="47"/>
      <c r="LV82" s="47"/>
      <c r="LW82" s="47"/>
      <c r="LX82" s="47"/>
      <c r="LY82" s="47"/>
      <c r="LZ82" s="47"/>
      <c r="MA82" s="47"/>
      <c r="MB82" s="47"/>
      <c r="MC82" s="47"/>
      <c r="MD82" s="47"/>
      <c r="ME82" s="47"/>
      <c r="MF82" s="47"/>
      <c r="MG82" s="47"/>
      <c r="MH82" s="47"/>
      <c r="MI82" s="47"/>
      <c r="MJ82" s="47"/>
      <c r="MK82" s="47"/>
      <c r="ML82" s="47"/>
      <c r="MM82" s="47"/>
      <c r="MN82" s="47"/>
      <c r="MO82" s="47"/>
      <c r="MP82" s="47"/>
      <c r="MQ82" s="47"/>
      <c r="MR82" s="47"/>
      <c r="MS82" s="47"/>
      <c r="MT82" s="47"/>
      <c r="MU82" s="47"/>
      <c r="MV82" s="47"/>
      <c r="MW82" s="47"/>
      <c r="MX82" s="47"/>
      <c r="MY82" s="47"/>
      <c r="MZ82" s="47"/>
      <c r="NA82" s="47"/>
      <c r="NB82" s="47"/>
      <c r="NC82" s="47"/>
      <c r="ND82" s="47"/>
      <c r="NE82" s="47"/>
      <c r="NF82" s="47"/>
      <c r="NG82" s="47"/>
      <c r="NH82" s="47"/>
      <c r="NI82" s="47"/>
      <c r="NJ82" s="47"/>
      <c r="NK82" s="47"/>
      <c r="NL82" s="47"/>
      <c r="NM82" s="47"/>
      <c r="NN82" s="47"/>
      <c r="NO82" s="47"/>
      <c r="NP82" s="47"/>
      <c r="NQ82" s="47"/>
      <c r="NR82" s="47"/>
      <c r="NS82" s="47"/>
      <c r="NT82" s="47"/>
      <c r="NU82" s="47"/>
      <c r="NV82" s="47"/>
      <c r="NW82" s="47"/>
      <c r="NX82" s="47"/>
      <c r="NY82" s="47"/>
      <c r="NZ82" s="47"/>
      <c r="OA82" s="47"/>
      <c r="OB82" s="47"/>
      <c r="OC82" s="47"/>
      <c r="OD82" s="47"/>
      <c r="OE82" s="47"/>
      <c r="OF82" s="47"/>
      <c r="OG82" s="47"/>
      <c r="OH82" s="47"/>
      <c r="OI82" s="47"/>
      <c r="OJ82" s="47"/>
      <c r="OK82" s="47"/>
      <c r="OL82" s="47"/>
      <c r="OM82" s="47"/>
      <c r="ON82" s="47"/>
      <c r="OO82" s="47"/>
      <c r="OP82" s="47"/>
      <c r="OQ82" s="47"/>
      <c r="OR82" s="47"/>
      <c r="OS82" s="47"/>
      <c r="OT82" s="47"/>
      <c r="OU82" s="47"/>
      <c r="OV82" s="47"/>
      <c r="OW82" s="47"/>
      <c r="OX82" s="47"/>
      <c r="OY82" s="47"/>
      <c r="OZ82" s="47"/>
      <c r="PA82" s="47"/>
      <c r="PB82" s="47"/>
      <c r="PC82" s="47"/>
      <c r="PD82" s="47"/>
      <c r="PE82" s="47"/>
      <c r="PF82" s="47"/>
      <c r="PG82" s="47"/>
      <c r="PH82" s="47"/>
      <c r="PI82" s="47"/>
      <c r="PJ82" s="47"/>
      <c r="PK82" s="47"/>
      <c r="PL82" s="47"/>
      <c r="PM82" s="47"/>
      <c r="PN82" s="47"/>
      <c r="PO82" s="47"/>
      <c r="PP82" s="47"/>
      <c r="PQ82" s="47"/>
      <c r="PR82" s="47"/>
      <c r="PS82" s="47"/>
      <c r="PT82" s="47"/>
      <c r="PU82" s="47"/>
      <c r="PV82" s="47"/>
      <c r="PW82" s="47"/>
      <c r="PX82" s="47"/>
      <c r="PY82" s="47"/>
      <c r="PZ82" s="47"/>
      <c r="QA82" s="47"/>
      <c r="QB82" s="47"/>
      <c r="QC82" s="47"/>
      <c r="QD82" s="47"/>
      <c r="QE82" s="47"/>
      <c r="QF82" s="47"/>
      <c r="QG82" s="47"/>
      <c r="QH82" s="47"/>
      <c r="QI82" s="47"/>
      <c r="QJ82" s="47"/>
      <c r="QK82" s="47"/>
      <c r="QL82" s="47"/>
      <c r="QM82" s="47"/>
      <c r="QN82" s="47"/>
      <c r="QO82" s="47"/>
      <c r="QP82" s="47"/>
      <c r="QQ82" s="47"/>
      <c r="QR82" s="47"/>
      <c r="QS82" s="47"/>
      <c r="QT82" s="47"/>
      <c r="QU82" s="47"/>
      <c r="QV82" s="47"/>
      <c r="QW82" s="47"/>
      <c r="QX82" s="47"/>
      <c r="QY82" s="47"/>
      <c r="QZ82" s="47"/>
      <c r="RA82" s="47"/>
      <c r="RB82" s="47"/>
      <c r="RC82" s="47"/>
      <c r="RD82" s="47"/>
      <c r="RE82" s="47"/>
      <c r="RF82" s="47"/>
      <c r="RG82" s="47"/>
      <c r="RH82" s="47"/>
      <c r="RI82" s="47"/>
      <c r="RJ82" s="47"/>
      <c r="RK82" s="47"/>
      <c r="RL82" s="47"/>
      <c r="RM82" s="47"/>
      <c r="RN82" s="47"/>
      <c r="RO82" s="47"/>
      <c r="RP82" s="47"/>
      <c r="RQ82" s="47"/>
      <c r="RR82" s="47"/>
      <c r="RS82" s="47"/>
      <c r="RT82" s="47"/>
      <c r="RU82" s="47"/>
      <c r="RV82" s="47"/>
      <c r="RW82" s="47"/>
      <c r="RX82" s="47"/>
      <c r="RY82" s="47"/>
      <c r="RZ82" s="47"/>
      <c r="SA82" s="47"/>
      <c r="SB82" s="47"/>
      <c r="SC82" s="47"/>
      <c r="SD82" s="47"/>
      <c r="SE82" s="47"/>
      <c r="SF82" s="47"/>
      <c r="SG82" s="47"/>
      <c r="SH82" s="47"/>
      <c r="SI82" s="47"/>
      <c r="SJ82" s="47"/>
      <c r="SK82" s="47"/>
      <c r="SL82" s="47"/>
      <c r="SM82" s="47"/>
      <c r="SN82" s="47"/>
      <c r="SO82" s="47"/>
      <c r="SP82" s="47"/>
      <c r="SQ82" s="47"/>
      <c r="SR82" s="47"/>
      <c r="SS82" s="47"/>
      <c r="ST82" s="47"/>
      <c r="SU82" s="47"/>
      <c r="SV82" s="47"/>
      <c r="SW82" s="47"/>
      <c r="SX82" s="47"/>
      <c r="SY82" s="47"/>
      <c r="SZ82" s="47"/>
      <c r="TA82" s="47"/>
      <c r="TB82" s="47"/>
      <c r="TC82" s="47"/>
      <c r="TD82" s="47"/>
      <c r="TE82" s="47"/>
      <c r="TF82" s="47"/>
      <c r="TG82" s="47"/>
      <c r="TH82" s="47"/>
      <c r="TI82" s="47"/>
      <c r="TJ82" s="47"/>
      <c r="TK82" s="47"/>
      <c r="TL82" s="47"/>
      <c r="TM82" s="47"/>
      <c r="TN82" s="47"/>
      <c r="TO82" s="47"/>
      <c r="TP82" s="47"/>
      <c r="TQ82" s="47"/>
      <c r="TR82" s="47"/>
      <c r="TS82" s="47"/>
      <c r="TT82" s="47"/>
      <c r="TU82" s="47"/>
      <c r="TV82" s="47"/>
      <c r="TW82" s="47"/>
      <c r="TX82" s="47"/>
      <c r="TY82" s="47"/>
      <c r="TZ82" s="47"/>
      <c r="UA82" s="47"/>
      <c r="UB82" s="47"/>
      <c r="UC82" s="47"/>
      <c r="UD82" s="47"/>
      <c r="UE82" s="47"/>
      <c r="UF82" s="47"/>
      <c r="UG82" s="47"/>
      <c r="UH82" s="47"/>
      <c r="UI82" s="47"/>
      <c r="UJ82" s="47"/>
      <c r="UK82" s="47"/>
      <c r="UL82" s="47"/>
      <c r="UM82" s="47"/>
      <c r="UN82" s="47"/>
      <c r="UO82" s="47"/>
      <c r="UP82" s="47"/>
      <c r="UQ82" s="47"/>
      <c r="UR82" s="47"/>
      <c r="US82" s="47"/>
      <c r="UT82" s="47"/>
      <c r="UU82" s="47"/>
      <c r="UV82" s="47"/>
      <c r="UW82" s="47"/>
      <c r="UX82" s="47"/>
      <c r="UY82" s="47"/>
      <c r="UZ82" s="47"/>
      <c r="VA82" s="47"/>
      <c r="VB82" s="47"/>
      <c r="VC82" s="47"/>
      <c r="VD82" s="47"/>
      <c r="VE82" s="47"/>
      <c r="VF82" s="47"/>
      <c r="VG82" s="47"/>
      <c r="VH82" s="47"/>
      <c r="VI82" s="47"/>
      <c r="VJ82" s="47"/>
      <c r="VK82" s="47"/>
      <c r="VL82" s="47"/>
      <c r="VM82" s="47"/>
      <c r="VN82" s="47"/>
      <c r="VO82" s="47"/>
      <c r="VP82" s="47"/>
      <c r="VQ82" s="47"/>
      <c r="VR82" s="47"/>
      <c r="VS82" s="47"/>
      <c r="VT82" s="47"/>
      <c r="VU82" s="47"/>
      <c r="VV82" s="47"/>
      <c r="VW82" s="47"/>
      <c r="VX82" s="47"/>
      <c r="VY82" s="47"/>
      <c r="VZ82" s="47"/>
      <c r="WA82" s="47"/>
      <c r="WB82" s="47"/>
      <c r="WC82" s="47"/>
      <c r="WD82" s="47"/>
      <c r="WE82" s="47"/>
      <c r="WF82" s="47"/>
      <c r="WG82" s="47"/>
      <c r="WH82" s="47"/>
      <c r="WI82" s="47"/>
      <c r="WJ82" s="47"/>
      <c r="WK82" s="47"/>
      <c r="WL82" s="47"/>
      <c r="WM82" s="47"/>
      <c r="WN82" s="47"/>
      <c r="WO82" s="47"/>
      <c r="WP82" s="47"/>
      <c r="WQ82" s="47"/>
      <c r="WR82" s="47"/>
      <c r="WS82" s="47"/>
      <c r="WT82" s="47"/>
      <c r="WU82" s="47"/>
      <c r="WV82" s="47"/>
      <c r="WW82" s="47"/>
      <c r="WX82" s="47"/>
      <c r="WY82" s="47"/>
      <c r="WZ82" s="47"/>
      <c r="XA82" s="47"/>
      <c r="XB82" s="47"/>
      <c r="XC82" s="47"/>
      <c r="XD82" s="47"/>
      <c r="XE82" s="47"/>
      <c r="XF82" s="47"/>
      <c r="XG82" s="47"/>
      <c r="XH82" s="47"/>
      <c r="XI82" s="47"/>
      <c r="XJ82" s="47"/>
      <c r="XK82" s="47"/>
      <c r="XL82" s="47"/>
      <c r="XM82" s="47"/>
      <c r="XN82" s="47"/>
      <c r="XO82" s="47"/>
      <c r="XP82" s="47"/>
      <c r="XQ82" s="47"/>
      <c r="XR82" s="47"/>
      <c r="XS82" s="47"/>
      <c r="XT82" s="47"/>
      <c r="XU82" s="47"/>
      <c r="XV82" s="47"/>
      <c r="XW82" s="47"/>
      <c r="XX82" s="47"/>
      <c r="XY82" s="47"/>
      <c r="XZ82" s="47"/>
      <c r="YA82" s="47"/>
      <c r="YB82" s="47"/>
      <c r="YC82" s="47"/>
      <c r="YD82" s="47"/>
      <c r="YE82" s="47"/>
      <c r="YF82" s="47"/>
      <c r="YG82" s="47"/>
      <c r="YH82" s="47"/>
      <c r="YI82" s="47"/>
      <c r="YJ82" s="47"/>
      <c r="YK82" s="47"/>
      <c r="YL82" s="47"/>
      <c r="YM82" s="47"/>
      <c r="YN82" s="47"/>
      <c r="YO82" s="47"/>
      <c r="YP82" s="47"/>
      <c r="YQ82" s="47"/>
      <c r="YR82" s="47"/>
      <c r="YS82" s="47"/>
      <c r="YT82" s="47"/>
      <c r="YU82" s="47"/>
      <c r="YV82" s="47"/>
      <c r="YW82" s="47"/>
      <c r="YX82" s="47"/>
      <c r="YY82" s="47"/>
      <c r="YZ82" s="47"/>
      <c r="ZA82" s="47"/>
      <c r="ZB82" s="47"/>
      <c r="ZC82" s="47"/>
      <c r="ZD82" s="47"/>
      <c r="ZE82" s="47"/>
      <c r="ZF82" s="47"/>
      <c r="ZG82" s="47"/>
      <c r="ZH82" s="47"/>
      <c r="ZI82" s="47"/>
      <c r="ZJ82" s="47"/>
      <c r="ZK82" s="47"/>
      <c r="ZL82" s="47"/>
      <c r="ZM82" s="47"/>
      <c r="ZN82" s="47"/>
      <c r="ZO82" s="47"/>
      <c r="ZP82" s="47"/>
      <c r="ZQ82" s="47"/>
      <c r="ZR82" s="47"/>
      <c r="ZS82" s="47"/>
      <c r="ZT82" s="47"/>
      <c r="ZU82" s="47"/>
      <c r="ZV82" s="47"/>
      <c r="ZW82" s="47"/>
      <c r="ZX82" s="47"/>
      <c r="ZY82" s="47"/>
    </row>
    <row r="83" spans="1:701" s="48" customFormat="1" ht="63" customHeight="1" x14ac:dyDescent="0.2">
      <c r="A83" s="21"/>
      <c r="B83" s="21"/>
      <c r="C83" s="21"/>
      <c r="D83" s="17"/>
      <c r="E83" s="50" t="s">
        <v>59</v>
      </c>
      <c r="F83" s="52">
        <v>2019</v>
      </c>
      <c r="G83" s="39">
        <v>1499096</v>
      </c>
      <c r="H83" s="31">
        <v>1385000</v>
      </c>
      <c r="I83" s="31">
        <v>800378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  <c r="IW83" s="47"/>
      <c r="IX83" s="47"/>
      <c r="IY83" s="47"/>
      <c r="IZ83" s="47"/>
      <c r="JA83" s="47"/>
      <c r="JB83" s="47"/>
      <c r="JC83" s="47"/>
      <c r="JD83" s="47"/>
      <c r="JE83" s="47"/>
      <c r="JF83" s="47"/>
      <c r="JG83" s="47"/>
      <c r="JH83" s="47"/>
      <c r="JI83" s="47"/>
      <c r="JJ83" s="47"/>
      <c r="JK83" s="47"/>
      <c r="JL83" s="47"/>
      <c r="JM83" s="47"/>
      <c r="JN83" s="47"/>
      <c r="JO83" s="47"/>
      <c r="JP83" s="47"/>
      <c r="JQ83" s="47"/>
      <c r="JR83" s="47"/>
      <c r="JS83" s="47"/>
      <c r="JT83" s="47"/>
      <c r="JU83" s="47"/>
      <c r="JV83" s="47"/>
      <c r="JW83" s="47"/>
      <c r="JX83" s="47"/>
      <c r="JY83" s="47"/>
      <c r="JZ83" s="47"/>
      <c r="KA83" s="47"/>
      <c r="KB83" s="47"/>
      <c r="KC83" s="47"/>
      <c r="KD83" s="47"/>
      <c r="KE83" s="47"/>
      <c r="KF83" s="47"/>
      <c r="KG83" s="47"/>
      <c r="KH83" s="47"/>
      <c r="KI83" s="47"/>
      <c r="KJ83" s="47"/>
      <c r="KK83" s="47"/>
      <c r="KL83" s="47"/>
      <c r="KM83" s="47"/>
      <c r="KN83" s="47"/>
      <c r="KO83" s="47"/>
      <c r="KP83" s="47"/>
      <c r="KQ83" s="47"/>
      <c r="KR83" s="47"/>
      <c r="KS83" s="47"/>
      <c r="KT83" s="47"/>
      <c r="KU83" s="47"/>
      <c r="KV83" s="47"/>
      <c r="KW83" s="47"/>
      <c r="KX83" s="47"/>
      <c r="KY83" s="47"/>
      <c r="KZ83" s="47"/>
      <c r="LA83" s="47"/>
      <c r="LB83" s="47"/>
      <c r="LC83" s="47"/>
      <c r="LD83" s="47"/>
      <c r="LE83" s="47"/>
      <c r="LF83" s="47"/>
      <c r="LG83" s="47"/>
      <c r="LH83" s="47"/>
      <c r="LI83" s="47"/>
      <c r="LJ83" s="47"/>
      <c r="LK83" s="47"/>
      <c r="LL83" s="47"/>
      <c r="LM83" s="47"/>
      <c r="LN83" s="47"/>
      <c r="LO83" s="47"/>
      <c r="LP83" s="47"/>
      <c r="LQ83" s="47"/>
      <c r="LR83" s="47"/>
      <c r="LS83" s="47"/>
      <c r="LT83" s="47"/>
      <c r="LU83" s="47"/>
      <c r="LV83" s="47"/>
      <c r="LW83" s="47"/>
      <c r="LX83" s="47"/>
      <c r="LY83" s="47"/>
      <c r="LZ83" s="47"/>
      <c r="MA83" s="47"/>
      <c r="MB83" s="47"/>
      <c r="MC83" s="47"/>
      <c r="MD83" s="47"/>
      <c r="ME83" s="47"/>
      <c r="MF83" s="47"/>
      <c r="MG83" s="47"/>
      <c r="MH83" s="47"/>
      <c r="MI83" s="47"/>
      <c r="MJ83" s="47"/>
      <c r="MK83" s="47"/>
      <c r="ML83" s="47"/>
      <c r="MM83" s="47"/>
      <c r="MN83" s="47"/>
      <c r="MO83" s="47"/>
      <c r="MP83" s="47"/>
      <c r="MQ83" s="47"/>
      <c r="MR83" s="47"/>
      <c r="MS83" s="47"/>
      <c r="MT83" s="47"/>
      <c r="MU83" s="47"/>
      <c r="MV83" s="47"/>
      <c r="MW83" s="47"/>
      <c r="MX83" s="47"/>
      <c r="MY83" s="47"/>
      <c r="MZ83" s="47"/>
      <c r="NA83" s="47"/>
      <c r="NB83" s="47"/>
      <c r="NC83" s="47"/>
      <c r="ND83" s="47"/>
      <c r="NE83" s="47"/>
      <c r="NF83" s="47"/>
      <c r="NG83" s="47"/>
      <c r="NH83" s="47"/>
      <c r="NI83" s="47"/>
      <c r="NJ83" s="47"/>
      <c r="NK83" s="47"/>
      <c r="NL83" s="47"/>
      <c r="NM83" s="47"/>
      <c r="NN83" s="47"/>
      <c r="NO83" s="47"/>
      <c r="NP83" s="47"/>
      <c r="NQ83" s="47"/>
      <c r="NR83" s="47"/>
      <c r="NS83" s="47"/>
      <c r="NT83" s="47"/>
      <c r="NU83" s="47"/>
      <c r="NV83" s="47"/>
      <c r="NW83" s="47"/>
      <c r="NX83" s="47"/>
      <c r="NY83" s="47"/>
      <c r="NZ83" s="47"/>
      <c r="OA83" s="47"/>
      <c r="OB83" s="47"/>
      <c r="OC83" s="47"/>
      <c r="OD83" s="47"/>
      <c r="OE83" s="47"/>
      <c r="OF83" s="47"/>
      <c r="OG83" s="47"/>
      <c r="OH83" s="47"/>
      <c r="OI83" s="47"/>
      <c r="OJ83" s="47"/>
      <c r="OK83" s="47"/>
      <c r="OL83" s="47"/>
      <c r="OM83" s="47"/>
      <c r="ON83" s="47"/>
      <c r="OO83" s="47"/>
      <c r="OP83" s="47"/>
      <c r="OQ83" s="47"/>
      <c r="OR83" s="47"/>
      <c r="OS83" s="47"/>
      <c r="OT83" s="47"/>
      <c r="OU83" s="47"/>
      <c r="OV83" s="47"/>
      <c r="OW83" s="47"/>
      <c r="OX83" s="47"/>
      <c r="OY83" s="47"/>
      <c r="OZ83" s="47"/>
      <c r="PA83" s="47"/>
      <c r="PB83" s="47"/>
      <c r="PC83" s="47"/>
      <c r="PD83" s="47"/>
      <c r="PE83" s="47"/>
      <c r="PF83" s="47"/>
      <c r="PG83" s="47"/>
      <c r="PH83" s="47"/>
      <c r="PI83" s="47"/>
      <c r="PJ83" s="47"/>
      <c r="PK83" s="47"/>
      <c r="PL83" s="47"/>
      <c r="PM83" s="47"/>
      <c r="PN83" s="47"/>
      <c r="PO83" s="47"/>
      <c r="PP83" s="47"/>
      <c r="PQ83" s="47"/>
      <c r="PR83" s="47"/>
      <c r="PS83" s="47"/>
      <c r="PT83" s="47"/>
      <c r="PU83" s="47"/>
      <c r="PV83" s="47"/>
      <c r="PW83" s="47"/>
      <c r="PX83" s="47"/>
      <c r="PY83" s="47"/>
      <c r="PZ83" s="47"/>
      <c r="QA83" s="47"/>
      <c r="QB83" s="47"/>
      <c r="QC83" s="47"/>
      <c r="QD83" s="47"/>
      <c r="QE83" s="47"/>
      <c r="QF83" s="47"/>
      <c r="QG83" s="47"/>
      <c r="QH83" s="47"/>
      <c r="QI83" s="47"/>
      <c r="QJ83" s="47"/>
      <c r="QK83" s="47"/>
      <c r="QL83" s="47"/>
      <c r="QM83" s="47"/>
      <c r="QN83" s="47"/>
      <c r="QO83" s="47"/>
      <c r="QP83" s="47"/>
      <c r="QQ83" s="47"/>
      <c r="QR83" s="47"/>
      <c r="QS83" s="47"/>
      <c r="QT83" s="47"/>
      <c r="QU83" s="47"/>
      <c r="QV83" s="47"/>
      <c r="QW83" s="47"/>
      <c r="QX83" s="47"/>
      <c r="QY83" s="47"/>
      <c r="QZ83" s="47"/>
      <c r="RA83" s="47"/>
      <c r="RB83" s="47"/>
      <c r="RC83" s="47"/>
      <c r="RD83" s="47"/>
      <c r="RE83" s="47"/>
      <c r="RF83" s="47"/>
      <c r="RG83" s="47"/>
      <c r="RH83" s="47"/>
      <c r="RI83" s="47"/>
      <c r="RJ83" s="47"/>
      <c r="RK83" s="47"/>
      <c r="RL83" s="47"/>
      <c r="RM83" s="47"/>
      <c r="RN83" s="47"/>
      <c r="RO83" s="47"/>
      <c r="RP83" s="47"/>
      <c r="RQ83" s="47"/>
      <c r="RR83" s="47"/>
      <c r="RS83" s="47"/>
      <c r="RT83" s="47"/>
      <c r="RU83" s="47"/>
      <c r="RV83" s="47"/>
      <c r="RW83" s="47"/>
      <c r="RX83" s="47"/>
      <c r="RY83" s="47"/>
      <c r="RZ83" s="47"/>
      <c r="SA83" s="47"/>
      <c r="SB83" s="47"/>
      <c r="SC83" s="47"/>
      <c r="SD83" s="47"/>
      <c r="SE83" s="47"/>
      <c r="SF83" s="47"/>
      <c r="SG83" s="47"/>
      <c r="SH83" s="47"/>
      <c r="SI83" s="47"/>
      <c r="SJ83" s="47"/>
      <c r="SK83" s="47"/>
      <c r="SL83" s="47"/>
      <c r="SM83" s="47"/>
      <c r="SN83" s="47"/>
      <c r="SO83" s="47"/>
      <c r="SP83" s="47"/>
      <c r="SQ83" s="47"/>
      <c r="SR83" s="47"/>
      <c r="SS83" s="47"/>
      <c r="ST83" s="47"/>
      <c r="SU83" s="47"/>
      <c r="SV83" s="47"/>
      <c r="SW83" s="47"/>
      <c r="SX83" s="47"/>
      <c r="SY83" s="47"/>
      <c r="SZ83" s="47"/>
      <c r="TA83" s="47"/>
      <c r="TB83" s="47"/>
      <c r="TC83" s="47"/>
      <c r="TD83" s="47"/>
      <c r="TE83" s="47"/>
      <c r="TF83" s="47"/>
      <c r="TG83" s="47"/>
      <c r="TH83" s="47"/>
      <c r="TI83" s="47"/>
      <c r="TJ83" s="47"/>
      <c r="TK83" s="47"/>
      <c r="TL83" s="47"/>
      <c r="TM83" s="47"/>
      <c r="TN83" s="47"/>
      <c r="TO83" s="47"/>
      <c r="TP83" s="47"/>
      <c r="TQ83" s="47"/>
      <c r="TR83" s="47"/>
      <c r="TS83" s="47"/>
      <c r="TT83" s="47"/>
      <c r="TU83" s="47"/>
      <c r="TV83" s="47"/>
      <c r="TW83" s="47"/>
      <c r="TX83" s="47"/>
      <c r="TY83" s="47"/>
      <c r="TZ83" s="47"/>
      <c r="UA83" s="47"/>
      <c r="UB83" s="47"/>
      <c r="UC83" s="47"/>
      <c r="UD83" s="47"/>
      <c r="UE83" s="47"/>
      <c r="UF83" s="47"/>
      <c r="UG83" s="47"/>
      <c r="UH83" s="47"/>
      <c r="UI83" s="47"/>
      <c r="UJ83" s="47"/>
      <c r="UK83" s="47"/>
      <c r="UL83" s="47"/>
      <c r="UM83" s="47"/>
      <c r="UN83" s="47"/>
      <c r="UO83" s="47"/>
      <c r="UP83" s="47"/>
      <c r="UQ83" s="47"/>
      <c r="UR83" s="47"/>
      <c r="US83" s="47"/>
      <c r="UT83" s="47"/>
      <c r="UU83" s="47"/>
      <c r="UV83" s="47"/>
      <c r="UW83" s="47"/>
      <c r="UX83" s="47"/>
      <c r="UY83" s="47"/>
      <c r="UZ83" s="47"/>
      <c r="VA83" s="47"/>
      <c r="VB83" s="47"/>
      <c r="VC83" s="47"/>
      <c r="VD83" s="47"/>
      <c r="VE83" s="47"/>
      <c r="VF83" s="47"/>
      <c r="VG83" s="47"/>
      <c r="VH83" s="47"/>
      <c r="VI83" s="47"/>
      <c r="VJ83" s="47"/>
      <c r="VK83" s="47"/>
      <c r="VL83" s="47"/>
      <c r="VM83" s="47"/>
      <c r="VN83" s="47"/>
      <c r="VO83" s="47"/>
      <c r="VP83" s="47"/>
      <c r="VQ83" s="47"/>
      <c r="VR83" s="47"/>
      <c r="VS83" s="47"/>
      <c r="VT83" s="47"/>
      <c r="VU83" s="47"/>
      <c r="VV83" s="47"/>
      <c r="VW83" s="47"/>
      <c r="VX83" s="47"/>
      <c r="VY83" s="47"/>
      <c r="VZ83" s="47"/>
      <c r="WA83" s="47"/>
      <c r="WB83" s="47"/>
      <c r="WC83" s="47"/>
      <c r="WD83" s="47"/>
      <c r="WE83" s="47"/>
      <c r="WF83" s="47"/>
      <c r="WG83" s="47"/>
      <c r="WH83" s="47"/>
      <c r="WI83" s="47"/>
      <c r="WJ83" s="47"/>
      <c r="WK83" s="47"/>
      <c r="WL83" s="47"/>
      <c r="WM83" s="47"/>
      <c r="WN83" s="47"/>
      <c r="WO83" s="47"/>
      <c r="WP83" s="47"/>
      <c r="WQ83" s="47"/>
      <c r="WR83" s="47"/>
      <c r="WS83" s="47"/>
      <c r="WT83" s="47"/>
      <c r="WU83" s="47"/>
      <c r="WV83" s="47"/>
      <c r="WW83" s="47"/>
      <c r="WX83" s="47"/>
      <c r="WY83" s="47"/>
      <c r="WZ83" s="47"/>
      <c r="XA83" s="47"/>
      <c r="XB83" s="47"/>
      <c r="XC83" s="47"/>
      <c r="XD83" s="47"/>
      <c r="XE83" s="47"/>
      <c r="XF83" s="47"/>
      <c r="XG83" s="47"/>
      <c r="XH83" s="47"/>
      <c r="XI83" s="47"/>
      <c r="XJ83" s="47"/>
      <c r="XK83" s="47"/>
      <c r="XL83" s="47"/>
      <c r="XM83" s="47"/>
      <c r="XN83" s="47"/>
      <c r="XO83" s="47"/>
      <c r="XP83" s="47"/>
      <c r="XQ83" s="47"/>
      <c r="XR83" s="47"/>
      <c r="XS83" s="47"/>
      <c r="XT83" s="47"/>
      <c r="XU83" s="47"/>
      <c r="XV83" s="47"/>
      <c r="XW83" s="47"/>
      <c r="XX83" s="47"/>
      <c r="XY83" s="47"/>
      <c r="XZ83" s="47"/>
      <c r="YA83" s="47"/>
      <c r="YB83" s="47"/>
      <c r="YC83" s="47"/>
      <c r="YD83" s="47"/>
      <c r="YE83" s="47"/>
      <c r="YF83" s="47"/>
      <c r="YG83" s="47"/>
      <c r="YH83" s="47"/>
      <c r="YI83" s="47"/>
      <c r="YJ83" s="47"/>
      <c r="YK83" s="47"/>
      <c r="YL83" s="47"/>
      <c r="YM83" s="47"/>
      <c r="YN83" s="47"/>
      <c r="YO83" s="47"/>
      <c r="YP83" s="47"/>
      <c r="YQ83" s="47"/>
      <c r="YR83" s="47"/>
      <c r="YS83" s="47"/>
      <c r="YT83" s="47"/>
      <c r="YU83" s="47"/>
      <c r="YV83" s="47"/>
      <c r="YW83" s="47"/>
      <c r="YX83" s="47"/>
      <c r="YY83" s="47"/>
      <c r="YZ83" s="47"/>
      <c r="ZA83" s="47"/>
      <c r="ZB83" s="47"/>
      <c r="ZC83" s="47"/>
      <c r="ZD83" s="47"/>
      <c r="ZE83" s="47"/>
      <c r="ZF83" s="47"/>
      <c r="ZG83" s="47"/>
      <c r="ZH83" s="47"/>
      <c r="ZI83" s="47"/>
      <c r="ZJ83" s="47"/>
      <c r="ZK83" s="47"/>
      <c r="ZL83" s="47"/>
      <c r="ZM83" s="47"/>
      <c r="ZN83" s="47"/>
      <c r="ZO83" s="47"/>
      <c r="ZP83" s="47"/>
      <c r="ZQ83" s="47"/>
      <c r="ZR83" s="47"/>
      <c r="ZS83" s="47"/>
      <c r="ZT83" s="47"/>
      <c r="ZU83" s="47"/>
      <c r="ZV83" s="47"/>
      <c r="ZW83" s="47"/>
      <c r="ZX83" s="47"/>
      <c r="ZY83" s="47"/>
    </row>
    <row r="84" spans="1:701" s="48" customFormat="1" ht="33" customHeight="1" x14ac:dyDescent="0.2">
      <c r="A84" s="21"/>
      <c r="B84" s="21"/>
      <c r="C84" s="21"/>
      <c r="D84" s="17"/>
      <c r="E84" s="50" t="s">
        <v>26</v>
      </c>
      <c r="F84" s="53" t="s">
        <v>40</v>
      </c>
      <c r="G84" s="39">
        <v>16272770</v>
      </c>
      <c r="H84" s="31">
        <v>300000</v>
      </c>
      <c r="I84" s="31">
        <v>93432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  <c r="JU84" s="47"/>
      <c r="JV84" s="47"/>
      <c r="JW84" s="47"/>
      <c r="JX84" s="47"/>
      <c r="JY84" s="47"/>
      <c r="JZ84" s="47"/>
      <c r="KA84" s="47"/>
      <c r="KB84" s="47"/>
      <c r="KC84" s="47"/>
      <c r="KD84" s="47"/>
      <c r="KE84" s="47"/>
      <c r="KF84" s="47"/>
      <c r="KG84" s="47"/>
      <c r="KH84" s="47"/>
      <c r="KI84" s="47"/>
      <c r="KJ84" s="47"/>
      <c r="KK84" s="47"/>
      <c r="KL84" s="47"/>
      <c r="KM84" s="47"/>
      <c r="KN84" s="47"/>
      <c r="KO84" s="47"/>
      <c r="KP84" s="47"/>
      <c r="KQ84" s="47"/>
      <c r="KR84" s="47"/>
      <c r="KS84" s="47"/>
      <c r="KT84" s="47"/>
      <c r="KU84" s="47"/>
      <c r="KV84" s="47"/>
      <c r="KW84" s="47"/>
      <c r="KX84" s="47"/>
      <c r="KY84" s="47"/>
      <c r="KZ84" s="47"/>
      <c r="LA84" s="47"/>
      <c r="LB84" s="47"/>
      <c r="LC84" s="47"/>
      <c r="LD84" s="47"/>
      <c r="LE84" s="47"/>
      <c r="LF84" s="47"/>
      <c r="LG84" s="47"/>
      <c r="LH84" s="47"/>
      <c r="LI84" s="47"/>
      <c r="LJ84" s="47"/>
      <c r="LK84" s="47"/>
      <c r="LL84" s="47"/>
      <c r="LM84" s="47"/>
      <c r="LN84" s="47"/>
      <c r="LO84" s="47"/>
      <c r="LP84" s="47"/>
      <c r="LQ84" s="47"/>
      <c r="LR84" s="47"/>
      <c r="LS84" s="47"/>
      <c r="LT84" s="47"/>
      <c r="LU84" s="47"/>
      <c r="LV84" s="47"/>
      <c r="LW84" s="47"/>
      <c r="LX84" s="47"/>
      <c r="LY84" s="47"/>
      <c r="LZ84" s="47"/>
      <c r="MA84" s="47"/>
      <c r="MB84" s="47"/>
      <c r="MC84" s="47"/>
      <c r="MD84" s="47"/>
      <c r="ME84" s="47"/>
      <c r="MF84" s="47"/>
      <c r="MG84" s="47"/>
      <c r="MH84" s="47"/>
      <c r="MI84" s="47"/>
      <c r="MJ84" s="47"/>
      <c r="MK84" s="47"/>
      <c r="ML84" s="47"/>
      <c r="MM84" s="47"/>
      <c r="MN84" s="47"/>
      <c r="MO84" s="47"/>
      <c r="MP84" s="47"/>
      <c r="MQ84" s="47"/>
      <c r="MR84" s="47"/>
      <c r="MS84" s="47"/>
      <c r="MT84" s="47"/>
      <c r="MU84" s="47"/>
      <c r="MV84" s="47"/>
      <c r="MW84" s="47"/>
      <c r="MX84" s="47"/>
      <c r="MY84" s="47"/>
      <c r="MZ84" s="47"/>
      <c r="NA84" s="47"/>
      <c r="NB84" s="47"/>
      <c r="NC84" s="47"/>
      <c r="ND84" s="47"/>
      <c r="NE84" s="47"/>
      <c r="NF84" s="47"/>
      <c r="NG84" s="47"/>
      <c r="NH84" s="47"/>
      <c r="NI84" s="47"/>
      <c r="NJ84" s="47"/>
      <c r="NK84" s="47"/>
      <c r="NL84" s="47"/>
      <c r="NM84" s="47"/>
      <c r="NN84" s="47"/>
      <c r="NO84" s="47"/>
      <c r="NP84" s="47"/>
      <c r="NQ84" s="47"/>
      <c r="NR84" s="47"/>
      <c r="NS84" s="47"/>
      <c r="NT84" s="47"/>
      <c r="NU84" s="47"/>
      <c r="NV84" s="47"/>
      <c r="NW84" s="47"/>
      <c r="NX84" s="47"/>
      <c r="NY84" s="47"/>
      <c r="NZ84" s="47"/>
      <c r="OA84" s="47"/>
      <c r="OB84" s="47"/>
      <c r="OC84" s="47"/>
      <c r="OD84" s="47"/>
      <c r="OE84" s="47"/>
      <c r="OF84" s="47"/>
      <c r="OG84" s="47"/>
      <c r="OH84" s="47"/>
      <c r="OI84" s="47"/>
      <c r="OJ84" s="47"/>
      <c r="OK84" s="47"/>
      <c r="OL84" s="47"/>
      <c r="OM84" s="47"/>
      <c r="ON84" s="47"/>
      <c r="OO84" s="47"/>
      <c r="OP84" s="47"/>
      <c r="OQ84" s="47"/>
      <c r="OR84" s="47"/>
      <c r="OS84" s="47"/>
      <c r="OT84" s="47"/>
      <c r="OU84" s="47"/>
      <c r="OV84" s="47"/>
      <c r="OW84" s="47"/>
      <c r="OX84" s="47"/>
      <c r="OY84" s="47"/>
      <c r="OZ84" s="47"/>
      <c r="PA84" s="47"/>
      <c r="PB84" s="47"/>
      <c r="PC84" s="47"/>
      <c r="PD84" s="47"/>
      <c r="PE84" s="47"/>
      <c r="PF84" s="47"/>
      <c r="PG84" s="47"/>
      <c r="PH84" s="47"/>
      <c r="PI84" s="47"/>
      <c r="PJ84" s="47"/>
      <c r="PK84" s="47"/>
      <c r="PL84" s="47"/>
      <c r="PM84" s="47"/>
      <c r="PN84" s="47"/>
      <c r="PO84" s="47"/>
      <c r="PP84" s="47"/>
      <c r="PQ84" s="47"/>
      <c r="PR84" s="47"/>
      <c r="PS84" s="47"/>
      <c r="PT84" s="47"/>
      <c r="PU84" s="47"/>
      <c r="PV84" s="47"/>
      <c r="PW84" s="47"/>
      <c r="PX84" s="47"/>
      <c r="PY84" s="47"/>
      <c r="PZ84" s="47"/>
      <c r="QA84" s="47"/>
      <c r="QB84" s="47"/>
      <c r="QC84" s="47"/>
      <c r="QD84" s="47"/>
      <c r="QE84" s="47"/>
      <c r="QF84" s="47"/>
      <c r="QG84" s="47"/>
      <c r="QH84" s="47"/>
      <c r="QI84" s="47"/>
      <c r="QJ84" s="47"/>
      <c r="QK84" s="47"/>
      <c r="QL84" s="47"/>
      <c r="QM84" s="47"/>
      <c r="QN84" s="47"/>
      <c r="QO84" s="47"/>
      <c r="QP84" s="47"/>
      <c r="QQ84" s="47"/>
      <c r="QR84" s="47"/>
      <c r="QS84" s="47"/>
      <c r="QT84" s="47"/>
      <c r="QU84" s="47"/>
      <c r="QV84" s="47"/>
      <c r="QW84" s="47"/>
      <c r="QX84" s="47"/>
      <c r="QY84" s="47"/>
      <c r="QZ84" s="47"/>
      <c r="RA84" s="47"/>
      <c r="RB84" s="47"/>
      <c r="RC84" s="47"/>
      <c r="RD84" s="47"/>
      <c r="RE84" s="47"/>
      <c r="RF84" s="47"/>
      <c r="RG84" s="47"/>
      <c r="RH84" s="47"/>
      <c r="RI84" s="47"/>
      <c r="RJ84" s="47"/>
      <c r="RK84" s="47"/>
      <c r="RL84" s="47"/>
      <c r="RM84" s="47"/>
      <c r="RN84" s="47"/>
      <c r="RO84" s="47"/>
      <c r="RP84" s="47"/>
      <c r="RQ84" s="47"/>
      <c r="RR84" s="47"/>
      <c r="RS84" s="47"/>
      <c r="RT84" s="47"/>
      <c r="RU84" s="47"/>
      <c r="RV84" s="47"/>
      <c r="RW84" s="47"/>
      <c r="RX84" s="47"/>
      <c r="RY84" s="47"/>
      <c r="RZ84" s="47"/>
      <c r="SA84" s="47"/>
      <c r="SB84" s="47"/>
      <c r="SC84" s="47"/>
      <c r="SD84" s="47"/>
      <c r="SE84" s="47"/>
      <c r="SF84" s="47"/>
      <c r="SG84" s="47"/>
      <c r="SH84" s="47"/>
      <c r="SI84" s="47"/>
      <c r="SJ84" s="47"/>
      <c r="SK84" s="47"/>
      <c r="SL84" s="47"/>
      <c r="SM84" s="47"/>
      <c r="SN84" s="47"/>
      <c r="SO84" s="47"/>
      <c r="SP84" s="47"/>
      <c r="SQ84" s="47"/>
      <c r="SR84" s="47"/>
      <c r="SS84" s="47"/>
      <c r="ST84" s="47"/>
      <c r="SU84" s="47"/>
      <c r="SV84" s="47"/>
      <c r="SW84" s="47"/>
      <c r="SX84" s="47"/>
      <c r="SY84" s="47"/>
      <c r="SZ84" s="47"/>
      <c r="TA84" s="47"/>
      <c r="TB84" s="47"/>
      <c r="TC84" s="47"/>
      <c r="TD84" s="47"/>
      <c r="TE84" s="47"/>
      <c r="TF84" s="47"/>
      <c r="TG84" s="47"/>
      <c r="TH84" s="47"/>
      <c r="TI84" s="47"/>
      <c r="TJ84" s="47"/>
      <c r="TK84" s="47"/>
      <c r="TL84" s="47"/>
      <c r="TM84" s="47"/>
      <c r="TN84" s="47"/>
      <c r="TO84" s="47"/>
      <c r="TP84" s="47"/>
      <c r="TQ84" s="47"/>
      <c r="TR84" s="47"/>
      <c r="TS84" s="47"/>
      <c r="TT84" s="47"/>
      <c r="TU84" s="47"/>
      <c r="TV84" s="47"/>
      <c r="TW84" s="47"/>
      <c r="TX84" s="47"/>
      <c r="TY84" s="47"/>
      <c r="TZ84" s="47"/>
      <c r="UA84" s="47"/>
      <c r="UB84" s="47"/>
      <c r="UC84" s="47"/>
      <c r="UD84" s="47"/>
      <c r="UE84" s="47"/>
      <c r="UF84" s="47"/>
      <c r="UG84" s="47"/>
      <c r="UH84" s="47"/>
      <c r="UI84" s="47"/>
      <c r="UJ84" s="47"/>
      <c r="UK84" s="47"/>
      <c r="UL84" s="47"/>
      <c r="UM84" s="47"/>
      <c r="UN84" s="47"/>
      <c r="UO84" s="47"/>
      <c r="UP84" s="47"/>
      <c r="UQ84" s="47"/>
      <c r="UR84" s="47"/>
      <c r="US84" s="47"/>
      <c r="UT84" s="47"/>
      <c r="UU84" s="47"/>
      <c r="UV84" s="47"/>
      <c r="UW84" s="47"/>
      <c r="UX84" s="47"/>
      <c r="UY84" s="47"/>
      <c r="UZ84" s="47"/>
      <c r="VA84" s="47"/>
      <c r="VB84" s="47"/>
      <c r="VC84" s="47"/>
      <c r="VD84" s="47"/>
      <c r="VE84" s="47"/>
      <c r="VF84" s="47"/>
      <c r="VG84" s="47"/>
      <c r="VH84" s="47"/>
      <c r="VI84" s="47"/>
      <c r="VJ84" s="47"/>
      <c r="VK84" s="47"/>
      <c r="VL84" s="47"/>
      <c r="VM84" s="47"/>
      <c r="VN84" s="47"/>
      <c r="VO84" s="47"/>
      <c r="VP84" s="47"/>
      <c r="VQ84" s="47"/>
      <c r="VR84" s="47"/>
      <c r="VS84" s="47"/>
      <c r="VT84" s="47"/>
      <c r="VU84" s="47"/>
      <c r="VV84" s="47"/>
      <c r="VW84" s="47"/>
      <c r="VX84" s="47"/>
      <c r="VY84" s="47"/>
      <c r="VZ84" s="47"/>
      <c r="WA84" s="47"/>
      <c r="WB84" s="47"/>
      <c r="WC84" s="47"/>
      <c r="WD84" s="47"/>
      <c r="WE84" s="47"/>
      <c r="WF84" s="47"/>
      <c r="WG84" s="47"/>
      <c r="WH84" s="47"/>
      <c r="WI84" s="47"/>
      <c r="WJ84" s="47"/>
      <c r="WK84" s="47"/>
      <c r="WL84" s="47"/>
      <c r="WM84" s="47"/>
      <c r="WN84" s="47"/>
      <c r="WO84" s="47"/>
      <c r="WP84" s="47"/>
      <c r="WQ84" s="47"/>
      <c r="WR84" s="47"/>
      <c r="WS84" s="47"/>
      <c r="WT84" s="47"/>
      <c r="WU84" s="47"/>
      <c r="WV84" s="47"/>
      <c r="WW84" s="47"/>
      <c r="WX84" s="47"/>
      <c r="WY84" s="47"/>
      <c r="WZ84" s="47"/>
      <c r="XA84" s="47"/>
      <c r="XB84" s="47"/>
      <c r="XC84" s="47"/>
      <c r="XD84" s="47"/>
      <c r="XE84" s="47"/>
      <c r="XF84" s="47"/>
      <c r="XG84" s="47"/>
      <c r="XH84" s="47"/>
      <c r="XI84" s="47"/>
      <c r="XJ84" s="47"/>
      <c r="XK84" s="47"/>
      <c r="XL84" s="47"/>
      <c r="XM84" s="47"/>
      <c r="XN84" s="47"/>
      <c r="XO84" s="47"/>
      <c r="XP84" s="47"/>
      <c r="XQ84" s="47"/>
      <c r="XR84" s="47"/>
      <c r="XS84" s="47"/>
      <c r="XT84" s="47"/>
      <c r="XU84" s="47"/>
      <c r="XV84" s="47"/>
      <c r="XW84" s="47"/>
      <c r="XX84" s="47"/>
      <c r="XY84" s="47"/>
      <c r="XZ84" s="47"/>
      <c r="YA84" s="47"/>
      <c r="YB84" s="47"/>
      <c r="YC84" s="47"/>
      <c r="YD84" s="47"/>
      <c r="YE84" s="47"/>
      <c r="YF84" s="47"/>
      <c r="YG84" s="47"/>
      <c r="YH84" s="47"/>
      <c r="YI84" s="47"/>
      <c r="YJ84" s="47"/>
      <c r="YK84" s="47"/>
      <c r="YL84" s="47"/>
      <c r="YM84" s="47"/>
      <c r="YN84" s="47"/>
      <c r="YO84" s="47"/>
      <c r="YP84" s="47"/>
      <c r="YQ84" s="47"/>
      <c r="YR84" s="47"/>
      <c r="YS84" s="47"/>
      <c r="YT84" s="47"/>
      <c r="YU84" s="47"/>
      <c r="YV84" s="47"/>
      <c r="YW84" s="47"/>
      <c r="YX84" s="47"/>
      <c r="YY84" s="47"/>
      <c r="YZ84" s="47"/>
      <c r="ZA84" s="47"/>
      <c r="ZB84" s="47"/>
      <c r="ZC84" s="47"/>
      <c r="ZD84" s="47"/>
      <c r="ZE84" s="47"/>
      <c r="ZF84" s="47"/>
      <c r="ZG84" s="47"/>
      <c r="ZH84" s="47"/>
      <c r="ZI84" s="47"/>
      <c r="ZJ84" s="47"/>
      <c r="ZK84" s="47"/>
      <c r="ZL84" s="47"/>
      <c r="ZM84" s="47"/>
      <c r="ZN84" s="47"/>
      <c r="ZO84" s="47"/>
      <c r="ZP84" s="47"/>
      <c r="ZQ84" s="47"/>
      <c r="ZR84" s="47"/>
      <c r="ZS84" s="47"/>
      <c r="ZT84" s="47"/>
      <c r="ZU84" s="47"/>
      <c r="ZV84" s="47"/>
      <c r="ZW84" s="47"/>
      <c r="ZX84" s="47"/>
      <c r="ZY84" s="47"/>
    </row>
    <row r="85" spans="1:701" s="48" customFormat="1" ht="36" customHeight="1" x14ac:dyDescent="0.2">
      <c r="A85" s="21"/>
      <c r="B85" s="21"/>
      <c r="C85" s="21"/>
      <c r="D85" s="17"/>
      <c r="E85" s="50" t="s">
        <v>95</v>
      </c>
      <c r="F85" s="21">
        <v>2019</v>
      </c>
      <c r="G85" s="39">
        <v>1501757</v>
      </c>
      <c r="H85" s="31">
        <v>1335000</v>
      </c>
      <c r="I85" s="31">
        <v>1324062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  <c r="IU85" s="47"/>
      <c r="IV85" s="47"/>
      <c r="IW85" s="47"/>
      <c r="IX85" s="47"/>
      <c r="IY85" s="47"/>
      <c r="IZ85" s="47"/>
      <c r="JA85" s="47"/>
      <c r="JB85" s="47"/>
      <c r="JC85" s="47"/>
      <c r="JD85" s="47"/>
      <c r="JE85" s="47"/>
      <c r="JF85" s="47"/>
      <c r="JG85" s="47"/>
      <c r="JH85" s="47"/>
      <c r="JI85" s="47"/>
      <c r="JJ85" s="47"/>
      <c r="JK85" s="47"/>
      <c r="JL85" s="47"/>
      <c r="JM85" s="47"/>
      <c r="JN85" s="47"/>
      <c r="JO85" s="47"/>
      <c r="JP85" s="47"/>
      <c r="JQ85" s="47"/>
      <c r="JR85" s="47"/>
      <c r="JS85" s="47"/>
      <c r="JT85" s="47"/>
      <c r="JU85" s="47"/>
      <c r="JV85" s="47"/>
      <c r="JW85" s="47"/>
      <c r="JX85" s="47"/>
      <c r="JY85" s="47"/>
      <c r="JZ85" s="47"/>
      <c r="KA85" s="47"/>
      <c r="KB85" s="47"/>
      <c r="KC85" s="47"/>
      <c r="KD85" s="47"/>
      <c r="KE85" s="47"/>
      <c r="KF85" s="47"/>
      <c r="KG85" s="47"/>
      <c r="KH85" s="47"/>
      <c r="KI85" s="47"/>
      <c r="KJ85" s="47"/>
      <c r="KK85" s="47"/>
      <c r="KL85" s="47"/>
      <c r="KM85" s="47"/>
      <c r="KN85" s="47"/>
      <c r="KO85" s="47"/>
      <c r="KP85" s="47"/>
      <c r="KQ85" s="47"/>
      <c r="KR85" s="47"/>
      <c r="KS85" s="47"/>
      <c r="KT85" s="47"/>
      <c r="KU85" s="47"/>
      <c r="KV85" s="47"/>
      <c r="KW85" s="47"/>
      <c r="KX85" s="47"/>
      <c r="KY85" s="47"/>
      <c r="KZ85" s="47"/>
      <c r="LA85" s="47"/>
      <c r="LB85" s="47"/>
      <c r="LC85" s="47"/>
      <c r="LD85" s="47"/>
      <c r="LE85" s="47"/>
      <c r="LF85" s="47"/>
      <c r="LG85" s="47"/>
      <c r="LH85" s="47"/>
      <c r="LI85" s="47"/>
      <c r="LJ85" s="47"/>
      <c r="LK85" s="47"/>
      <c r="LL85" s="47"/>
      <c r="LM85" s="47"/>
      <c r="LN85" s="47"/>
      <c r="LO85" s="47"/>
      <c r="LP85" s="47"/>
      <c r="LQ85" s="47"/>
      <c r="LR85" s="47"/>
      <c r="LS85" s="47"/>
      <c r="LT85" s="47"/>
      <c r="LU85" s="47"/>
      <c r="LV85" s="47"/>
      <c r="LW85" s="47"/>
      <c r="LX85" s="47"/>
      <c r="LY85" s="47"/>
      <c r="LZ85" s="47"/>
      <c r="MA85" s="47"/>
      <c r="MB85" s="47"/>
      <c r="MC85" s="47"/>
      <c r="MD85" s="47"/>
      <c r="ME85" s="47"/>
      <c r="MF85" s="47"/>
      <c r="MG85" s="47"/>
      <c r="MH85" s="47"/>
      <c r="MI85" s="47"/>
      <c r="MJ85" s="47"/>
      <c r="MK85" s="47"/>
      <c r="ML85" s="47"/>
      <c r="MM85" s="47"/>
      <c r="MN85" s="47"/>
      <c r="MO85" s="47"/>
      <c r="MP85" s="47"/>
      <c r="MQ85" s="47"/>
      <c r="MR85" s="47"/>
      <c r="MS85" s="47"/>
      <c r="MT85" s="47"/>
      <c r="MU85" s="47"/>
      <c r="MV85" s="47"/>
      <c r="MW85" s="47"/>
      <c r="MX85" s="47"/>
      <c r="MY85" s="47"/>
      <c r="MZ85" s="47"/>
      <c r="NA85" s="47"/>
      <c r="NB85" s="47"/>
      <c r="NC85" s="47"/>
      <c r="ND85" s="47"/>
      <c r="NE85" s="47"/>
      <c r="NF85" s="47"/>
      <c r="NG85" s="47"/>
      <c r="NH85" s="47"/>
      <c r="NI85" s="47"/>
      <c r="NJ85" s="47"/>
      <c r="NK85" s="47"/>
      <c r="NL85" s="47"/>
      <c r="NM85" s="47"/>
      <c r="NN85" s="47"/>
      <c r="NO85" s="47"/>
      <c r="NP85" s="47"/>
      <c r="NQ85" s="47"/>
      <c r="NR85" s="47"/>
      <c r="NS85" s="47"/>
      <c r="NT85" s="47"/>
      <c r="NU85" s="47"/>
      <c r="NV85" s="47"/>
      <c r="NW85" s="47"/>
      <c r="NX85" s="47"/>
      <c r="NY85" s="47"/>
      <c r="NZ85" s="47"/>
      <c r="OA85" s="47"/>
      <c r="OB85" s="47"/>
      <c r="OC85" s="47"/>
      <c r="OD85" s="47"/>
      <c r="OE85" s="47"/>
      <c r="OF85" s="47"/>
      <c r="OG85" s="47"/>
      <c r="OH85" s="47"/>
      <c r="OI85" s="47"/>
      <c r="OJ85" s="47"/>
      <c r="OK85" s="47"/>
      <c r="OL85" s="47"/>
      <c r="OM85" s="47"/>
      <c r="ON85" s="47"/>
      <c r="OO85" s="47"/>
      <c r="OP85" s="47"/>
      <c r="OQ85" s="47"/>
      <c r="OR85" s="47"/>
      <c r="OS85" s="47"/>
      <c r="OT85" s="47"/>
      <c r="OU85" s="47"/>
      <c r="OV85" s="47"/>
      <c r="OW85" s="47"/>
      <c r="OX85" s="47"/>
      <c r="OY85" s="47"/>
      <c r="OZ85" s="47"/>
      <c r="PA85" s="47"/>
      <c r="PB85" s="47"/>
      <c r="PC85" s="47"/>
      <c r="PD85" s="47"/>
      <c r="PE85" s="47"/>
      <c r="PF85" s="47"/>
      <c r="PG85" s="47"/>
      <c r="PH85" s="47"/>
      <c r="PI85" s="47"/>
      <c r="PJ85" s="47"/>
      <c r="PK85" s="47"/>
      <c r="PL85" s="47"/>
      <c r="PM85" s="47"/>
      <c r="PN85" s="47"/>
      <c r="PO85" s="47"/>
      <c r="PP85" s="47"/>
      <c r="PQ85" s="47"/>
      <c r="PR85" s="47"/>
      <c r="PS85" s="47"/>
      <c r="PT85" s="47"/>
      <c r="PU85" s="47"/>
      <c r="PV85" s="47"/>
      <c r="PW85" s="47"/>
      <c r="PX85" s="47"/>
      <c r="PY85" s="47"/>
      <c r="PZ85" s="47"/>
      <c r="QA85" s="47"/>
      <c r="QB85" s="47"/>
      <c r="QC85" s="47"/>
      <c r="QD85" s="47"/>
      <c r="QE85" s="47"/>
      <c r="QF85" s="47"/>
      <c r="QG85" s="47"/>
      <c r="QH85" s="47"/>
      <c r="QI85" s="47"/>
      <c r="QJ85" s="47"/>
      <c r="QK85" s="47"/>
      <c r="QL85" s="47"/>
      <c r="QM85" s="47"/>
      <c r="QN85" s="47"/>
      <c r="QO85" s="47"/>
      <c r="QP85" s="47"/>
      <c r="QQ85" s="47"/>
      <c r="QR85" s="47"/>
      <c r="QS85" s="47"/>
      <c r="QT85" s="47"/>
      <c r="QU85" s="47"/>
      <c r="QV85" s="47"/>
      <c r="QW85" s="47"/>
      <c r="QX85" s="47"/>
      <c r="QY85" s="47"/>
      <c r="QZ85" s="47"/>
      <c r="RA85" s="47"/>
      <c r="RB85" s="47"/>
      <c r="RC85" s="47"/>
      <c r="RD85" s="47"/>
      <c r="RE85" s="47"/>
      <c r="RF85" s="47"/>
      <c r="RG85" s="47"/>
      <c r="RH85" s="47"/>
      <c r="RI85" s="47"/>
      <c r="RJ85" s="47"/>
      <c r="RK85" s="47"/>
      <c r="RL85" s="47"/>
      <c r="RM85" s="47"/>
      <c r="RN85" s="47"/>
      <c r="RO85" s="47"/>
      <c r="RP85" s="47"/>
      <c r="RQ85" s="47"/>
      <c r="RR85" s="47"/>
      <c r="RS85" s="47"/>
      <c r="RT85" s="47"/>
      <c r="RU85" s="47"/>
      <c r="RV85" s="47"/>
      <c r="RW85" s="47"/>
      <c r="RX85" s="47"/>
      <c r="RY85" s="47"/>
      <c r="RZ85" s="47"/>
      <c r="SA85" s="47"/>
      <c r="SB85" s="47"/>
      <c r="SC85" s="47"/>
      <c r="SD85" s="47"/>
      <c r="SE85" s="47"/>
      <c r="SF85" s="47"/>
      <c r="SG85" s="47"/>
      <c r="SH85" s="47"/>
      <c r="SI85" s="47"/>
      <c r="SJ85" s="47"/>
      <c r="SK85" s="47"/>
      <c r="SL85" s="47"/>
      <c r="SM85" s="47"/>
      <c r="SN85" s="47"/>
      <c r="SO85" s="47"/>
      <c r="SP85" s="47"/>
      <c r="SQ85" s="47"/>
      <c r="SR85" s="47"/>
      <c r="SS85" s="47"/>
      <c r="ST85" s="47"/>
      <c r="SU85" s="47"/>
      <c r="SV85" s="47"/>
      <c r="SW85" s="47"/>
      <c r="SX85" s="47"/>
      <c r="SY85" s="47"/>
      <c r="SZ85" s="47"/>
      <c r="TA85" s="47"/>
      <c r="TB85" s="47"/>
      <c r="TC85" s="47"/>
      <c r="TD85" s="47"/>
      <c r="TE85" s="47"/>
      <c r="TF85" s="47"/>
      <c r="TG85" s="47"/>
      <c r="TH85" s="47"/>
      <c r="TI85" s="47"/>
      <c r="TJ85" s="47"/>
      <c r="TK85" s="47"/>
      <c r="TL85" s="47"/>
      <c r="TM85" s="47"/>
      <c r="TN85" s="47"/>
      <c r="TO85" s="47"/>
      <c r="TP85" s="47"/>
      <c r="TQ85" s="47"/>
      <c r="TR85" s="47"/>
      <c r="TS85" s="47"/>
      <c r="TT85" s="47"/>
      <c r="TU85" s="47"/>
      <c r="TV85" s="47"/>
      <c r="TW85" s="47"/>
      <c r="TX85" s="47"/>
      <c r="TY85" s="47"/>
      <c r="TZ85" s="47"/>
      <c r="UA85" s="47"/>
      <c r="UB85" s="47"/>
      <c r="UC85" s="47"/>
      <c r="UD85" s="47"/>
      <c r="UE85" s="47"/>
      <c r="UF85" s="47"/>
      <c r="UG85" s="47"/>
      <c r="UH85" s="47"/>
      <c r="UI85" s="47"/>
      <c r="UJ85" s="47"/>
      <c r="UK85" s="47"/>
      <c r="UL85" s="47"/>
      <c r="UM85" s="47"/>
      <c r="UN85" s="47"/>
      <c r="UO85" s="47"/>
      <c r="UP85" s="47"/>
      <c r="UQ85" s="47"/>
      <c r="UR85" s="47"/>
      <c r="US85" s="47"/>
      <c r="UT85" s="47"/>
      <c r="UU85" s="47"/>
      <c r="UV85" s="47"/>
      <c r="UW85" s="47"/>
      <c r="UX85" s="47"/>
      <c r="UY85" s="47"/>
      <c r="UZ85" s="47"/>
      <c r="VA85" s="47"/>
      <c r="VB85" s="47"/>
      <c r="VC85" s="47"/>
      <c r="VD85" s="47"/>
      <c r="VE85" s="47"/>
      <c r="VF85" s="47"/>
      <c r="VG85" s="47"/>
      <c r="VH85" s="47"/>
      <c r="VI85" s="47"/>
      <c r="VJ85" s="47"/>
      <c r="VK85" s="47"/>
      <c r="VL85" s="47"/>
      <c r="VM85" s="47"/>
      <c r="VN85" s="47"/>
      <c r="VO85" s="47"/>
      <c r="VP85" s="47"/>
      <c r="VQ85" s="47"/>
      <c r="VR85" s="47"/>
      <c r="VS85" s="47"/>
      <c r="VT85" s="47"/>
      <c r="VU85" s="47"/>
      <c r="VV85" s="47"/>
      <c r="VW85" s="47"/>
      <c r="VX85" s="47"/>
      <c r="VY85" s="47"/>
      <c r="VZ85" s="47"/>
      <c r="WA85" s="47"/>
      <c r="WB85" s="47"/>
      <c r="WC85" s="47"/>
      <c r="WD85" s="47"/>
      <c r="WE85" s="47"/>
      <c r="WF85" s="47"/>
      <c r="WG85" s="47"/>
      <c r="WH85" s="47"/>
      <c r="WI85" s="47"/>
      <c r="WJ85" s="47"/>
      <c r="WK85" s="47"/>
      <c r="WL85" s="47"/>
      <c r="WM85" s="47"/>
      <c r="WN85" s="47"/>
      <c r="WO85" s="47"/>
      <c r="WP85" s="47"/>
      <c r="WQ85" s="47"/>
      <c r="WR85" s="47"/>
      <c r="WS85" s="47"/>
      <c r="WT85" s="47"/>
      <c r="WU85" s="47"/>
      <c r="WV85" s="47"/>
      <c r="WW85" s="47"/>
      <c r="WX85" s="47"/>
      <c r="WY85" s="47"/>
      <c r="WZ85" s="47"/>
      <c r="XA85" s="47"/>
      <c r="XB85" s="47"/>
      <c r="XC85" s="47"/>
      <c r="XD85" s="47"/>
      <c r="XE85" s="47"/>
      <c r="XF85" s="47"/>
      <c r="XG85" s="47"/>
      <c r="XH85" s="47"/>
      <c r="XI85" s="47"/>
      <c r="XJ85" s="47"/>
      <c r="XK85" s="47"/>
      <c r="XL85" s="47"/>
      <c r="XM85" s="47"/>
      <c r="XN85" s="47"/>
      <c r="XO85" s="47"/>
      <c r="XP85" s="47"/>
      <c r="XQ85" s="47"/>
      <c r="XR85" s="47"/>
      <c r="XS85" s="47"/>
      <c r="XT85" s="47"/>
      <c r="XU85" s="47"/>
      <c r="XV85" s="47"/>
      <c r="XW85" s="47"/>
      <c r="XX85" s="47"/>
      <c r="XY85" s="47"/>
      <c r="XZ85" s="47"/>
      <c r="YA85" s="47"/>
      <c r="YB85" s="47"/>
      <c r="YC85" s="47"/>
      <c r="YD85" s="47"/>
      <c r="YE85" s="47"/>
      <c r="YF85" s="47"/>
      <c r="YG85" s="47"/>
      <c r="YH85" s="47"/>
      <c r="YI85" s="47"/>
      <c r="YJ85" s="47"/>
      <c r="YK85" s="47"/>
      <c r="YL85" s="47"/>
      <c r="YM85" s="47"/>
      <c r="YN85" s="47"/>
      <c r="YO85" s="47"/>
      <c r="YP85" s="47"/>
      <c r="YQ85" s="47"/>
      <c r="YR85" s="47"/>
      <c r="YS85" s="47"/>
      <c r="YT85" s="47"/>
      <c r="YU85" s="47"/>
      <c r="YV85" s="47"/>
      <c r="YW85" s="47"/>
      <c r="YX85" s="47"/>
      <c r="YY85" s="47"/>
      <c r="YZ85" s="47"/>
      <c r="ZA85" s="47"/>
      <c r="ZB85" s="47"/>
      <c r="ZC85" s="47"/>
      <c r="ZD85" s="47"/>
      <c r="ZE85" s="47"/>
      <c r="ZF85" s="47"/>
      <c r="ZG85" s="47"/>
      <c r="ZH85" s="47"/>
      <c r="ZI85" s="47"/>
      <c r="ZJ85" s="47"/>
      <c r="ZK85" s="47"/>
      <c r="ZL85" s="47"/>
      <c r="ZM85" s="47"/>
      <c r="ZN85" s="47"/>
      <c r="ZO85" s="47"/>
      <c r="ZP85" s="47"/>
      <c r="ZQ85" s="47"/>
      <c r="ZR85" s="47"/>
      <c r="ZS85" s="47"/>
      <c r="ZT85" s="47"/>
      <c r="ZU85" s="47"/>
      <c r="ZV85" s="47"/>
      <c r="ZW85" s="47"/>
      <c r="ZX85" s="47"/>
      <c r="ZY85" s="47"/>
    </row>
    <row r="86" spans="1:701" s="48" customFormat="1" ht="50.25" customHeight="1" x14ac:dyDescent="0.2">
      <c r="A86" s="21"/>
      <c r="B86" s="21"/>
      <c r="C86" s="21"/>
      <c r="D86" s="17"/>
      <c r="E86" s="29" t="s">
        <v>27</v>
      </c>
      <c r="F86" s="30" t="s">
        <v>40</v>
      </c>
      <c r="G86" s="39">
        <v>32104361</v>
      </c>
      <c r="H86" s="31">
        <v>2500000</v>
      </c>
      <c r="I86" s="31">
        <v>1295864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  <c r="IU86" s="47"/>
      <c r="IV86" s="47"/>
      <c r="IW86" s="47"/>
      <c r="IX86" s="47"/>
      <c r="IY86" s="47"/>
      <c r="IZ86" s="47"/>
      <c r="JA86" s="47"/>
      <c r="JB86" s="47"/>
      <c r="JC86" s="47"/>
      <c r="JD86" s="47"/>
      <c r="JE86" s="47"/>
      <c r="JF86" s="47"/>
      <c r="JG86" s="47"/>
      <c r="JH86" s="47"/>
      <c r="JI86" s="47"/>
      <c r="JJ86" s="47"/>
      <c r="JK86" s="47"/>
      <c r="JL86" s="47"/>
      <c r="JM86" s="47"/>
      <c r="JN86" s="47"/>
      <c r="JO86" s="47"/>
      <c r="JP86" s="47"/>
      <c r="JQ86" s="47"/>
      <c r="JR86" s="47"/>
      <c r="JS86" s="47"/>
      <c r="JT86" s="47"/>
      <c r="JU86" s="47"/>
      <c r="JV86" s="47"/>
      <c r="JW86" s="47"/>
      <c r="JX86" s="47"/>
      <c r="JY86" s="47"/>
      <c r="JZ86" s="47"/>
      <c r="KA86" s="47"/>
      <c r="KB86" s="47"/>
      <c r="KC86" s="47"/>
      <c r="KD86" s="47"/>
      <c r="KE86" s="47"/>
      <c r="KF86" s="47"/>
      <c r="KG86" s="47"/>
      <c r="KH86" s="47"/>
      <c r="KI86" s="47"/>
      <c r="KJ86" s="47"/>
      <c r="KK86" s="47"/>
      <c r="KL86" s="47"/>
      <c r="KM86" s="47"/>
      <c r="KN86" s="47"/>
      <c r="KO86" s="47"/>
      <c r="KP86" s="47"/>
      <c r="KQ86" s="47"/>
      <c r="KR86" s="47"/>
      <c r="KS86" s="47"/>
      <c r="KT86" s="47"/>
      <c r="KU86" s="47"/>
      <c r="KV86" s="47"/>
      <c r="KW86" s="47"/>
      <c r="KX86" s="47"/>
      <c r="KY86" s="47"/>
      <c r="KZ86" s="47"/>
      <c r="LA86" s="47"/>
      <c r="LB86" s="47"/>
      <c r="LC86" s="47"/>
      <c r="LD86" s="47"/>
      <c r="LE86" s="47"/>
      <c r="LF86" s="47"/>
      <c r="LG86" s="47"/>
      <c r="LH86" s="47"/>
      <c r="LI86" s="47"/>
      <c r="LJ86" s="47"/>
      <c r="LK86" s="47"/>
      <c r="LL86" s="47"/>
      <c r="LM86" s="47"/>
      <c r="LN86" s="47"/>
      <c r="LO86" s="47"/>
      <c r="LP86" s="47"/>
      <c r="LQ86" s="47"/>
      <c r="LR86" s="47"/>
      <c r="LS86" s="47"/>
      <c r="LT86" s="47"/>
      <c r="LU86" s="47"/>
      <c r="LV86" s="47"/>
      <c r="LW86" s="47"/>
      <c r="LX86" s="47"/>
      <c r="LY86" s="47"/>
      <c r="LZ86" s="47"/>
      <c r="MA86" s="47"/>
      <c r="MB86" s="47"/>
      <c r="MC86" s="47"/>
      <c r="MD86" s="47"/>
      <c r="ME86" s="47"/>
      <c r="MF86" s="47"/>
      <c r="MG86" s="47"/>
      <c r="MH86" s="47"/>
      <c r="MI86" s="47"/>
      <c r="MJ86" s="47"/>
      <c r="MK86" s="47"/>
      <c r="ML86" s="47"/>
      <c r="MM86" s="47"/>
      <c r="MN86" s="47"/>
      <c r="MO86" s="47"/>
      <c r="MP86" s="47"/>
      <c r="MQ86" s="47"/>
      <c r="MR86" s="47"/>
      <c r="MS86" s="47"/>
      <c r="MT86" s="47"/>
      <c r="MU86" s="47"/>
      <c r="MV86" s="47"/>
      <c r="MW86" s="47"/>
      <c r="MX86" s="47"/>
      <c r="MY86" s="47"/>
      <c r="MZ86" s="47"/>
      <c r="NA86" s="47"/>
      <c r="NB86" s="47"/>
      <c r="NC86" s="47"/>
      <c r="ND86" s="47"/>
      <c r="NE86" s="47"/>
      <c r="NF86" s="47"/>
      <c r="NG86" s="47"/>
      <c r="NH86" s="47"/>
      <c r="NI86" s="47"/>
      <c r="NJ86" s="47"/>
      <c r="NK86" s="47"/>
      <c r="NL86" s="47"/>
      <c r="NM86" s="47"/>
      <c r="NN86" s="47"/>
      <c r="NO86" s="47"/>
      <c r="NP86" s="47"/>
      <c r="NQ86" s="47"/>
      <c r="NR86" s="47"/>
      <c r="NS86" s="47"/>
      <c r="NT86" s="47"/>
      <c r="NU86" s="47"/>
      <c r="NV86" s="47"/>
      <c r="NW86" s="47"/>
      <c r="NX86" s="47"/>
      <c r="NY86" s="47"/>
      <c r="NZ86" s="47"/>
      <c r="OA86" s="47"/>
      <c r="OB86" s="47"/>
      <c r="OC86" s="47"/>
      <c r="OD86" s="47"/>
      <c r="OE86" s="47"/>
      <c r="OF86" s="47"/>
      <c r="OG86" s="47"/>
      <c r="OH86" s="47"/>
      <c r="OI86" s="47"/>
      <c r="OJ86" s="47"/>
      <c r="OK86" s="47"/>
      <c r="OL86" s="47"/>
      <c r="OM86" s="47"/>
      <c r="ON86" s="47"/>
      <c r="OO86" s="47"/>
      <c r="OP86" s="47"/>
      <c r="OQ86" s="47"/>
      <c r="OR86" s="47"/>
      <c r="OS86" s="47"/>
      <c r="OT86" s="47"/>
      <c r="OU86" s="47"/>
      <c r="OV86" s="47"/>
      <c r="OW86" s="47"/>
      <c r="OX86" s="47"/>
      <c r="OY86" s="47"/>
      <c r="OZ86" s="47"/>
      <c r="PA86" s="47"/>
      <c r="PB86" s="47"/>
      <c r="PC86" s="47"/>
      <c r="PD86" s="47"/>
      <c r="PE86" s="47"/>
      <c r="PF86" s="47"/>
      <c r="PG86" s="47"/>
      <c r="PH86" s="47"/>
      <c r="PI86" s="47"/>
      <c r="PJ86" s="47"/>
      <c r="PK86" s="47"/>
      <c r="PL86" s="47"/>
      <c r="PM86" s="47"/>
      <c r="PN86" s="47"/>
      <c r="PO86" s="47"/>
      <c r="PP86" s="47"/>
      <c r="PQ86" s="47"/>
      <c r="PR86" s="47"/>
      <c r="PS86" s="47"/>
      <c r="PT86" s="47"/>
      <c r="PU86" s="47"/>
      <c r="PV86" s="47"/>
      <c r="PW86" s="47"/>
      <c r="PX86" s="47"/>
      <c r="PY86" s="47"/>
      <c r="PZ86" s="47"/>
      <c r="QA86" s="47"/>
      <c r="QB86" s="47"/>
      <c r="QC86" s="47"/>
      <c r="QD86" s="47"/>
      <c r="QE86" s="47"/>
      <c r="QF86" s="47"/>
      <c r="QG86" s="47"/>
      <c r="QH86" s="47"/>
      <c r="QI86" s="47"/>
      <c r="QJ86" s="47"/>
      <c r="QK86" s="47"/>
      <c r="QL86" s="47"/>
      <c r="QM86" s="47"/>
      <c r="QN86" s="47"/>
      <c r="QO86" s="47"/>
      <c r="QP86" s="47"/>
      <c r="QQ86" s="47"/>
      <c r="QR86" s="47"/>
      <c r="QS86" s="47"/>
      <c r="QT86" s="47"/>
      <c r="QU86" s="47"/>
      <c r="QV86" s="47"/>
      <c r="QW86" s="47"/>
      <c r="QX86" s="47"/>
      <c r="QY86" s="47"/>
      <c r="QZ86" s="47"/>
      <c r="RA86" s="47"/>
      <c r="RB86" s="47"/>
      <c r="RC86" s="47"/>
      <c r="RD86" s="47"/>
      <c r="RE86" s="47"/>
      <c r="RF86" s="47"/>
      <c r="RG86" s="47"/>
      <c r="RH86" s="47"/>
      <c r="RI86" s="47"/>
      <c r="RJ86" s="47"/>
      <c r="RK86" s="47"/>
      <c r="RL86" s="47"/>
      <c r="RM86" s="47"/>
      <c r="RN86" s="47"/>
      <c r="RO86" s="47"/>
      <c r="RP86" s="47"/>
      <c r="RQ86" s="47"/>
      <c r="RR86" s="47"/>
      <c r="RS86" s="47"/>
      <c r="RT86" s="47"/>
      <c r="RU86" s="47"/>
      <c r="RV86" s="47"/>
      <c r="RW86" s="47"/>
      <c r="RX86" s="47"/>
      <c r="RY86" s="47"/>
      <c r="RZ86" s="47"/>
      <c r="SA86" s="47"/>
      <c r="SB86" s="47"/>
      <c r="SC86" s="47"/>
      <c r="SD86" s="47"/>
      <c r="SE86" s="47"/>
      <c r="SF86" s="47"/>
      <c r="SG86" s="47"/>
      <c r="SH86" s="47"/>
      <c r="SI86" s="47"/>
      <c r="SJ86" s="47"/>
      <c r="SK86" s="47"/>
      <c r="SL86" s="47"/>
      <c r="SM86" s="47"/>
      <c r="SN86" s="47"/>
      <c r="SO86" s="47"/>
      <c r="SP86" s="47"/>
      <c r="SQ86" s="47"/>
      <c r="SR86" s="47"/>
      <c r="SS86" s="47"/>
      <c r="ST86" s="47"/>
      <c r="SU86" s="47"/>
      <c r="SV86" s="47"/>
      <c r="SW86" s="47"/>
      <c r="SX86" s="47"/>
      <c r="SY86" s="47"/>
      <c r="SZ86" s="47"/>
      <c r="TA86" s="47"/>
      <c r="TB86" s="47"/>
      <c r="TC86" s="47"/>
      <c r="TD86" s="47"/>
      <c r="TE86" s="47"/>
      <c r="TF86" s="47"/>
      <c r="TG86" s="47"/>
      <c r="TH86" s="47"/>
      <c r="TI86" s="47"/>
      <c r="TJ86" s="47"/>
      <c r="TK86" s="47"/>
      <c r="TL86" s="47"/>
      <c r="TM86" s="47"/>
      <c r="TN86" s="47"/>
      <c r="TO86" s="47"/>
      <c r="TP86" s="47"/>
      <c r="TQ86" s="47"/>
      <c r="TR86" s="47"/>
      <c r="TS86" s="47"/>
      <c r="TT86" s="47"/>
      <c r="TU86" s="47"/>
      <c r="TV86" s="47"/>
      <c r="TW86" s="47"/>
      <c r="TX86" s="47"/>
      <c r="TY86" s="47"/>
      <c r="TZ86" s="47"/>
      <c r="UA86" s="47"/>
      <c r="UB86" s="47"/>
      <c r="UC86" s="47"/>
      <c r="UD86" s="47"/>
      <c r="UE86" s="47"/>
      <c r="UF86" s="47"/>
      <c r="UG86" s="47"/>
      <c r="UH86" s="47"/>
      <c r="UI86" s="47"/>
      <c r="UJ86" s="47"/>
      <c r="UK86" s="47"/>
      <c r="UL86" s="47"/>
      <c r="UM86" s="47"/>
      <c r="UN86" s="47"/>
      <c r="UO86" s="47"/>
      <c r="UP86" s="47"/>
      <c r="UQ86" s="47"/>
      <c r="UR86" s="47"/>
      <c r="US86" s="47"/>
      <c r="UT86" s="47"/>
      <c r="UU86" s="47"/>
      <c r="UV86" s="47"/>
      <c r="UW86" s="47"/>
      <c r="UX86" s="47"/>
      <c r="UY86" s="47"/>
      <c r="UZ86" s="47"/>
      <c r="VA86" s="47"/>
      <c r="VB86" s="47"/>
      <c r="VC86" s="47"/>
      <c r="VD86" s="47"/>
      <c r="VE86" s="47"/>
      <c r="VF86" s="47"/>
      <c r="VG86" s="47"/>
      <c r="VH86" s="47"/>
      <c r="VI86" s="47"/>
      <c r="VJ86" s="47"/>
      <c r="VK86" s="47"/>
      <c r="VL86" s="47"/>
      <c r="VM86" s="47"/>
      <c r="VN86" s="47"/>
      <c r="VO86" s="47"/>
      <c r="VP86" s="47"/>
      <c r="VQ86" s="47"/>
      <c r="VR86" s="47"/>
      <c r="VS86" s="47"/>
      <c r="VT86" s="47"/>
      <c r="VU86" s="47"/>
      <c r="VV86" s="47"/>
      <c r="VW86" s="47"/>
      <c r="VX86" s="47"/>
      <c r="VY86" s="47"/>
      <c r="VZ86" s="47"/>
      <c r="WA86" s="47"/>
      <c r="WB86" s="47"/>
      <c r="WC86" s="47"/>
      <c r="WD86" s="47"/>
      <c r="WE86" s="47"/>
      <c r="WF86" s="47"/>
      <c r="WG86" s="47"/>
      <c r="WH86" s="47"/>
      <c r="WI86" s="47"/>
      <c r="WJ86" s="47"/>
      <c r="WK86" s="47"/>
      <c r="WL86" s="47"/>
      <c r="WM86" s="47"/>
      <c r="WN86" s="47"/>
      <c r="WO86" s="47"/>
      <c r="WP86" s="47"/>
      <c r="WQ86" s="47"/>
      <c r="WR86" s="47"/>
      <c r="WS86" s="47"/>
      <c r="WT86" s="47"/>
      <c r="WU86" s="47"/>
      <c r="WV86" s="47"/>
      <c r="WW86" s="47"/>
      <c r="WX86" s="47"/>
      <c r="WY86" s="47"/>
      <c r="WZ86" s="47"/>
      <c r="XA86" s="47"/>
      <c r="XB86" s="47"/>
      <c r="XC86" s="47"/>
      <c r="XD86" s="47"/>
      <c r="XE86" s="47"/>
      <c r="XF86" s="47"/>
      <c r="XG86" s="47"/>
      <c r="XH86" s="47"/>
      <c r="XI86" s="47"/>
      <c r="XJ86" s="47"/>
      <c r="XK86" s="47"/>
      <c r="XL86" s="47"/>
      <c r="XM86" s="47"/>
      <c r="XN86" s="47"/>
      <c r="XO86" s="47"/>
      <c r="XP86" s="47"/>
      <c r="XQ86" s="47"/>
      <c r="XR86" s="47"/>
      <c r="XS86" s="47"/>
      <c r="XT86" s="47"/>
      <c r="XU86" s="47"/>
      <c r="XV86" s="47"/>
      <c r="XW86" s="47"/>
      <c r="XX86" s="47"/>
      <c r="XY86" s="47"/>
      <c r="XZ86" s="47"/>
      <c r="YA86" s="47"/>
      <c r="YB86" s="47"/>
      <c r="YC86" s="47"/>
      <c r="YD86" s="47"/>
      <c r="YE86" s="47"/>
      <c r="YF86" s="47"/>
      <c r="YG86" s="47"/>
      <c r="YH86" s="47"/>
      <c r="YI86" s="47"/>
      <c r="YJ86" s="47"/>
      <c r="YK86" s="47"/>
      <c r="YL86" s="47"/>
      <c r="YM86" s="47"/>
      <c r="YN86" s="47"/>
      <c r="YO86" s="47"/>
      <c r="YP86" s="47"/>
      <c r="YQ86" s="47"/>
      <c r="YR86" s="47"/>
      <c r="YS86" s="47"/>
      <c r="YT86" s="47"/>
      <c r="YU86" s="47"/>
      <c r="YV86" s="47"/>
      <c r="YW86" s="47"/>
      <c r="YX86" s="47"/>
      <c r="YY86" s="47"/>
      <c r="YZ86" s="47"/>
      <c r="ZA86" s="47"/>
      <c r="ZB86" s="47"/>
      <c r="ZC86" s="47"/>
      <c r="ZD86" s="47"/>
      <c r="ZE86" s="47"/>
      <c r="ZF86" s="47"/>
      <c r="ZG86" s="47"/>
      <c r="ZH86" s="47"/>
      <c r="ZI86" s="47"/>
      <c r="ZJ86" s="47"/>
      <c r="ZK86" s="47"/>
      <c r="ZL86" s="47"/>
      <c r="ZM86" s="47"/>
      <c r="ZN86" s="47"/>
      <c r="ZO86" s="47"/>
      <c r="ZP86" s="47"/>
      <c r="ZQ86" s="47"/>
      <c r="ZR86" s="47"/>
      <c r="ZS86" s="47"/>
      <c r="ZT86" s="47"/>
      <c r="ZU86" s="47"/>
      <c r="ZV86" s="47"/>
      <c r="ZW86" s="47"/>
      <c r="ZX86" s="47"/>
      <c r="ZY86" s="47"/>
    </row>
    <row r="87" spans="1:701" s="48" customFormat="1" ht="52.5" customHeight="1" x14ac:dyDescent="0.2">
      <c r="A87" s="17">
        <v>1517330</v>
      </c>
      <c r="B87" s="17">
        <v>7330</v>
      </c>
      <c r="C87" s="24" t="s">
        <v>9</v>
      </c>
      <c r="D87" s="25" t="s">
        <v>60</v>
      </c>
      <c r="E87" s="25"/>
      <c r="F87" s="30"/>
      <c r="G87" s="30"/>
      <c r="H87" s="26">
        <f t="shared" ref="H87:I87" si="20">H88+H104</f>
        <v>36319262</v>
      </c>
      <c r="I87" s="26">
        <f t="shared" si="20"/>
        <v>26646800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</row>
    <row r="88" spans="1:701" s="48" customFormat="1" ht="32.25" customHeight="1" x14ac:dyDescent="0.2">
      <c r="A88" s="54"/>
      <c r="B88" s="54"/>
      <c r="C88" s="54"/>
      <c r="D88" s="17"/>
      <c r="E88" s="38" t="s">
        <v>10</v>
      </c>
      <c r="F88" s="55"/>
      <c r="G88" s="55"/>
      <c r="H88" s="26">
        <f t="shared" ref="H88:I88" si="21">SUM(H89:H103)</f>
        <v>8505989</v>
      </c>
      <c r="I88" s="26">
        <f t="shared" si="21"/>
        <v>7722235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  <c r="IU88" s="47"/>
      <c r="IV88" s="47"/>
      <c r="IW88" s="47"/>
      <c r="IX88" s="47"/>
      <c r="IY88" s="47"/>
      <c r="IZ88" s="47"/>
      <c r="JA88" s="47"/>
      <c r="JB88" s="47"/>
      <c r="JC88" s="47"/>
      <c r="JD88" s="47"/>
      <c r="JE88" s="47"/>
      <c r="JF88" s="47"/>
      <c r="JG88" s="47"/>
      <c r="JH88" s="47"/>
      <c r="JI88" s="47"/>
      <c r="JJ88" s="47"/>
      <c r="JK88" s="47"/>
      <c r="JL88" s="47"/>
      <c r="JM88" s="47"/>
      <c r="JN88" s="47"/>
      <c r="JO88" s="47"/>
      <c r="JP88" s="47"/>
      <c r="JQ88" s="47"/>
      <c r="JR88" s="47"/>
      <c r="JS88" s="47"/>
      <c r="JT88" s="47"/>
      <c r="JU88" s="47"/>
      <c r="JV88" s="47"/>
      <c r="JW88" s="47"/>
      <c r="JX88" s="47"/>
      <c r="JY88" s="47"/>
      <c r="JZ88" s="47"/>
      <c r="KA88" s="47"/>
      <c r="KB88" s="47"/>
      <c r="KC88" s="47"/>
      <c r="KD88" s="47"/>
      <c r="KE88" s="47"/>
      <c r="KF88" s="47"/>
      <c r="KG88" s="47"/>
      <c r="KH88" s="47"/>
      <c r="KI88" s="47"/>
      <c r="KJ88" s="47"/>
      <c r="KK88" s="47"/>
      <c r="KL88" s="47"/>
      <c r="KM88" s="47"/>
      <c r="KN88" s="47"/>
      <c r="KO88" s="47"/>
      <c r="KP88" s="47"/>
      <c r="KQ88" s="47"/>
      <c r="KR88" s="47"/>
      <c r="KS88" s="47"/>
      <c r="KT88" s="47"/>
      <c r="KU88" s="47"/>
      <c r="KV88" s="47"/>
      <c r="KW88" s="47"/>
      <c r="KX88" s="47"/>
      <c r="KY88" s="47"/>
      <c r="KZ88" s="47"/>
      <c r="LA88" s="47"/>
      <c r="LB88" s="47"/>
      <c r="LC88" s="47"/>
      <c r="LD88" s="47"/>
      <c r="LE88" s="47"/>
      <c r="LF88" s="47"/>
      <c r="LG88" s="47"/>
      <c r="LH88" s="47"/>
      <c r="LI88" s="47"/>
      <c r="LJ88" s="47"/>
      <c r="LK88" s="47"/>
      <c r="LL88" s="47"/>
      <c r="LM88" s="47"/>
      <c r="LN88" s="47"/>
      <c r="LO88" s="47"/>
      <c r="LP88" s="47"/>
      <c r="LQ88" s="47"/>
      <c r="LR88" s="47"/>
      <c r="LS88" s="47"/>
      <c r="LT88" s="47"/>
      <c r="LU88" s="47"/>
      <c r="LV88" s="47"/>
      <c r="LW88" s="47"/>
      <c r="LX88" s="47"/>
      <c r="LY88" s="47"/>
      <c r="LZ88" s="47"/>
      <c r="MA88" s="47"/>
      <c r="MB88" s="47"/>
      <c r="MC88" s="47"/>
      <c r="MD88" s="47"/>
      <c r="ME88" s="47"/>
      <c r="MF88" s="47"/>
      <c r="MG88" s="47"/>
      <c r="MH88" s="47"/>
      <c r="MI88" s="47"/>
      <c r="MJ88" s="47"/>
      <c r="MK88" s="47"/>
      <c r="ML88" s="47"/>
      <c r="MM88" s="47"/>
      <c r="MN88" s="47"/>
      <c r="MO88" s="47"/>
      <c r="MP88" s="47"/>
      <c r="MQ88" s="47"/>
      <c r="MR88" s="47"/>
      <c r="MS88" s="47"/>
      <c r="MT88" s="47"/>
      <c r="MU88" s="47"/>
      <c r="MV88" s="47"/>
      <c r="MW88" s="47"/>
      <c r="MX88" s="47"/>
      <c r="MY88" s="47"/>
      <c r="MZ88" s="47"/>
      <c r="NA88" s="47"/>
      <c r="NB88" s="47"/>
      <c r="NC88" s="47"/>
      <c r="ND88" s="47"/>
      <c r="NE88" s="47"/>
      <c r="NF88" s="47"/>
      <c r="NG88" s="47"/>
      <c r="NH88" s="47"/>
      <c r="NI88" s="47"/>
      <c r="NJ88" s="47"/>
      <c r="NK88" s="47"/>
      <c r="NL88" s="47"/>
      <c r="NM88" s="47"/>
      <c r="NN88" s="47"/>
      <c r="NO88" s="47"/>
      <c r="NP88" s="47"/>
      <c r="NQ88" s="47"/>
      <c r="NR88" s="47"/>
      <c r="NS88" s="47"/>
      <c r="NT88" s="47"/>
      <c r="NU88" s="47"/>
      <c r="NV88" s="47"/>
      <c r="NW88" s="47"/>
      <c r="NX88" s="47"/>
      <c r="NY88" s="47"/>
      <c r="NZ88" s="47"/>
      <c r="OA88" s="47"/>
      <c r="OB88" s="47"/>
      <c r="OC88" s="47"/>
      <c r="OD88" s="47"/>
      <c r="OE88" s="47"/>
      <c r="OF88" s="47"/>
      <c r="OG88" s="47"/>
      <c r="OH88" s="47"/>
      <c r="OI88" s="47"/>
      <c r="OJ88" s="47"/>
      <c r="OK88" s="47"/>
      <c r="OL88" s="47"/>
      <c r="OM88" s="47"/>
      <c r="ON88" s="47"/>
      <c r="OO88" s="47"/>
      <c r="OP88" s="47"/>
      <c r="OQ88" s="47"/>
      <c r="OR88" s="47"/>
      <c r="OS88" s="47"/>
      <c r="OT88" s="47"/>
      <c r="OU88" s="47"/>
      <c r="OV88" s="47"/>
      <c r="OW88" s="47"/>
      <c r="OX88" s="47"/>
      <c r="OY88" s="47"/>
      <c r="OZ88" s="47"/>
      <c r="PA88" s="47"/>
      <c r="PB88" s="47"/>
      <c r="PC88" s="47"/>
      <c r="PD88" s="47"/>
      <c r="PE88" s="47"/>
      <c r="PF88" s="47"/>
      <c r="PG88" s="47"/>
      <c r="PH88" s="47"/>
      <c r="PI88" s="47"/>
      <c r="PJ88" s="47"/>
      <c r="PK88" s="47"/>
      <c r="PL88" s="47"/>
      <c r="PM88" s="47"/>
      <c r="PN88" s="47"/>
      <c r="PO88" s="47"/>
      <c r="PP88" s="47"/>
      <c r="PQ88" s="47"/>
      <c r="PR88" s="47"/>
      <c r="PS88" s="47"/>
      <c r="PT88" s="47"/>
      <c r="PU88" s="47"/>
      <c r="PV88" s="47"/>
      <c r="PW88" s="47"/>
      <c r="PX88" s="47"/>
      <c r="PY88" s="47"/>
      <c r="PZ88" s="47"/>
      <c r="QA88" s="47"/>
      <c r="QB88" s="47"/>
      <c r="QC88" s="47"/>
      <c r="QD88" s="47"/>
      <c r="QE88" s="47"/>
      <c r="QF88" s="47"/>
      <c r="QG88" s="47"/>
      <c r="QH88" s="47"/>
      <c r="QI88" s="47"/>
      <c r="QJ88" s="47"/>
      <c r="QK88" s="47"/>
      <c r="QL88" s="47"/>
      <c r="QM88" s="47"/>
      <c r="QN88" s="47"/>
      <c r="QO88" s="47"/>
      <c r="QP88" s="47"/>
      <c r="QQ88" s="47"/>
      <c r="QR88" s="47"/>
      <c r="QS88" s="47"/>
      <c r="QT88" s="47"/>
      <c r="QU88" s="47"/>
      <c r="QV88" s="47"/>
      <c r="QW88" s="47"/>
      <c r="QX88" s="47"/>
      <c r="QY88" s="47"/>
      <c r="QZ88" s="47"/>
      <c r="RA88" s="47"/>
      <c r="RB88" s="47"/>
      <c r="RC88" s="47"/>
      <c r="RD88" s="47"/>
      <c r="RE88" s="47"/>
      <c r="RF88" s="47"/>
      <c r="RG88" s="47"/>
      <c r="RH88" s="47"/>
      <c r="RI88" s="47"/>
      <c r="RJ88" s="47"/>
      <c r="RK88" s="47"/>
      <c r="RL88" s="47"/>
      <c r="RM88" s="47"/>
      <c r="RN88" s="47"/>
      <c r="RO88" s="47"/>
      <c r="RP88" s="47"/>
      <c r="RQ88" s="47"/>
      <c r="RR88" s="47"/>
      <c r="RS88" s="47"/>
      <c r="RT88" s="47"/>
      <c r="RU88" s="47"/>
      <c r="RV88" s="47"/>
      <c r="RW88" s="47"/>
      <c r="RX88" s="47"/>
      <c r="RY88" s="47"/>
      <c r="RZ88" s="47"/>
      <c r="SA88" s="47"/>
      <c r="SB88" s="47"/>
      <c r="SC88" s="47"/>
      <c r="SD88" s="47"/>
      <c r="SE88" s="47"/>
      <c r="SF88" s="47"/>
      <c r="SG88" s="47"/>
      <c r="SH88" s="47"/>
      <c r="SI88" s="47"/>
      <c r="SJ88" s="47"/>
      <c r="SK88" s="47"/>
      <c r="SL88" s="47"/>
      <c r="SM88" s="47"/>
      <c r="SN88" s="47"/>
      <c r="SO88" s="47"/>
      <c r="SP88" s="47"/>
      <c r="SQ88" s="47"/>
      <c r="SR88" s="47"/>
      <c r="SS88" s="47"/>
      <c r="ST88" s="47"/>
      <c r="SU88" s="47"/>
      <c r="SV88" s="47"/>
      <c r="SW88" s="47"/>
      <c r="SX88" s="47"/>
      <c r="SY88" s="47"/>
      <c r="SZ88" s="47"/>
      <c r="TA88" s="47"/>
      <c r="TB88" s="47"/>
      <c r="TC88" s="47"/>
      <c r="TD88" s="47"/>
      <c r="TE88" s="47"/>
      <c r="TF88" s="47"/>
      <c r="TG88" s="47"/>
      <c r="TH88" s="47"/>
      <c r="TI88" s="47"/>
      <c r="TJ88" s="47"/>
      <c r="TK88" s="47"/>
      <c r="TL88" s="47"/>
      <c r="TM88" s="47"/>
      <c r="TN88" s="47"/>
      <c r="TO88" s="47"/>
      <c r="TP88" s="47"/>
      <c r="TQ88" s="47"/>
      <c r="TR88" s="47"/>
      <c r="TS88" s="47"/>
      <c r="TT88" s="47"/>
      <c r="TU88" s="47"/>
      <c r="TV88" s="47"/>
      <c r="TW88" s="47"/>
      <c r="TX88" s="47"/>
      <c r="TY88" s="47"/>
      <c r="TZ88" s="47"/>
      <c r="UA88" s="47"/>
      <c r="UB88" s="47"/>
      <c r="UC88" s="47"/>
      <c r="UD88" s="47"/>
      <c r="UE88" s="47"/>
      <c r="UF88" s="47"/>
      <c r="UG88" s="47"/>
      <c r="UH88" s="47"/>
      <c r="UI88" s="47"/>
      <c r="UJ88" s="47"/>
      <c r="UK88" s="47"/>
      <c r="UL88" s="47"/>
      <c r="UM88" s="47"/>
      <c r="UN88" s="47"/>
      <c r="UO88" s="47"/>
      <c r="UP88" s="47"/>
      <c r="UQ88" s="47"/>
      <c r="UR88" s="47"/>
      <c r="US88" s="47"/>
      <c r="UT88" s="47"/>
      <c r="UU88" s="47"/>
      <c r="UV88" s="47"/>
      <c r="UW88" s="47"/>
      <c r="UX88" s="47"/>
      <c r="UY88" s="47"/>
      <c r="UZ88" s="47"/>
      <c r="VA88" s="47"/>
      <c r="VB88" s="47"/>
      <c r="VC88" s="47"/>
      <c r="VD88" s="47"/>
      <c r="VE88" s="47"/>
      <c r="VF88" s="47"/>
      <c r="VG88" s="47"/>
      <c r="VH88" s="47"/>
      <c r="VI88" s="47"/>
      <c r="VJ88" s="47"/>
      <c r="VK88" s="47"/>
      <c r="VL88" s="47"/>
      <c r="VM88" s="47"/>
      <c r="VN88" s="47"/>
      <c r="VO88" s="47"/>
      <c r="VP88" s="47"/>
      <c r="VQ88" s="47"/>
      <c r="VR88" s="47"/>
      <c r="VS88" s="47"/>
      <c r="VT88" s="47"/>
      <c r="VU88" s="47"/>
      <c r="VV88" s="47"/>
      <c r="VW88" s="47"/>
      <c r="VX88" s="47"/>
      <c r="VY88" s="47"/>
      <c r="VZ88" s="47"/>
      <c r="WA88" s="47"/>
      <c r="WB88" s="47"/>
      <c r="WC88" s="47"/>
      <c r="WD88" s="47"/>
      <c r="WE88" s="47"/>
      <c r="WF88" s="47"/>
      <c r="WG88" s="47"/>
      <c r="WH88" s="47"/>
      <c r="WI88" s="47"/>
      <c r="WJ88" s="47"/>
      <c r="WK88" s="47"/>
      <c r="WL88" s="47"/>
      <c r="WM88" s="47"/>
      <c r="WN88" s="47"/>
      <c r="WO88" s="47"/>
      <c r="WP88" s="47"/>
      <c r="WQ88" s="47"/>
      <c r="WR88" s="47"/>
      <c r="WS88" s="47"/>
      <c r="WT88" s="47"/>
      <c r="WU88" s="47"/>
      <c r="WV88" s="47"/>
      <c r="WW88" s="47"/>
      <c r="WX88" s="47"/>
      <c r="WY88" s="47"/>
      <c r="WZ88" s="47"/>
      <c r="XA88" s="47"/>
      <c r="XB88" s="47"/>
      <c r="XC88" s="47"/>
      <c r="XD88" s="47"/>
      <c r="XE88" s="47"/>
      <c r="XF88" s="47"/>
      <c r="XG88" s="47"/>
      <c r="XH88" s="47"/>
      <c r="XI88" s="47"/>
      <c r="XJ88" s="47"/>
      <c r="XK88" s="47"/>
      <c r="XL88" s="47"/>
      <c r="XM88" s="47"/>
      <c r="XN88" s="47"/>
      <c r="XO88" s="47"/>
      <c r="XP88" s="47"/>
      <c r="XQ88" s="47"/>
      <c r="XR88" s="47"/>
      <c r="XS88" s="47"/>
      <c r="XT88" s="47"/>
      <c r="XU88" s="47"/>
      <c r="XV88" s="47"/>
      <c r="XW88" s="47"/>
      <c r="XX88" s="47"/>
      <c r="XY88" s="47"/>
      <c r="XZ88" s="47"/>
      <c r="YA88" s="47"/>
      <c r="YB88" s="47"/>
      <c r="YC88" s="47"/>
      <c r="YD88" s="47"/>
      <c r="YE88" s="47"/>
      <c r="YF88" s="47"/>
      <c r="YG88" s="47"/>
      <c r="YH88" s="47"/>
      <c r="YI88" s="47"/>
      <c r="YJ88" s="47"/>
      <c r="YK88" s="47"/>
      <c r="YL88" s="47"/>
      <c r="YM88" s="47"/>
      <c r="YN88" s="47"/>
      <c r="YO88" s="47"/>
      <c r="YP88" s="47"/>
      <c r="YQ88" s="47"/>
      <c r="YR88" s="47"/>
      <c r="YS88" s="47"/>
      <c r="YT88" s="47"/>
      <c r="YU88" s="47"/>
      <c r="YV88" s="47"/>
      <c r="YW88" s="47"/>
      <c r="YX88" s="47"/>
      <c r="YY88" s="47"/>
      <c r="YZ88" s="47"/>
      <c r="ZA88" s="47"/>
      <c r="ZB88" s="47"/>
      <c r="ZC88" s="47"/>
      <c r="ZD88" s="47"/>
      <c r="ZE88" s="47"/>
      <c r="ZF88" s="47"/>
      <c r="ZG88" s="47"/>
      <c r="ZH88" s="47"/>
      <c r="ZI88" s="47"/>
      <c r="ZJ88" s="47"/>
      <c r="ZK88" s="47"/>
      <c r="ZL88" s="47"/>
      <c r="ZM88" s="47"/>
      <c r="ZN88" s="47"/>
      <c r="ZO88" s="47"/>
      <c r="ZP88" s="47"/>
      <c r="ZQ88" s="47"/>
      <c r="ZR88" s="47"/>
      <c r="ZS88" s="47"/>
      <c r="ZT88" s="47"/>
      <c r="ZU88" s="47"/>
      <c r="ZV88" s="47"/>
      <c r="ZW88" s="47"/>
      <c r="ZX88" s="47"/>
      <c r="ZY88" s="47"/>
    </row>
    <row r="89" spans="1:701" s="48" customFormat="1" ht="37.35" customHeight="1" x14ac:dyDescent="0.2">
      <c r="A89" s="54"/>
      <c r="B89" s="54"/>
      <c r="C89" s="54"/>
      <c r="D89" s="21"/>
      <c r="E89" s="50" t="s">
        <v>19</v>
      </c>
      <c r="F89" s="30" t="s">
        <v>41</v>
      </c>
      <c r="G89" s="39">
        <v>28556946</v>
      </c>
      <c r="H89" s="31">
        <v>5000000</v>
      </c>
      <c r="I89" s="31">
        <v>4986058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  <c r="IU89" s="47"/>
      <c r="IV89" s="47"/>
      <c r="IW89" s="47"/>
      <c r="IX89" s="47"/>
      <c r="IY89" s="47"/>
      <c r="IZ89" s="47"/>
      <c r="JA89" s="47"/>
      <c r="JB89" s="47"/>
      <c r="JC89" s="47"/>
      <c r="JD89" s="47"/>
      <c r="JE89" s="47"/>
      <c r="JF89" s="47"/>
      <c r="JG89" s="47"/>
      <c r="JH89" s="47"/>
      <c r="JI89" s="47"/>
      <c r="JJ89" s="47"/>
      <c r="JK89" s="47"/>
      <c r="JL89" s="47"/>
      <c r="JM89" s="47"/>
      <c r="JN89" s="47"/>
      <c r="JO89" s="47"/>
      <c r="JP89" s="47"/>
      <c r="JQ89" s="47"/>
      <c r="JR89" s="47"/>
      <c r="JS89" s="47"/>
      <c r="JT89" s="47"/>
      <c r="JU89" s="47"/>
      <c r="JV89" s="47"/>
      <c r="JW89" s="47"/>
      <c r="JX89" s="47"/>
      <c r="JY89" s="47"/>
      <c r="JZ89" s="47"/>
      <c r="KA89" s="47"/>
      <c r="KB89" s="47"/>
      <c r="KC89" s="47"/>
      <c r="KD89" s="47"/>
      <c r="KE89" s="47"/>
      <c r="KF89" s="47"/>
      <c r="KG89" s="47"/>
      <c r="KH89" s="47"/>
      <c r="KI89" s="47"/>
      <c r="KJ89" s="47"/>
      <c r="KK89" s="47"/>
      <c r="KL89" s="47"/>
      <c r="KM89" s="47"/>
      <c r="KN89" s="47"/>
      <c r="KO89" s="47"/>
      <c r="KP89" s="47"/>
      <c r="KQ89" s="47"/>
      <c r="KR89" s="47"/>
      <c r="KS89" s="47"/>
      <c r="KT89" s="47"/>
      <c r="KU89" s="47"/>
      <c r="KV89" s="47"/>
      <c r="KW89" s="47"/>
      <c r="KX89" s="47"/>
      <c r="KY89" s="47"/>
      <c r="KZ89" s="47"/>
      <c r="LA89" s="47"/>
      <c r="LB89" s="47"/>
      <c r="LC89" s="47"/>
      <c r="LD89" s="47"/>
      <c r="LE89" s="47"/>
      <c r="LF89" s="47"/>
      <c r="LG89" s="47"/>
      <c r="LH89" s="47"/>
      <c r="LI89" s="47"/>
      <c r="LJ89" s="47"/>
      <c r="LK89" s="47"/>
      <c r="LL89" s="47"/>
      <c r="LM89" s="47"/>
      <c r="LN89" s="47"/>
      <c r="LO89" s="47"/>
      <c r="LP89" s="47"/>
      <c r="LQ89" s="47"/>
      <c r="LR89" s="47"/>
      <c r="LS89" s="47"/>
      <c r="LT89" s="47"/>
      <c r="LU89" s="47"/>
      <c r="LV89" s="47"/>
      <c r="LW89" s="47"/>
      <c r="LX89" s="47"/>
      <c r="LY89" s="47"/>
      <c r="LZ89" s="47"/>
      <c r="MA89" s="47"/>
      <c r="MB89" s="47"/>
      <c r="MC89" s="47"/>
      <c r="MD89" s="47"/>
      <c r="ME89" s="47"/>
      <c r="MF89" s="47"/>
      <c r="MG89" s="47"/>
      <c r="MH89" s="47"/>
      <c r="MI89" s="47"/>
      <c r="MJ89" s="47"/>
      <c r="MK89" s="47"/>
      <c r="ML89" s="47"/>
      <c r="MM89" s="47"/>
      <c r="MN89" s="47"/>
      <c r="MO89" s="47"/>
      <c r="MP89" s="47"/>
      <c r="MQ89" s="47"/>
      <c r="MR89" s="47"/>
      <c r="MS89" s="47"/>
      <c r="MT89" s="47"/>
      <c r="MU89" s="47"/>
      <c r="MV89" s="47"/>
      <c r="MW89" s="47"/>
      <c r="MX89" s="47"/>
      <c r="MY89" s="47"/>
      <c r="MZ89" s="47"/>
      <c r="NA89" s="47"/>
      <c r="NB89" s="47"/>
      <c r="NC89" s="47"/>
      <c r="ND89" s="47"/>
      <c r="NE89" s="47"/>
      <c r="NF89" s="47"/>
      <c r="NG89" s="47"/>
      <c r="NH89" s="47"/>
      <c r="NI89" s="47"/>
      <c r="NJ89" s="47"/>
      <c r="NK89" s="47"/>
      <c r="NL89" s="47"/>
      <c r="NM89" s="47"/>
      <c r="NN89" s="47"/>
      <c r="NO89" s="47"/>
      <c r="NP89" s="47"/>
      <c r="NQ89" s="47"/>
      <c r="NR89" s="47"/>
      <c r="NS89" s="47"/>
      <c r="NT89" s="47"/>
      <c r="NU89" s="47"/>
      <c r="NV89" s="47"/>
      <c r="NW89" s="47"/>
      <c r="NX89" s="47"/>
      <c r="NY89" s="47"/>
      <c r="NZ89" s="47"/>
      <c r="OA89" s="47"/>
      <c r="OB89" s="47"/>
      <c r="OC89" s="47"/>
      <c r="OD89" s="47"/>
      <c r="OE89" s="47"/>
      <c r="OF89" s="47"/>
      <c r="OG89" s="47"/>
      <c r="OH89" s="47"/>
      <c r="OI89" s="47"/>
      <c r="OJ89" s="47"/>
      <c r="OK89" s="47"/>
      <c r="OL89" s="47"/>
      <c r="OM89" s="47"/>
      <c r="ON89" s="47"/>
      <c r="OO89" s="47"/>
      <c r="OP89" s="47"/>
      <c r="OQ89" s="47"/>
      <c r="OR89" s="47"/>
      <c r="OS89" s="47"/>
      <c r="OT89" s="47"/>
      <c r="OU89" s="47"/>
      <c r="OV89" s="47"/>
      <c r="OW89" s="47"/>
      <c r="OX89" s="47"/>
      <c r="OY89" s="47"/>
      <c r="OZ89" s="47"/>
      <c r="PA89" s="47"/>
      <c r="PB89" s="47"/>
      <c r="PC89" s="47"/>
      <c r="PD89" s="47"/>
      <c r="PE89" s="47"/>
      <c r="PF89" s="47"/>
      <c r="PG89" s="47"/>
      <c r="PH89" s="47"/>
      <c r="PI89" s="47"/>
      <c r="PJ89" s="47"/>
      <c r="PK89" s="47"/>
      <c r="PL89" s="47"/>
      <c r="PM89" s="47"/>
      <c r="PN89" s="47"/>
      <c r="PO89" s="47"/>
      <c r="PP89" s="47"/>
      <c r="PQ89" s="47"/>
      <c r="PR89" s="47"/>
      <c r="PS89" s="47"/>
      <c r="PT89" s="47"/>
      <c r="PU89" s="47"/>
      <c r="PV89" s="47"/>
      <c r="PW89" s="47"/>
      <c r="PX89" s="47"/>
      <c r="PY89" s="47"/>
      <c r="PZ89" s="47"/>
      <c r="QA89" s="47"/>
      <c r="QB89" s="47"/>
      <c r="QC89" s="47"/>
      <c r="QD89" s="47"/>
      <c r="QE89" s="47"/>
      <c r="QF89" s="47"/>
      <c r="QG89" s="47"/>
      <c r="QH89" s="47"/>
      <c r="QI89" s="47"/>
      <c r="QJ89" s="47"/>
      <c r="QK89" s="47"/>
      <c r="QL89" s="47"/>
      <c r="QM89" s="47"/>
      <c r="QN89" s="47"/>
      <c r="QO89" s="47"/>
      <c r="QP89" s="47"/>
      <c r="QQ89" s="47"/>
      <c r="QR89" s="47"/>
      <c r="QS89" s="47"/>
      <c r="QT89" s="47"/>
      <c r="QU89" s="47"/>
      <c r="QV89" s="47"/>
      <c r="QW89" s="47"/>
      <c r="QX89" s="47"/>
      <c r="QY89" s="47"/>
      <c r="QZ89" s="47"/>
      <c r="RA89" s="47"/>
      <c r="RB89" s="47"/>
      <c r="RC89" s="47"/>
      <c r="RD89" s="47"/>
      <c r="RE89" s="47"/>
      <c r="RF89" s="47"/>
      <c r="RG89" s="47"/>
      <c r="RH89" s="47"/>
      <c r="RI89" s="47"/>
      <c r="RJ89" s="47"/>
      <c r="RK89" s="47"/>
      <c r="RL89" s="47"/>
      <c r="RM89" s="47"/>
      <c r="RN89" s="47"/>
      <c r="RO89" s="47"/>
      <c r="RP89" s="47"/>
      <c r="RQ89" s="47"/>
      <c r="RR89" s="47"/>
      <c r="RS89" s="47"/>
      <c r="RT89" s="47"/>
      <c r="RU89" s="47"/>
      <c r="RV89" s="47"/>
      <c r="RW89" s="47"/>
      <c r="RX89" s="47"/>
      <c r="RY89" s="47"/>
      <c r="RZ89" s="47"/>
      <c r="SA89" s="47"/>
      <c r="SB89" s="47"/>
      <c r="SC89" s="47"/>
      <c r="SD89" s="47"/>
      <c r="SE89" s="47"/>
      <c r="SF89" s="47"/>
      <c r="SG89" s="47"/>
      <c r="SH89" s="47"/>
      <c r="SI89" s="47"/>
      <c r="SJ89" s="47"/>
      <c r="SK89" s="47"/>
      <c r="SL89" s="47"/>
      <c r="SM89" s="47"/>
      <c r="SN89" s="47"/>
      <c r="SO89" s="47"/>
      <c r="SP89" s="47"/>
      <c r="SQ89" s="47"/>
      <c r="SR89" s="47"/>
      <c r="SS89" s="47"/>
      <c r="ST89" s="47"/>
      <c r="SU89" s="47"/>
      <c r="SV89" s="47"/>
      <c r="SW89" s="47"/>
      <c r="SX89" s="47"/>
      <c r="SY89" s="47"/>
      <c r="SZ89" s="47"/>
      <c r="TA89" s="47"/>
      <c r="TB89" s="47"/>
      <c r="TC89" s="47"/>
      <c r="TD89" s="47"/>
      <c r="TE89" s="47"/>
      <c r="TF89" s="47"/>
      <c r="TG89" s="47"/>
      <c r="TH89" s="47"/>
      <c r="TI89" s="47"/>
      <c r="TJ89" s="47"/>
      <c r="TK89" s="47"/>
      <c r="TL89" s="47"/>
      <c r="TM89" s="47"/>
      <c r="TN89" s="47"/>
      <c r="TO89" s="47"/>
      <c r="TP89" s="47"/>
      <c r="TQ89" s="47"/>
      <c r="TR89" s="47"/>
      <c r="TS89" s="47"/>
      <c r="TT89" s="47"/>
      <c r="TU89" s="47"/>
      <c r="TV89" s="47"/>
      <c r="TW89" s="47"/>
      <c r="TX89" s="47"/>
      <c r="TY89" s="47"/>
      <c r="TZ89" s="47"/>
      <c r="UA89" s="47"/>
      <c r="UB89" s="47"/>
      <c r="UC89" s="47"/>
      <c r="UD89" s="47"/>
      <c r="UE89" s="47"/>
      <c r="UF89" s="47"/>
      <c r="UG89" s="47"/>
      <c r="UH89" s="47"/>
      <c r="UI89" s="47"/>
      <c r="UJ89" s="47"/>
      <c r="UK89" s="47"/>
      <c r="UL89" s="47"/>
      <c r="UM89" s="47"/>
      <c r="UN89" s="47"/>
      <c r="UO89" s="47"/>
      <c r="UP89" s="47"/>
      <c r="UQ89" s="47"/>
      <c r="UR89" s="47"/>
      <c r="US89" s="47"/>
      <c r="UT89" s="47"/>
      <c r="UU89" s="47"/>
      <c r="UV89" s="47"/>
      <c r="UW89" s="47"/>
      <c r="UX89" s="47"/>
      <c r="UY89" s="47"/>
      <c r="UZ89" s="47"/>
      <c r="VA89" s="47"/>
      <c r="VB89" s="47"/>
      <c r="VC89" s="47"/>
      <c r="VD89" s="47"/>
      <c r="VE89" s="47"/>
      <c r="VF89" s="47"/>
      <c r="VG89" s="47"/>
      <c r="VH89" s="47"/>
      <c r="VI89" s="47"/>
      <c r="VJ89" s="47"/>
      <c r="VK89" s="47"/>
      <c r="VL89" s="47"/>
      <c r="VM89" s="47"/>
      <c r="VN89" s="47"/>
      <c r="VO89" s="47"/>
      <c r="VP89" s="47"/>
      <c r="VQ89" s="47"/>
      <c r="VR89" s="47"/>
      <c r="VS89" s="47"/>
      <c r="VT89" s="47"/>
      <c r="VU89" s="47"/>
      <c r="VV89" s="47"/>
      <c r="VW89" s="47"/>
      <c r="VX89" s="47"/>
      <c r="VY89" s="47"/>
      <c r="VZ89" s="47"/>
      <c r="WA89" s="47"/>
      <c r="WB89" s="47"/>
      <c r="WC89" s="47"/>
      <c r="WD89" s="47"/>
      <c r="WE89" s="47"/>
      <c r="WF89" s="47"/>
      <c r="WG89" s="47"/>
      <c r="WH89" s="47"/>
      <c r="WI89" s="47"/>
      <c r="WJ89" s="47"/>
      <c r="WK89" s="47"/>
      <c r="WL89" s="47"/>
      <c r="WM89" s="47"/>
      <c r="WN89" s="47"/>
      <c r="WO89" s="47"/>
      <c r="WP89" s="47"/>
      <c r="WQ89" s="47"/>
      <c r="WR89" s="47"/>
      <c r="WS89" s="47"/>
      <c r="WT89" s="47"/>
      <c r="WU89" s="47"/>
      <c r="WV89" s="47"/>
      <c r="WW89" s="47"/>
      <c r="WX89" s="47"/>
      <c r="WY89" s="47"/>
      <c r="WZ89" s="47"/>
      <c r="XA89" s="47"/>
      <c r="XB89" s="47"/>
      <c r="XC89" s="47"/>
      <c r="XD89" s="47"/>
      <c r="XE89" s="47"/>
      <c r="XF89" s="47"/>
      <c r="XG89" s="47"/>
      <c r="XH89" s="47"/>
      <c r="XI89" s="47"/>
      <c r="XJ89" s="47"/>
      <c r="XK89" s="47"/>
      <c r="XL89" s="47"/>
      <c r="XM89" s="47"/>
      <c r="XN89" s="47"/>
      <c r="XO89" s="47"/>
      <c r="XP89" s="47"/>
      <c r="XQ89" s="47"/>
      <c r="XR89" s="47"/>
      <c r="XS89" s="47"/>
      <c r="XT89" s="47"/>
      <c r="XU89" s="47"/>
      <c r="XV89" s="47"/>
      <c r="XW89" s="47"/>
      <c r="XX89" s="47"/>
      <c r="XY89" s="47"/>
      <c r="XZ89" s="47"/>
      <c r="YA89" s="47"/>
      <c r="YB89" s="47"/>
      <c r="YC89" s="47"/>
      <c r="YD89" s="47"/>
      <c r="YE89" s="47"/>
      <c r="YF89" s="47"/>
      <c r="YG89" s="47"/>
      <c r="YH89" s="47"/>
      <c r="YI89" s="47"/>
      <c r="YJ89" s="47"/>
      <c r="YK89" s="47"/>
      <c r="YL89" s="47"/>
      <c r="YM89" s="47"/>
      <c r="YN89" s="47"/>
      <c r="YO89" s="47"/>
      <c r="YP89" s="47"/>
      <c r="YQ89" s="47"/>
      <c r="YR89" s="47"/>
      <c r="YS89" s="47"/>
      <c r="YT89" s="47"/>
      <c r="YU89" s="47"/>
      <c r="YV89" s="47"/>
      <c r="YW89" s="47"/>
      <c r="YX89" s="47"/>
      <c r="YY89" s="47"/>
      <c r="YZ89" s="47"/>
      <c r="ZA89" s="47"/>
      <c r="ZB89" s="47"/>
      <c r="ZC89" s="47"/>
      <c r="ZD89" s="47"/>
      <c r="ZE89" s="47"/>
      <c r="ZF89" s="47"/>
      <c r="ZG89" s="47"/>
      <c r="ZH89" s="47"/>
      <c r="ZI89" s="47"/>
      <c r="ZJ89" s="47"/>
      <c r="ZK89" s="47"/>
      <c r="ZL89" s="47"/>
      <c r="ZM89" s="47"/>
      <c r="ZN89" s="47"/>
      <c r="ZO89" s="47"/>
      <c r="ZP89" s="47"/>
      <c r="ZQ89" s="47"/>
      <c r="ZR89" s="47"/>
      <c r="ZS89" s="47"/>
      <c r="ZT89" s="47"/>
      <c r="ZU89" s="47"/>
      <c r="ZV89" s="47"/>
      <c r="ZW89" s="47"/>
      <c r="ZX89" s="47"/>
      <c r="ZY89" s="47"/>
    </row>
    <row r="90" spans="1:701" s="48" customFormat="1" ht="68.099999999999994" customHeight="1" x14ac:dyDescent="0.2">
      <c r="A90" s="54"/>
      <c r="B90" s="54"/>
      <c r="C90" s="54"/>
      <c r="D90" s="21"/>
      <c r="E90" s="29" t="s">
        <v>106</v>
      </c>
      <c r="F90" s="30" t="s">
        <v>46</v>
      </c>
      <c r="G90" s="39"/>
      <c r="H90" s="31">
        <v>1550000</v>
      </c>
      <c r="I90" s="31">
        <v>886695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</row>
    <row r="91" spans="1:701" s="48" customFormat="1" ht="48.6" customHeight="1" x14ac:dyDescent="0.2">
      <c r="A91" s="54"/>
      <c r="B91" s="54"/>
      <c r="C91" s="54"/>
      <c r="D91" s="21"/>
      <c r="E91" s="49" t="s">
        <v>91</v>
      </c>
      <c r="F91" s="52">
        <v>2019</v>
      </c>
      <c r="G91" s="39">
        <v>95761</v>
      </c>
      <c r="H91" s="31">
        <v>88659</v>
      </c>
      <c r="I91" s="31">
        <v>88659</v>
      </c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47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O91" s="47"/>
      <c r="KP91" s="47"/>
      <c r="KQ91" s="47"/>
      <c r="KR91" s="47"/>
      <c r="KS91" s="47"/>
      <c r="KT91" s="47"/>
      <c r="KU91" s="47"/>
      <c r="KV91" s="47"/>
      <c r="KW91" s="47"/>
      <c r="KX91" s="47"/>
      <c r="KY91" s="47"/>
      <c r="KZ91" s="47"/>
      <c r="LA91" s="47"/>
      <c r="LB91" s="47"/>
      <c r="LC91" s="47"/>
      <c r="LD91" s="47"/>
      <c r="LE91" s="47"/>
      <c r="LF91" s="47"/>
      <c r="LG91" s="47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LT91" s="47"/>
      <c r="LU91" s="47"/>
      <c r="LV91" s="47"/>
      <c r="LW91" s="47"/>
      <c r="LX91" s="47"/>
      <c r="LY91" s="47"/>
      <c r="LZ91" s="47"/>
      <c r="MA91" s="47"/>
      <c r="MB91" s="47"/>
      <c r="MC91" s="47"/>
      <c r="MD91" s="47"/>
      <c r="ME91" s="47"/>
      <c r="MF91" s="47"/>
      <c r="MG91" s="47"/>
      <c r="MH91" s="47"/>
      <c r="MI91" s="47"/>
      <c r="MJ91" s="4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  <c r="NE91" s="47"/>
      <c r="NF91" s="47"/>
      <c r="NG91" s="47"/>
      <c r="NH91" s="47"/>
      <c r="NI91" s="47"/>
      <c r="NJ91" s="47"/>
      <c r="NK91" s="47"/>
      <c r="NL91" s="47"/>
      <c r="NM91" s="47"/>
      <c r="NN91" s="47"/>
      <c r="NO91" s="47"/>
      <c r="NP91" s="47"/>
      <c r="NQ91" s="47"/>
      <c r="NR91" s="47"/>
      <c r="NS91" s="47"/>
      <c r="NT91" s="47"/>
      <c r="NU91" s="47"/>
      <c r="NV91" s="47"/>
      <c r="NW91" s="47"/>
      <c r="NX91" s="47"/>
      <c r="NY91" s="47"/>
      <c r="NZ91" s="47"/>
      <c r="OA91" s="47"/>
      <c r="OB91" s="47"/>
      <c r="OC91" s="47"/>
      <c r="OD91" s="47"/>
      <c r="OE91" s="47"/>
      <c r="OF91" s="47"/>
      <c r="OG91" s="47"/>
      <c r="OH91" s="47"/>
      <c r="OI91" s="47"/>
      <c r="OJ91" s="47"/>
      <c r="OK91" s="47"/>
      <c r="OL91" s="47"/>
      <c r="OM91" s="47"/>
      <c r="ON91" s="47"/>
      <c r="OO91" s="47"/>
      <c r="OP91" s="47"/>
      <c r="OQ91" s="47"/>
      <c r="OR91" s="47"/>
      <c r="OS91" s="47"/>
      <c r="OT91" s="47"/>
      <c r="OU91" s="47"/>
      <c r="OV91" s="47"/>
      <c r="OW91" s="47"/>
      <c r="OX91" s="47"/>
      <c r="OY91" s="47"/>
      <c r="OZ91" s="47"/>
      <c r="PA91" s="47"/>
      <c r="PB91" s="47"/>
      <c r="PC91" s="47"/>
      <c r="PD91" s="47"/>
      <c r="PE91" s="47"/>
      <c r="PF91" s="47"/>
      <c r="PG91" s="47"/>
      <c r="PH91" s="47"/>
      <c r="PI91" s="47"/>
      <c r="PJ91" s="47"/>
      <c r="PK91" s="47"/>
      <c r="PL91" s="47"/>
      <c r="PM91" s="47"/>
      <c r="PN91" s="47"/>
      <c r="PO91" s="47"/>
      <c r="PP91" s="47"/>
      <c r="PQ91" s="47"/>
      <c r="PR91" s="47"/>
      <c r="PS91" s="47"/>
      <c r="PT91" s="47"/>
      <c r="PU91" s="47"/>
      <c r="PV91" s="47"/>
      <c r="PW91" s="47"/>
      <c r="PX91" s="47"/>
      <c r="PY91" s="47"/>
      <c r="PZ91" s="47"/>
      <c r="QA91" s="47"/>
      <c r="QB91" s="47"/>
      <c r="QC91" s="47"/>
      <c r="QD91" s="47"/>
      <c r="QE91" s="47"/>
      <c r="QF91" s="47"/>
      <c r="QG91" s="47"/>
      <c r="QH91" s="47"/>
      <c r="QI91" s="47"/>
      <c r="QJ91" s="47"/>
      <c r="QK91" s="47"/>
      <c r="QL91" s="47"/>
      <c r="QM91" s="47"/>
      <c r="QN91" s="47"/>
      <c r="QO91" s="47"/>
      <c r="QP91" s="47"/>
      <c r="QQ91" s="47"/>
      <c r="QR91" s="47"/>
      <c r="QS91" s="47"/>
      <c r="QT91" s="47"/>
      <c r="QU91" s="47"/>
      <c r="QV91" s="47"/>
      <c r="QW91" s="47"/>
      <c r="QX91" s="47"/>
      <c r="QY91" s="47"/>
      <c r="QZ91" s="47"/>
      <c r="RA91" s="47"/>
      <c r="RB91" s="47"/>
      <c r="RC91" s="47"/>
      <c r="RD91" s="47"/>
      <c r="RE91" s="47"/>
      <c r="RF91" s="47"/>
      <c r="RG91" s="47"/>
      <c r="RH91" s="47"/>
      <c r="RI91" s="47"/>
      <c r="RJ91" s="47"/>
      <c r="RK91" s="47"/>
      <c r="RL91" s="47"/>
      <c r="RM91" s="47"/>
      <c r="RN91" s="47"/>
      <c r="RO91" s="47"/>
      <c r="RP91" s="47"/>
      <c r="RQ91" s="47"/>
      <c r="RR91" s="47"/>
      <c r="RS91" s="47"/>
      <c r="RT91" s="47"/>
      <c r="RU91" s="47"/>
      <c r="RV91" s="47"/>
      <c r="RW91" s="47"/>
      <c r="RX91" s="47"/>
      <c r="RY91" s="47"/>
      <c r="RZ91" s="47"/>
      <c r="SA91" s="47"/>
      <c r="SB91" s="47"/>
      <c r="SC91" s="47"/>
      <c r="SD91" s="47"/>
      <c r="SE91" s="47"/>
      <c r="SF91" s="47"/>
      <c r="SG91" s="47"/>
      <c r="SH91" s="47"/>
      <c r="SI91" s="47"/>
      <c r="SJ91" s="47"/>
      <c r="SK91" s="47"/>
      <c r="SL91" s="47"/>
      <c r="SM91" s="47"/>
      <c r="SN91" s="47"/>
      <c r="SO91" s="47"/>
      <c r="SP91" s="47"/>
      <c r="SQ91" s="47"/>
      <c r="SR91" s="47"/>
      <c r="SS91" s="47"/>
      <c r="ST91" s="47"/>
      <c r="SU91" s="47"/>
      <c r="SV91" s="47"/>
      <c r="SW91" s="47"/>
      <c r="SX91" s="47"/>
      <c r="SY91" s="47"/>
      <c r="SZ91" s="47"/>
      <c r="TA91" s="47"/>
      <c r="TB91" s="47"/>
      <c r="TC91" s="47"/>
      <c r="TD91" s="47"/>
      <c r="TE91" s="47"/>
      <c r="TF91" s="47"/>
      <c r="TG91" s="47"/>
      <c r="TH91" s="47"/>
      <c r="TI91" s="47"/>
      <c r="TJ91" s="47"/>
      <c r="TK91" s="47"/>
      <c r="TL91" s="47"/>
      <c r="TM91" s="47"/>
      <c r="TN91" s="47"/>
      <c r="TO91" s="47"/>
      <c r="TP91" s="47"/>
      <c r="TQ91" s="47"/>
      <c r="TR91" s="47"/>
      <c r="TS91" s="47"/>
      <c r="TT91" s="47"/>
      <c r="TU91" s="47"/>
      <c r="TV91" s="47"/>
      <c r="TW91" s="47"/>
      <c r="TX91" s="47"/>
      <c r="TY91" s="47"/>
      <c r="TZ91" s="47"/>
      <c r="UA91" s="47"/>
      <c r="UB91" s="47"/>
      <c r="UC91" s="47"/>
      <c r="UD91" s="47"/>
      <c r="UE91" s="47"/>
      <c r="UF91" s="47"/>
      <c r="UG91" s="47"/>
      <c r="UH91" s="47"/>
      <c r="UI91" s="47"/>
      <c r="UJ91" s="47"/>
      <c r="UK91" s="47"/>
      <c r="UL91" s="47"/>
      <c r="UM91" s="47"/>
      <c r="UN91" s="47"/>
      <c r="UO91" s="47"/>
      <c r="UP91" s="47"/>
      <c r="UQ91" s="47"/>
      <c r="UR91" s="47"/>
      <c r="US91" s="47"/>
      <c r="UT91" s="47"/>
      <c r="UU91" s="47"/>
      <c r="UV91" s="47"/>
      <c r="UW91" s="47"/>
      <c r="UX91" s="47"/>
      <c r="UY91" s="47"/>
      <c r="UZ91" s="47"/>
      <c r="VA91" s="47"/>
      <c r="VB91" s="47"/>
      <c r="VC91" s="47"/>
      <c r="VD91" s="47"/>
      <c r="VE91" s="47"/>
      <c r="VF91" s="47"/>
      <c r="VG91" s="47"/>
      <c r="VH91" s="47"/>
      <c r="VI91" s="47"/>
      <c r="VJ91" s="47"/>
      <c r="VK91" s="47"/>
      <c r="VL91" s="47"/>
      <c r="VM91" s="47"/>
      <c r="VN91" s="47"/>
      <c r="VO91" s="47"/>
      <c r="VP91" s="47"/>
      <c r="VQ91" s="47"/>
      <c r="VR91" s="47"/>
      <c r="VS91" s="47"/>
      <c r="VT91" s="47"/>
      <c r="VU91" s="47"/>
      <c r="VV91" s="47"/>
      <c r="VW91" s="47"/>
      <c r="VX91" s="47"/>
      <c r="VY91" s="47"/>
      <c r="VZ91" s="47"/>
      <c r="WA91" s="47"/>
      <c r="WB91" s="47"/>
      <c r="WC91" s="47"/>
      <c r="WD91" s="47"/>
      <c r="WE91" s="47"/>
      <c r="WF91" s="47"/>
      <c r="WG91" s="47"/>
      <c r="WH91" s="47"/>
      <c r="WI91" s="47"/>
      <c r="WJ91" s="47"/>
      <c r="WK91" s="47"/>
      <c r="WL91" s="47"/>
      <c r="WM91" s="47"/>
      <c r="WN91" s="47"/>
      <c r="WO91" s="47"/>
      <c r="WP91" s="47"/>
      <c r="WQ91" s="47"/>
      <c r="WR91" s="47"/>
      <c r="WS91" s="47"/>
      <c r="WT91" s="47"/>
      <c r="WU91" s="47"/>
      <c r="WV91" s="47"/>
      <c r="WW91" s="47"/>
      <c r="WX91" s="47"/>
      <c r="WY91" s="47"/>
      <c r="WZ91" s="47"/>
      <c r="XA91" s="47"/>
      <c r="XB91" s="47"/>
      <c r="XC91" s="47"/>
      <c r="XD91" s="47"/>
      <c r="XE91" s="47"/>
      <c r="XF91" s="47"/>
      <c r="XG91" s="47"/>
      <c r="XH91" s="47"/>
      <c r="XI91" s="47"/>
      <c r="XJ91" s="47"/>
      <c r="XK91" s="47"/>
      <c r="XL91" s="47"/>
      <c r="XM91" s="47"/>
      <c r="XN91" s="47"/>
      <c r="XO91" s="47"/>
      <c r="XP91" s="47"/>
      <c r="XQ91" s="47"/>
      <c r="XR91" s="47"/>
      <c r="XS91" s="47"/>
      <c r="XT91" s="47"/>
      <c r="XU91" s="47"/>
      <c r="XV91" s="47"/>
      <c r="XW91" s="47"/>
      <c r="XX91" s="47"/>
      <c r="XY91" s="47"/>
      <c r="XZ91" s="47"/>
      <c r="YA91" s="47"/>
      <c r="YB91" s="47"/>
      <c r="YC91" s="47"/>
      <c r="YD91" s="47"/>
      <c r="YE91" s="47"/>
      <c r="YF91" s="47"/>
      <c r="YG91" s="47"/>
      <c r="YH91" s="47"/>
      <c r="YI91" s="47"/>
      <c r="YJ91" s="47"/>
      <c r="YK91" s="47"/>
      <c r="YL91" s="47"/>
      <c r="YM91" s="47"/>
      <c r="YN91" s="47"/>
      <c r="YO91" s="47"/>
      <c r="YP91" s="47"/>
      <c r="YQ91" s="47"/>
      <c r="YR91" s="47"/>
      <c r="YS91" s="47"/>
      <c r="YT91" s="47"/>
      <c r="YU91" s="47"/>
      <c r="YV91" s="47"/>
      <c r="YW91" s="47"/>
      <c r="YX91" s="47"/>
      <c r="YY91" s="47"/>
      <c r="YZ91" s="47"/>
      <c r="ZA91" s="47"/>
      <c r="ZB91" s="47"/>
      <c r="ZC91" s="47"/>
      <c r="ZD91" s="47"/>
      <c r="ZE91" s="47"/>
      <c r="ZF91" s="47"/>
      <c r="ZG91" s="47"/>
      <c r="ZH91" s="47"/>
      <c r="ZI91" s="47"/>
      <c r="ZJ91" s="47"/>
      <c r="ZK91" s="47"/>
      <c r="ZL91" s="47"/>
      <c r="ZM91" s="47"/>
      <c r="ZN91" s="47"/>
      <c r="ZO91" s="47"/>
      <c r="ZP91" s="47"/>
      <c r="ZQ91" s="47"/>
      <c r="ZR91" s="47"/>
      <c r="ZS91" s="47"/>
      <c r="ZT91" s="47"/>
      <c r="ZU91" s="47"/>
      <c r="ZV91" s="47"/>
      <c r="ZW91" s="47"/>
      <c r="ZX91" s="47"/>
      <c r="ZY91" s="47"/>
    </row>
    <row r="92" spans="1:701" s="48" customFormat="1" ht="48.6" customHeight="1" x14ac:dyDescent="0.2">
      <c r="A92" s="54"/>
      <c r="B92" s="54"/>
      <c r="C92" s="54"/>
      <c r="D92" s="21"/>
      <c r="E92" s="49" t="s">
        <v>96</v>
      </c>
      <c r="F92" s="52">
        <v>2019</v>
      </c>
      <c r="G92" s="39">
        <v>129460</v>
      </c>
      <c r="H92" s="31">
        <v>123063</v>
      </c>
      <c r="I92" s="31">
        <v>123063</v>
      </c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</row>
    <row r="93" spans="1:701" s="48" customFormat="1" ht="49.5" customHeight="1" x14ac:dyDescent="0.2">
      <c r="A93" s="54"/>
      <c r="B93" s="54"/>
      <c r="C93" s="54"/>
      <c r="D93" s="21"/>
      <c r="E93" s="49" t="s">
        <v>99</v>
      </c>
      <c r="F93" s="52">
        <v>2019</v>
      </c>
      <c r="G93" s="39">
        <v>176783</v>
      </c>
      <c r="H93" s="31">
        <v>166455</v>
      </c>
      <c r="I93" s="31">
        <v>166455</v>
      </c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  <c r="IU93" s="47"/>
      <c r="IV93" s="47"/>
      <c r="IW93" s="47"/>
      <c r="IX93" s="47"/>
      <c r="IY93" s="47"/>
      <c r="IZ93" s="47"/>
      <c r="JA93" s="47"/>
      <c r="JB93" s="47"/>
      <c r="JC93" s="47"/>
      <c r="JD93" s="47"/>
      <c r="JE93" s="47"/>
      <c r="JF93" s="47"/>
      <c r="JG93" s="47"/>
      <c r="JH93" s="47"/>
      <c r="JI93" s="47"/>
      <c r="JJ93" s="47"/>
      <c r="JK93" s="47"/>
      <c r="JL93" s="47"/>
      <c r="JM93" s="47"/>
      <c r="JN93" s="47"/>
      <c r="JO93" s="47"/>
      <c r="JP93" s="47"/>
      <c r="JQ93" s="47"/>
      <c r="JR93" s="47"/>
      <c r="JS93" s="47"/>
      <c r="JT93" s="47"/>
      <c r="JU93" s="47"/>
      <c r="JV93" s="47"/>
      <c r="JW93" s="47"/>
      <c r="JX93" s="47"/>
      <c r="JY93" s="47"/>
      <c r="JZ93" s="47"/>
      <c r="KA93" s="47"/>
      <c r="KB93" s="47"/>
      <c r="KC93" s="47"/>
      <c r="KD93" s="47"/>
      <c r="KE93" s="47"/>
      <c r="KF93" s="47"/>
      <c r="KG93" s="47"/>
      <c r="KH93" s="47"/>
      <c r="KI93" s="47"/>
      <c r="KJ93" s="47"/>
      <c r="KK93" s="47"/>
      <c r="KL93" s="47"/>
      <c r="KM93" s="47"/>
      <c r="KN93" s="47"/>
      <c r="KO93" s="47"/>
      <c r="KP93" s="47"/>
      <c r="KQ93" s="47"/>
      <c r="KR93" s="47"/>
      <c r="KS93" s="47"/>
      <c r="KT93" s="47"/>
      <c r="KU93" s="47"/>
      <c r="KV93" s="47"/>
      <c r="KW93" s="47"/>
      <c r="KX93" s="47"/>
      <c r="KY93" s="47"/>
      <c r="KZ93" s="47"/>
      <c r="LA93" s="47"/>
      <c r="LB93" s="47"/>
      <c r="LC93" s="47"/>
      <c r="LD93" s="47"/>
      <c r="LE93" s="47"/>
      <c r="LF93" s="47"/>
      <c r="LG93" s="47"/>
      <c r="LH93" s="47"/>
      <c r="LI93" s="47"/>
      <c r="LJ93" s="47"/>
      <c r="LK93" s="47"/>
      <c r="LL93" s="47"/>
      <c r="LM93" s="47"/>
      <c r="LN93" s="47"/>
      <c r="LO93" s="47"/>
      <c r="LP93" s="47"/>
      <c r="LQ93" s="47"/>
      <c r="LR93" s="47"/>
      <c r="LS93" s="47"/>
      <c r="LT93" s="47"/>
      <c r="LU93" s="47"/>
      <c r="LV93" s="47"/>
      <c r="LW93" s="47"/>
      <c r="LX93" s="47"/>
      <c r="LY93" s="47"/>
      <c r="LZ93" s="47"/>
      <c r="MA93" s="47"/>
      <c r="MB93" s="47"/>
      <c r="MC93" s="47"/>
      <c r="MD93" s="47"/>
      <c r="ME93" s="47"/>
      <c r="MF93" s="47"/>
      <c r="MG93" s="47"/>
      <c r="MH93" s="47"/>
      <c r="MI93" s="47"/>
      <c r="MJ93" s="47"/>
      <c r="MK93" s="47"/>
      <c r="ML93" s="47"/>
      <c r="MM93" s="47"/>
      <c r="MN93" s="47"/>
      <c r="MO93" s="47"/>
      <c r="MP93" s="47"/>
      <c r="MQ93" s="47"/>
      <c r="MR93" s="47"/>
      <c r="MS93" s="47"/>
      <c r="MT93" s="47"/>
      <c r="MU93" s="47"/>
      <c r="MV93" s="47"/>
      <c r="MW93" s="47"/>
      <c r="MX93" s="47"/>
      <c r="MY93" s="47"/>
      <c r="MZ93" s="47"/>
      <c r="NA93" s="47"/>
      <c r="NB93" s="47"/>
      <c r="NC93" s="47"/>
      <c r="ND93" s="47"/>
      <c r="NE93" s="47"/>
      <c r="NF93" s="47"/>
      <c r="NG93" s="47"/>
      <c r="NH93" s="47"/>
      <c r="NI93" s="47"/>
      <c r="NJ93" s="47"/>
      <c r="NK93" s="47"/>
      <c r="NL93" s="47"/>
      <c r="NM93" s="47"/>
      <c r="NN93" s="47"/>
      <c r="NO93" s="47"/>
      <c r="NP93" s="47"/>
      <c r="NQ93" s="47"/>
      <c r="NR93" s="47"/>
      <c r="NS93" s="47"/>
      <c r="NT93" s="47"/>
      <c r="NU93" s="47"/>
      <c r="NV93" s="47"/>
      <c r="NW93" s="47"/>
      <c r="NX93" s="47"/>
      <c r="NY93" s="47"/>
      <c r="NZ93" s="47"/>
      <c r="OA93" s="47"/>
      <c r="OB93" s="47"/>
      <c r="OC93" s="47"/>
      <c r="OD93" s="47"/>
      <c r="OE93" s="47"/>
      <c r="OF93" s="47"/>
      <c r="OG93" s="47"/>
      <c r="OH93" s="47"/>
      <c r="OI93" s="47"/>
      <c r="OJ93" s="47"/>
      <c r="OK93" s="47"/>
      <c r="OL93" s="47"/>
      <c r="OM93" s="47"/>
      <c r="ON93" s="47"/>
      <c r="OO93" s="47"/>
      <c r="OP93" s="47"/>
      <c r="OQ93" s="47"/>
      <c r="OR93" s="47"/>
      <c r="OS93" s="47"/>
      <c r="OT93" s="47"/>
      <c r="OU93" s="47"/>
      <c r="OV93" s="47"/>
      <c r="OW93" s="47"/>
      <c r="OX93" s="47"/>
      <c r="OY93" s="47"/>
      <c r="OZ93" s="47"/>
      <c r="PA93" s="47"/>
      <c r="PB93" s="47"/>
      <c r="PC93" s="47"/>
      <c r="PD93" s="47"/>
      <c r="PE93" s="47"/>
      <c r="PF93" s="47"/>
      <c r="PG93" s="47"/>
      <c r="PH93" s="47"/>
      <c r="PI93" s="47"/>
      <c r="PJ93" s="47"/>
      <c r="PK93" s="47"/>
      <c r="PL93" s="47"/>
      <c r="PM93" s="47"/>
      <c r="PN93" s="47"/>
      <c r="PO93" s="47"/>
      <c r="PP93" s="47"/>
      <c r="PQ93" s="47"/>
      <c r="PR93" s="47"/>
      <c r="PS93" s="47"/>
      <c r="PT93" s="47"/>
      <c r="PU93" s="47"/>
      <c r="PV93" s="47"/>
      <c r="PW93" s="47"/>
      <c r="PX93" s="47"/>
      <c r="PY93" s="47"/>
      <c r="PZ93" s="47"/>
      <c r="QA93" s="47"/>
      <c r="QB93" s="47"/>
      <c r="QC93" s="47"/>
      <c r="QD93" s="47"/>
      <c r="QE93" s="47"/>
      <c r="QF93" s="47"/>
      <c r="QG93" s="47"/>
      <c r="QH93" s="47"/>
      <c r="QI93" s="47"/>
      <c r="QJ93" s="47"/>
      <c r="QK93" s="47"/>
      <c r="QL93" s="47"/>
      <c r="QM93" s="47"/>
      <c r="QN93" s="47"/>
      <c r="QO93" s="47"/>
      <c r="QP93" s="47"/>
      <c r="QQ93" s="47"/>
      <c r="QR93" s="47"/>
      <c r="QS93" s="47"/>
      <c r="QT93" s="47"/>
      <c r="QU93" s="47"/>
      <c r="QV93" s="47"/>
      <c r="QW93" s="47"/>
      <c r="QX93" s="47"/>
      <c r="QY93" s="47"/>
      <c r="QZ93" s="47"/>
      <c r="RA93" s="47"/>
      <c r="RB93" s="47"/>
      <c r="RC93" s="47"/>
      <c r="RD93" s="47"/>
      <c r="RE93" s="47"/>
      <c r="RF93" s="47"/>
      <c r="RG93" s="47"/>
      <c r="RH93" s="47"/>
      <c r="RI93" s="47"/>
      <c r="RJ93" s="47"/>
      <c r="RK93" s="47"/>
      <c r="RL93" s="47"/>
      <c r="RM93" s="47"/>
      <c r="RN93" s="47"/>
      <c r="RO93" s="47"/>
      <c r="RP93" s="47"/>
      <c r="RQ93" s="47"/>
      <c r="RR93" s="47"/>
      <c r="RS93" s="47"/>
      <c r="RT93" s="47"/>
      <c r="RU93" s="47"/>
      <c r="RV93" s="47"/>
      <c r="RW93" s="47"/>
      <c r="RX93" s="47"/>
      <c r="RY93" s="47"/>
      <c r="RZ93" s="47"/>
      <c r="SA93" s="47"/>
      <c r="SB93" s="47"/>
      <c r="SC93" s="47"/>
      <c r="SD93" s="47"/>
      <c r="SE93" s="47"/>
      <c r="SF93" s="47"/>
      <c r="SG93" s="47"/>
      <c r="SH93" s="47"/>
      <c r="SI93" s="47"/>
      <c r="SJ93" s="47"/>
      <c r="SK93" s="47"/>
      <c r="SL93" s="47"/>
      <c r="SM93" s="47"/>
      <c r="SN93" s="47"/>
      <c r="SO93" s="47"/>
      <c r="SP93" s="47"/>
      <c r="SQ93" s="47"/>
      <c r="SR93" s="47"/>
      <c r="SS93" s="47"/>
      <c r="ST93" s="47"/>
      <c r="SU93" s="47"/>
      <c r="SV93" s="47"/>
      <c r="SW93" s="47"/>
      <c r="SX93" s="47"/>
      <c r="SY93" s="47"/>
      <c r="SZ93" s="47"/>
      <c r="TA93" s="47"/>
      <c r="TB93" s="47"/>
      <c r="TC93" s="47"/>
      <c r="TD93" s="47"/>
      <c r="TE93" s="47"/>
      <c r="TF93" s="47"/>
      <c r="TG93" s="47"/>
      <c r="TH93" s="47"/>
      <c r="TI93" s="47"/>
      <c r="TJ93" s="47"/>
      <c r="TK93" s="47"/>
      <c r="TL93" s="47"/>
      <c r="TM93" s="47"/>
      <c r="TN93" s="47"/>
      <c r="TO93" s="47"/>
      <c r="TP93" s="47"/>
      <c r="TQ93" s="47"/>
      <c r="TR93" s="47"/>
      <c r="TS93" s="47"/>
      <c r="TT93" s="47"/>
      <c r="TU93" s="47"/>
      <c r="TV93" s="47"/>
      <c r="TW93" s="47"/>
      <c r="TX93" s="47"/>
      <c r="TY93" s="47"/>
      <c r="TZ93" s="47"/>
      <c r="UA93" s="47"/>
      <c r="UB93" s="47"/>
      <c r="UC93" s="47"/>
      <c r="UD93" s="47"/>
      <c r="UE93" s="47"/>
      <c r="UF93" s="47"/>
      <c r="UG93" s="47"/>
      <c r="UH93" s="47"/>
      <c r="UI93" s="47"/>
      <c r="UJ93" s="47"/>
      <c r="UK93" s="47"/>
      <c r="UL93" s="47"/>
      <c r="UM93" s="47"/>
      <c r="UN93" s="47"/>
      <c r="UO93" s="47"/>
      <c r="UP93" s="47"/>
      <c r="UQ93" s="47"/>
      <c r="UR93" s="47"/>
      <c r="US93" s="47"/>
      <c r="UT93" s="47"/>
      <c r="UU93" s="47"/>
      <c r="UV93" s="47"/>
      <c r="UW93" s="47"/>
      <c r="UX93" s="47"/>
      <c r="UY93" s="47"/>
      <c r="UZ93" s="47"/>
      <c r="VA93" s="47"/>
      <c r="VB93" s="47"/>
      <c r="VC93" s="47"/>
      <c r="VD93" s="47"/>
      <c r="VE93" s="47"/>
      <c r="VF93" s="47"/>
      <c r="VG93" s="47"/>
      <c r="VH93" s="47"/>
      <c r="VI93" s="47"/>
      <c r="VJ93" s="47"/>
      <c r="VK93" s="47"/>
      <c r="VL93" s="47"/>
      <c r="VM93" s="47"/>
      <c r="VN93" s="47"/>
      <c r="VO93" s="47"/>
      <c r="VP93" s="47"/>
      <c r="VQ93" s="47"/>
      <c r="VR93" s="47"/>
      <c r="VS93" s="47"/>
      <c r="VT93" s="47"/>
      <c r="VU93" s="47"/>
      <c r="VV93" s="47"/>
      <c r="VW93" s="47"/>
      <c r="VX93" s="47"/>
      <c r="VY93" s="47"/>
      <c r="VZ93" s="47"/>
      <c r="WA93" s="47"/>
      <c r="WB93" s="47"/>
      <c r="WC93" s="47"/>
      <c r="WD93" s="47"/>
      <c r="WE93" s="47"/>
      <c r="WF93" s="47"/>
      <c r="WG93" s="47"/>
      <c r="WH93" s="47"/>
      <c r="WI93" s="47"/>
      <c r="WJ93" s="47"/>
      <c r="WK93" s="47"/>
      <c r="WL93" s="47"/>
      <c r="WM93" s="47"/>
      <c r="WN93" s="47"/>
      <c r="WO93" s="47"/>
      <c r="WP93" s="47"/>
      <c r="WQ93" s="47"/>
      <c r="WR93" s="47"/>
      <c r="WS93" s="47"/>
      <c r="WT93" s="47"/>
      <c r="WU93" s="47"/>
      <c r="WV93" s="47"/>
      <c r="WW93" s="47"/>
      <c r="WX93" s="47"/>
      <c r="WY93" s="47"/>
      <c r="WZ93" s="47"/>
      <c r="XA93" s="47"/>
      <c r="XB93" s="47"/>
      <c r="XC93" s="47"/>
      <c r="XD93" s="47"/>
      <c r="XE93" s="47"/>
      <c r="XF93" s="47"/>
      <c r="XG93" s="47"/>
      <c r="XH93" s="47"/>
      <c r="XI93" s="47"/>
      <c r="XJ93" s="47"/>
      <c r="XK93" s="47"/>
      <c r="XL93" s="47"/>
      <c r="XM93" s="47"/>
      <c r="XN93" s="47"/>
      <c r="XO93" s="47"/>
      <c r="XP93" s="47"/>
      <c r="XQ93" s="47"/>
      <c r="XR93" s="47"/>
      <c r="XS93" s="47"/>
      <c r="XT93" s="47"/>
      <c r="XU93" s="47"/>
      <c r="XV93" s="47"/>
      <c r="XW93" s="47"/>
      <c r="XX93" s="47"/>
      <c r="XY93" s="47"/>
      <c r="XZ93" s="47"/>
      <c r="YA93" s="47"/>
      <c r="YB93" s="47"/>
      <c r="YC93" s="47"/>
      <c r="YD93" s="47"/>
      <c r="YE93" s="47"/>
      <c r="YF93" s="47"/>
      <c r="YG93" s="47"/>
      <c r="YH93" s="47"/>
      <c r="YI93" s="47"/>
      <c r="YJ93" s="47"/>
      <c r="YK93" s="47"/>
      <c r="YL93" s="47"/>
      <c r="YM93" s="47"/>
      <c r="YN93" s="47"/>
      <c r="YO93" s="47"/>
      <c r="YP93" s="47"/>
      <c r="YQ93" s="47"/>
      <c r="YR93" s="47"/>
      <c r="YS93" s="47"/>
      <c r="YT93" s="47"/>
      <c r="YU93" s="47"/>
      <c r="YV93" s="47"/>
      <c r="YW93" s="47"/>
      <c r="YX93" s="47"/>
      <c r="YY93" s="47"/>
      <c r="YZ93" s="47"/>
      <c r="ZA93" s="47"/>
      <c r="ZB93" s="47"/>
      <c r="ZC93" s="47"/>
      <c r="ZD93" s="47"/>
      <c r="ZE93" s="47"/>
      <c r="ZF93" s="47"/>
      <c r="ZG93" s="47"/>
      <c r="ZH93" s="47"/>
      <c r="ZI93" s="47"/>
      <c r="ZJ93" s="47"/>
      <c r="ZK93" s="47"/>
      <c r="ZL93" s="47"/>
      <c r="ZM93" s="47"/>
      <c r="ZN93" s="47"/>
      <c r="ZO93" s="47"/>
      <c r="ZP93" s="47"/>
      <c r="ZQ93" s="47"/>
      <c r="ZR93" s="47"/>
      <c r="ZS93" s="47"/>
      <c r="ZT93" s="47"/>
      <c r="ZU93" s="47"/>
      <c r="ZV93" s="47"/>
      <c r="ZW93" s="47"/>
      <c r="ZX93" s="47"/>
      <c r="ZY93" s="47"/>
    </row>
    <row r="94" spans="1:701" s="48" customFormat="1" ht="43.5" customHeight="1" x14ac:dyDescent="0.2">
      <c r="A94" s="54"/>
      <c r="B94" s="54"/>
      <c r="C94" s="54"/>
      <c r="D94" s="21"/>
      <c r="E94" s="49" t="s">
        <v>92</v>
      </c>
      <c r="F94" s="52">
        <v>2019</v>
      </c>
      <c r="G94" s="39">
        <v>102782</v>
      </c>
      <c r="H94" s="31">
        <v>95398</v>
      </c>
      <c r="I94" s="31">
        <v>95398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  <c r="IU94" s="47"/>
      <c r="IV94" s="47"/>
      <c r="IW94" s="47"/>
      <c r="IX94" s="47"/>
      <c r="IY94" s="47"/>
      <c r="IZ94" s="47"/>
      <c r="JA94" s="47"/>
      <c r="JB94" s="47"/>
      <c r="JC94" s="47"/>
      <c r="JD94" s="47"/>
      <c r="JE94" s="47"/>
      <c r="JF94" s="47"/>
      <c r="JG94" s="47"/>
      <c r="JH94" s="47"/>
      <c r="JI94" s="47"/>
      <c r="JJ94" s="47"/>
      <c r="JK94" s="47"/>
      <c r="JL94" s="47"/>
      <c r="JM94" s="47"/>
      <c r="JN94" s="47"/>
      <c r="JO94" s="47"/>
      <c r="JP94" s="47"/>
      <c r="JQ94" s="47"/>
      <c r="JR94" s="47"/>
      <c r="JS94" s="47"/>
      <c r="JT94" s="47"/>
      <c r="JU94" s="47"/>
      <c r="JV94" s="47"/>
      <c r="JW94" s="47"/>
      <c r="JX94" s="47"/>
      <c r="JY94" s="47"/>
      <c r="JZ94" s="47"/>
      <c r="KA94" s="47"/>
      <c r="KB94" s="47"/>
      <c r="KC94" s="47"/>
      <c r="KD94" s="47"/>
      <c r="KE94" s="47"/>
      <c r="KF94" s="47"/>
      <c r="KG94" s="47"/>
      <c r="KH94" s="47"/>
      <c r="KI94" s="47"/>
      <c r="KJ94" s="47"/>
      <c r="KK94" s="47"/>
      <c r="KL94" s="47"/>
      <c r="KM94" s="47"/>
      <c r="KN94" s="47"/>
      <c r="KO94" s="47"/>
      <c r="KP94" s="47"/>
      <c r="KQ94" s="47"/>
      <c r="KR94" s="47"/>
      <c r="KS94" s="47"/>
      <c r="KT94" s="47"/>
      <c r="KU94" s="47"/>
      <c r="KV94" s="47"/>
      <c r="KW94" s="47"/>
      <c r="KX94" s="47"/>
      <c r="KY94" s="47"/>
      <c r="KZ94" s="47"/>
      <c r="LA94" s="47"/>
      <c r="LB94" s="47"/>
      <c r="LC94" s="47"/>
      <c r="LD94" s="47"/>
      <c r="LE94" s="47"/>
      <c r="LF94" s="47"/>
      <c r="LG94" s="47"/>
      <c r="LH94" s="47"/>
      <c r="LI94" s="47"/>
      <c r="LJ94" s="47"/>
      <c r="LK94" s="47"/>
      <c r="LL94" s="47"/>
      <c r="LM94" s="47"/>
      <c r="LN94" s="47"/>
      <c r="LO94" s="47"/>
      <c r="LP94" s="47"/>
      <c r="LQ94" s="47"/>
      <c r="LR94" s="47"/>
      <c r="LS94" s="47"/>
      <c r="LT94" s="47"/>
      <c r="LU94" s="47"/>
      <c r="LV94" s="47"/>
      <c r="LW94" s="47"/>
      <c r="LX94" s="47"/>
      <c r="LY94" s="47"/>
      <c r="LZ94" s="47"/>
      <c r="MA94" s="47"/>
      <c r="MB94" s="47"/>
      <c r="MC94" s="47"/>
      <c r="MD94" s="47"/>
      <c r="ME94" s="47"/>
      <c r="MF94" s="47"/>
      <c r="MG94" s="47"/>
      <c r="MH94" s="47"/>
      <c r="MI94" s="47"/>
      <c r="MJ94" s="47"/>
      <c r="MK94" s="47"/>
      <c r="ML94" s="47"/>
      <c r="MM94" s="47"/>
      <c r="MN94" s="47"/>
      <c r="MO94" s="47"/>
      <c r="MP94" s="47"/>
      <c r="MQ94" s="47"/>
      <c r="MR94" s="47"/>
      <c r="MS94" s="47"/>
      <c r="MT94" s="47"/>
      <c r="MU94" s="47"/>
      <c r="MV94" s="47"/>
      <c r="MW94" s="47"/>
      <c r="MX94" s="47"/>
      <c r="MY94" s="47"/>
      <c r="MZ94" s="47"/>
      <c r="NA94" s="47"/>
      <c r="NB94" s="47"/>
      <c r="NC94" s="47"/>
      <c r="ND94" s="47"/>
      <c r="NE94" s="47"/>
      <c r="NF94" s="47"/>
      <c r="NG94" s="47"/>
      <c r="NH94" s="47"/>
      <c r="NI94" s="47"/>
      <c r="NJ94" s="47"/>
      <c r="NK94" s="47"/>
      <c r="NL94" s="47"/>
      <c r="NM94" s="47"/>
      <c r="NN94" s="47"/>
      <c r="NO94" s="47"/>
      <c r="NP94" s="47"/>
      <c r="NQ94" s="47"/>
      <c r="NR94" s="47"/>
      <c r="NS94" s="47"/>
      <c r="NT94" s="47"/>
      <c r="NU94" s="47"/>
      <c r="NV94" s="47"/>
      <c r="NW94" s="47"/>
      <c r="NX94" s="47"/>
      <c r="NY94" s="47"/>
      <c r="NZ94" s="47"/>
      <c r="OA94" s="47"/>
      <c r="OB94" s="47"/>
      <c r="OC94" s="47"/>
      <c r="OD94" s="47"/>
      <c r="OE94" s="47"/>
      <c r="OF94" s="47"/>
      <c r="OG94" s="47"/>
      <c r="OH94" s="47"/>
      <c r="OI94" s="47"/>
      <c r="OJ94" s="47"/>
      <c r="OK94" s="47"/>
      <c r="OL94" s="47"/>
      <c r="OM94" s="47"/>
      <c r="ON94" s="47"/>
      <c r="OO94" s="47"/>
      <c r="OP94" s="47"/>
      <c r="OQ94" s="47"/>
      <c r="OR94" s="47"/>
      <c r="OS94" s="47"/>
      <c r="OT94" s="47"/>
      <c r="OU94" s="47"/>
      <c r="OV94" s="47"/>
      <c r="OW94" s="47"/>
      <c r="OX94" s="47"/>
      <c r="OY94" s="47"/>
      <c r="OZ94" s="47"/>
      <c r="PA94" s="47"/>
      <c r="PB94" s="47"/>
      <c r="PC94" s="47"/>
      <c r="PD94" s="47"/>
      <c r="PE94" s="47"/>
      <c r="PF94" s="47"/>
      <c r="PG94" s="47"/>
      <c r="PH94" s="47"/>
      <c r="PI94" s="47"/>
      <c r="PJ94" s="47"/>
      <c r="PK94" s="47"/>
      <c r="PL94" s="47"/>
      <c r="PM94" s="47"/>
      <c r="PN94" s="47"/>
      <c r="PO94" s="47"/>
      <c r="PP94" s="47"/>
      <c r="PQ94" s="47"/>
      <c r="PR94" s="47"/>
      <c r="PS94" s="47"/>
      <c r="PT94" s="47"/>
      <c r="PU94" s="47"/>
      <c r="PV94" s="47"/>
      <c r="PW94" s="47"/>
      <c r="PX94" s="47"/>
      <c r="PY94" s="47"/>
      <c r="PZ94" s="47"/>
      <c r="QA94" s="47"/>
      <c r="QB94" s="47"/>
      <c r="QC94" s="47"/>
      <c r="QD94" s="47"/>
      <c r="QE94" s="47"/>
      <c r="QF94" s="47"/>
      <c r="QG94" s="47"/>
      <c r="QH94" s="47"/>
      <c r="QI94" s="47"/>
      <c r="QJ94" s="47"/>
      <c r="QK94" s="47"/>
      <c r="QL94" s="47"/>
      <c r="QM94" s="47"/>
      <c r="QN94" s="47"/>
      <c r="QO94" s="47"/>
      <c r="QP94" s="47"/>
      <c r="QQ94" s="47"/>
      <c r="QR94" s="47"/>
      <c r="QS94" s="47"/>
      <c r="QT94" s="47"/>
      <c r="QU94" s="47"/>
      <c r="QV94" s="47"/>
      <c r="QW94" s="47"/>
      <c r="QX94" s="47"/>
      <c r="QY94" s="47"/>
      <c r="QZ94" s="47"/>
      <c r="RA94" s="47"/>
      <c r="RB94" s="47"/>
      <c r="RC94" s="47"/>
      <c r="RD94" s="47"/>
      <c r="RE94" s="47"/>
      <c r="RF94" s="47"/>
      <c r="RG94" s="47"/>
      <c r="RH94" s="47"/>
      <c r="RI94" s="47"/>
      <c r="RJ94" s="47"/>
      <c r="RK94" s="47"/>
      <c r="RL94" s="47"/>
      <c r="RM94" s="47"/>
      <c r="RN94" s="47"/>
      <c r="RO94" s="47"/>
      <c r="RP94" s="47"/>
      <c r="RQ94" s="47"/>
      <c r="RR94" s="47"/>
      <c r="RS94" s="47"/>
      <c r="RT94" s="47"/>
      <c r="RU94" s="47"/>
      <c r="RV94" s="47"/>
      <c r="RW94" s="47"/>
      <c r="RX94" s="47"/>
      <c r="RY94" s="47"/>
      <c r="RZ94" s="47"/>
      <c r="SA94" s="47"/>
      <c r="SB94" s="47"/>
      <c r="SC94" s="47"/>
      <c r="SD94" s="47"/>
      <c r="SE94" s="47"/>
      <c r="SF94" s="47"/>
      <c r="SG94" s="47"/>
      <c r="SH94" s="47"/>
      <c r="SI94" s="47"/>
      <c r="SJ94" s="47"/>
      <c r="SK94" s="47"/>
      <c r="SL94" s="47"/>
      <c r="SM94" s="47"/>
      <c r="SN94" s="47"/>
      <c r="SO94" s="47"/>
      <c r="SP94" s="47"/>
      <c r="SQ94" s="47"/>
      <c r="SR94" s="47"/>
      <c r="SS94" s="47"/>
      <c r="ST94" s="47"/>
      <c r="SU94" s="47"/>
      <c r="SV94" s="47"/>
      <c r="SW94" s="47"/>
      <c r="SX94" s="47"/>
      <c r="SY94" s="47"/>
      <c r="SZ94" s="47"/>
      <c r="TA94" s="47"/>
      <c r="TB94" s="47"/>
      <c r="TC94" s="47"/>
      <c r="TD94" s="47"/>
      <c r="TE94" s="47"/>
      <c r="TF94" s="47"/>
      <c r="TG94" s="47"/>
      <c r="TH94" s="47"/>
      <c r="TI94" s="47"/>
      <c r="TJ94" s="47"/>
      <c r="TK94" s="47"/>
      <c r="TL94" s="47"/>
      <c r="TM94" s="47"/>
      <c r="TN94" s="47"/>
      <c r="TO94" s="47"/>
      <c r="TP94" s="47"/>
      <c r="TQ94" s="47"/>
      <c r="TR94" s="47"/>
      <c r="TS94" s="47"/>
      <c r="TT94" s="47"/>
      <c r="TU94" s="47"/>
      <c r="TV94" s="47"/>
      <c r="TW94" s="47"/>
      <c r="TX94" s="47"/>
      <c r="TY94" s="47"/>
      <c r="TZ94" s="47"/>
      <c r="UA94" s="47"/>
      <c r="UB94" s="47"/>
      <c r="UC94" s="47"/>
      <c r="UD94" s="47"/>
      <c r="UE94" s="47"/>
      <c r="UF94" s="47"/>
      <c r="UG94" s="47"/>
      <c r="UH94" s="47"/>
      <c r="UI94" s="47"/>
      <c r="UJ94" s="47"/>
      <c r="UK94" s="47"/>
      <c r="UL94" s="47"/>
      <c r="UM94" s="47"/>
      <c r="UN94" s="47"/>
      <c r="UO94" s="47"/>
      <c r="UP94" s="47"/>
      <c r="UQ94" s="47"/>
      <c r="UR94" s="47"/>
      <c r="US94" s="47"/>
      <c r="UT94" s="47"/>
      <c r="UU94" s="47"/>
      <c r="UV94" s="47"/>
      <c r="UW94" s="47"/>
      <c r="UX94" s="47"/>
      <c r="UY94" s="47"/>
      <c r="UZ94" s="47"/>
      <c r="VA94" s="47"/>
      <c r="VB94" s="47"/>
      <c r="VC94" s="47"/>
      <c r="VD94" s="47"/>
      <c r="VE94" s="47"/>
      <c r="VF94" s="47"/>
      <c r="VG94" s="47"/>
      <c r="VH94" s="47"/>
      <c r="VI94" s="47"/>
      <c r="VJ94" s="47"/>
      <c r="VK94" s="47"/>
      <c r="VL94" s="47"/>
      <c r="VM94" s="47"/>
      <c r="VN94" s="47"/>
      <c r="VO94" s="47"/>
      <c r="VP94" s="47"/>
      <c r="VQ94" s="47"/>
      <c r="VR94" s="47"/>
      <c r="VS94" s="47"/>
      <c r="VT94" s="47"/>
      <c r="VU94" s="47"/>
      <c r="VV94" s="47"/>
      <c r="VW94" s="47"/>
      <c r="VX94" s="47"/>
      <c r="VY94" s="47"/>
      <c r="VZ94" s="47"/>
      <c r="WA94" s="47"/>
      <c r="WB94" s="47"/>
      <c r="WC94" s="47"/>
      <c r="WD94" s="47"/>
      <c r="WE94" s="47"/>
      <c r="WF94" s="47"/>
      <c r="WG94" s="47"/>
      <c r="WH94" s="47"/>
      <c r="WI94" s="47"/>
      <c r="WJ94" s="47"/>
      <c r="WK94" s="47"/>
      <c r="WL94" s="47"/>
      <c r="WM94" s="47"/>
      <c r="WN94" s="47"/>
      <c r="WO94" s="47"/>
      <c r="WP94" s="47"/>
      <c r="WQ94" s="47"/>
      <c r="WR94" s="47"/>
      <c r="WS94" s="47"/>
      <c r="WT94" s="47"/>
      <c r="WU94" s="47"/>
      <c r="WV94" s="47"/>
      <c r="WW94" s="47"/>
      <c r="WX94" s="47"/>
      <c r="WY94" s="47"/>
      <c r="WZ94" s="47"/>
      <c r="XA94" s="47"/>
      <c r="XB94" s="47"/>
      <c r="XC94" s="47"/>
      <c r="XD94" s="47"/>
      <c r="XE94" s="47"/>
      <c r="XF94" s="47"/>
      <c r="XG94" s="47"/>
      <c r="XH94" s="47"/>
      <c r="XI94" s="47"/>
      <c r="XJ94" s="47"/>
      <c r="XK94" s="47"/>
      <c r="XL94" s="47"/>
      <c r="XM94" s="47"/>
      <c r="XN94" s="47"/>
      <c r="XO94" s="47"/>
      <c r="XP94" s="47"/>
      <c r="XQ94" s="47"/>
      <c r="XR94" s="47"/>
      <c r="XS94" s="47"/>
      <c r="XT94" s="47"/>
      <c r="XU94" s="47"/>
      <c r="XV94" s="47"/>
      <c r="XW94" s="47"/>
      <c r="XX94" s="47"/>
      <c r="XY94" s="47"/>
      <c r="XZ94" s="47"/>
      <c r="YA94" s="47"/>
      <c r="YB94" s="47"/>
      <c r="YC94" s="47"/>
      <c r="YD94" s="47"/>
      <c r="YE94" s="47"/>
      <c r="YF94" s="47"/>
      <c r="YG94" s="47"/>
      <c r="YH94" s="47"/>
      <c r="YI94" s="47"/>
      <c r="YJ94" s="47"/>
      <c r="YK94" s="47"/>
      <c r="YL94" s="47"/>
      <c r="YM94" s="47"/>
      <c r="YN94" s="47"/>
      <c r="YO94" s="47"/>
      <c r="YP94" s="47"/>
      <c r="YQ94" s="47"/>
      <c r="YR94" s="47"/>
      <c r="YS94" s="47"/>
      <c r="YT94" s="47"/>
      <c r="YU94" s="47"/>
      <c r="YV94" s="47"/>
      <c r="YW94" s="47"/>
      <c r="YX94" s="47"/>
      <c r="YY94" s="47"/>
      <c r="YZ94" s="47"/>
      <c r="ZA94" s="47"/>
      <c r="ZB94" s="47"/>
      <c r="ZC94" s="47"/>
      <c r="ZD94" s="47"/>
      <c r="ZE94" s="47"/>
      <c r="ZF94" s="47"/>
      <c r="ZG94" s="47"/>
      <c r="ZH94" s="47"/>
      <c r="ZI94" s="47"/>
      <c r="ZJ94" s="47"/>
      <c r="ZK94" s="47"/>
      <c r="ZL94" s="47"/>
      <c r="ZM94" s="47"/>
      <c r="ZN94" s="47"/>
      <c r="ZO94" s="47"/>
      <c r="ZP94" s="47"/>
      <c r="ZQ94" s="47"/>
      <c r="ZR94" s="47"/>
      <c r="ZS94" s="47"/>
      <c r="ZT94" s="47"/>
      <c r="ZU94" s="47"/>
      <c r="ZV94" s="47"/>
      <c r="ZW94" s="47"/>
      <c r="ZX94" s="47"/>
      <c r="ZY94" s="47"/>
    </row>
    <row r="95" spans="1:701" s="48" customFormat="1" ht="50.1" customHeight="1" x14ac:dyDescent="0.2">
      <c r="A95" s="54"/>
      <c r="B95" s="54"/>
      <c r="C95" s="54"/>
      <c r="D95" s="21"/>
      <c r="E95" s="49" t="s">
        <v>94</v>
      </c>
      <c r="F95" s="52">
        <v>2019</v>
      </c>
      <c r="G95" s="39"/>
      <c r="H95" s="31">
        <v>4000</v>
      </c>
      <c r="I95" s="31">
        <v>4000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</row>
    <row r="96" spans="1:701" s="48" customFormat="1" ht="47.45" customHeight="1" x14ac:dyDescent="0.2">
      <c r="A96" s="54"/>
      <c r="B96" s="54"/>
      <c r="C96" s="54"/>
      <c r="D96" s="21"/>
      <c r="E96" s="49" t="s">
        <v>100</v>
      </c>
      <c r="F96" s="52">
        <v>2019</v>
      </c>
      <c r="G96" s="39">
        <v>110752</v>
      </c>
      <c r="H96" s="31">
        <v>106302</v>
      </c>
      <c r="I96" s="31">
        <v>106302</v>
      </c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</row>
    <row r="97" spans="1:701" s="48" customFormat="1" ht="44.45" customHeight="1" x14ac:dyDescent="0.2">
      <c r="A97" s="54"/>
      <c r="B97" s="54"/>
      <c r="C97" s="54"/>
      <c r="D97" s="21"/>
      <c r="E97" s="49" t="s">
        <v>72</v>
      </c>
      <c r="F97" s="30" t="s">
        <v>39</v>
      </c>
      <c r="G97" s="39">
        <v>167618</v>
      </c>
      <c r="H97" s="31">
        <v>161733</v>
      </c>
      <c r="I97" s="31">
        <v>161733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  <c r="IT97" s="47"/>
      <c r="IU97" s="47"/>
      <c r="IV97" s="47"/>
      <c r="IW97" s="47"/>
      <c r="IX97" s="47"/>
      <c r="IY97" s="47"/>
      <c r="IZ97" s="47"/>
      <c r="JA97" s="47"/>
      <c r="JB97" s="47"/>
      <c r="JC97" s="47"/>
      <c r="JD97" s="47"/>
      <c r="JE97" s="47"/>
      <c r="JF97" s="47"/>
      <c r="JG97" s="47"/>
      <c r="JH97" s="47"/>
      <c r="JI97" s="47"/>
      <c r="JJ97" s="47"/>
      <c r="JK97" s="47"/>
      <c r="JL97" s="47"/>
      <c r="JM97" s="47"/>
      <c r="JN97" s="47"/>
      <c r="JO97" s="47"/>
      <c r="JP97" s="47"/>
      <c r="JQ97" s="47"/>
      <c r="JR97" s="47"/>
      <c r="JS97" s="47"/>
      <c r="JT97" s="47"/>
      <c r="JU97" s="47"/>
      <c r="JV97" s="47"/>
      <c r="JW97" s="47"/>
      <c r="JX97" s="47"/>
      <c r="JY97" s="47"/>
      <c r="JZ97" s="47"/>
      <c r="KA97" s="47"/>
      <c r="KB97" s="47"/>
      <c r="KC97" s="47"/>
      <c r="KD97" s="47"/>
      <c r="KE97" s="47"/>
      <c r="KF97" s="47"/>
      <c r="KG97" s="47"/>
      <c r="KH97" s="47"/>
      <c r="KI97" s="47"/>
      <c r="KJ97" s="47"/>
      <c r="KK97" s="47"/>
      <c r="KL97" s="47"/>
      <c r="KM97" s="47"/>
      <c r="KN97" s="47"/>
      <c r="KO97" s="47"/>
      <c r="KP97" s="47"/>
      <c r="KQ97" s="47"/>
      <c r="KR97" s="47"/>
      <c r="KS97" s="47"/>
      <c r="KT97" s="47"/>
      <c r="KU97" s="47"/>
      <c r="KV97" s="47"/>
      <c r="KW97" s="47"/>
      <c r="KX97" s="47"/>
      <c r="KY97" s="47"/>
      <c r="KZ97" s="47"/>
      <c r="LA97" s="47"/>
      <c r="LB97" s="47"/>
      <c r="LC97" s="47"/>
      <c r="LD97" s="47"/>
      <c r="LE97" s="47"/>
      <c r="LF97" s="47"/>
      <c r="LG97" s="47"/>
      <c r="LH97" s="47"/>
      <c r="LI97" s="47"/>
      <c r="LJ97" s="47"/>
      <c r="LK97" s="47"/>
      <c r="LL97" s="47"/>
      <c r="LM97" s="47"/>
      <c r="LN97" s="47"/>
      <c r="LO97" s="47"/>
      <c r="LP97" s="47"/>
      <c r="LQ97" s="47"/>
      <c r="LR97" s="47"/>
      <c r="LS97" s="47"/>
      <c r="LT97" s="47"/>
      <c r="LU97" s="47"/>
      <c r="LV97" s="47"/>
      <c r="LW97" s="47"/>
      <c r="LX97" s="47"/>
      <c r="LY97" s="47"/>
      <c r="LZ97" s="47"/>
      <c r="MA97" s="47"/>
      <c r="MB97" s="47"/>
      <c r="MC97" s="47"/>
      <c r="MD97" s="47"/>
      <c r="ME97" s="47"/>
      <c r="MF97" s="47"/>
      <c r="MG97" s="47"/>
      <c r="MH97" s="47"/>
      <c r="MI97" s="47"/>
      <c r="MJ97" s="47"/>
      <c r="MK97" s="47"/>
      <c r="ML97" s="47"/>
      <c r="MM97" s="47"/>
      <c r="MN97" s="47"/>
      <c r="MO97" s="47"/>
      <c r="MP97" s="47"/>
      <c r="MQ97" s="47"/>
      <c r="MR97" s="47"/>
      <c r="MS97" s="47"/>
      <c r="MT97" s="47"/>
      <c r="MU97" s="47"/>
      <c r="MV97" s="47"/>
      <c r="MW97" s="47"/>
      <c r="MX97" s="47"/>
      <c r="MY97" s="47"/>
      <c r="MZ97" s="47"/>
      <c r="NA97" s="47"/>
      <c r="NB97" s="47"/>
      <c r="NC97" s="47"/>
      <c r="ND97" s="47"/>
      <c r="NE97" s="47"/>
      <c r="NF97" s="47"/>
      <c r="NG97" s="47"/>
      <c r="NH97" s="47"/>
      <c r="NI97" s="47"/>
      <c r="NJ97" s="47"/>
      <c r="NK97" s="47"/>
      <c r="NL97" s="47"/>
      <c r="NM97" s="47"/>
      <c r="NN97" s="47"/>
      <c r="NO97" s="47"/>
      <c r="NP97" s="47"/>
      <c r="NQ97" s="47"/>
      <c r="NR97" s="47"/>
      <c r="NS97" s="47"/>
      <c r="NT97" s="47"/>
      <c r="NU97" s="47"/>
      <c r="NV97" s="47"/>
      <c r="NW97" s="47"/>
      <c r="NX97" s="47"/>
      <c r="NY97" s="47"/>
      <c r="NZ97" s="47"/>
      <c r="OA97" s="47"/>
      <c r="OB97" s="47"/>
      <c r="OC97" s="47"/>
      <c r="OD97" s="47"/>
      <c r="OE97" s="47"/>
      <c r="OF97" s="47"/>
      <c r="OG97" s="47"/>
      <c r="OH97" s="47"/>
      <c r="OI97" s="47"/>
      <c r="OJ97" s="47"/>
      <c r="OK97" s="47"/>
      <c r="OL97" s="47"/>
      <c r="OM97" s="47"/>
      <c r="ON97" s="47"/>
      <c r="OO97" s="47"/>
      <c r="OP97" s="47"/>
      <c r="OQ97" s="47"/>
      <c r="OR97" s="47"/>
      <c r="OS97" s="47"/>
      <c r="OT97" s="47"/>
      <c r="OU97" s="47"/>
      <c r="OV97" s="47"/>
      <c r="OW97" s="47"/>
      <c r="OX97" s="47"/>
      <c r="OY97" s="47"/>
      <c r="OZ97" s="47"/>
      <c r="PA97" s="47"/>
      <c r="PB97" s="47"/>
      <c r="PC97" s="47"/>
      <c r="PD97" s="47"/>
      <c r="PE97" s="47"/>
      <c r="PF97" s="47"/>
      <c r="PG97" s="47"/>
      <c r="PH97" s="47"/>
      <c r="PI97" s="47"/>
      <c r="PJ97" s="47"/>
      <c r="PK97" s="47"/>
      <c r="PL97" s="47"/>
      <c r="PM97" s="47"/>
      <c r="PN97" s="47"/>
      <c r="PO97" s="47"/>
      <c r="PP97" s="47"/>
      <c r="PQ97" s="47"/>
      <c r="PR97" s="47"/>
      <c r="PS97" s="47"/>
      <c r="PT97" s="47"/>
      <c r="PU97" s="47"/>
      <c r="PV97" s="47"/>
      <c r="PW97" s="47"/>
      <c r="PX97" s="47"/>
      <c r="PY97" s="47"/>
      <c r="PZ97" s="47"/>
      <c r="QA97" s="47"/>
      <c r="QB97" s="47"/>
      <c r="QC97" s="47"/>
      <c r="QD97" s="47"/>
      <c r="QE97" s="47"/>
      <c r="QF97" s="47"/>
      <c r="QG97" s="47"/>
      <c r="QH97" s="47"/>
      <c r="QI97" s="47"/>
      <c r="QJ97" s="47"/>
      <c r="QK97" s="47"/>
      <c r="QL97" s="47"/>
      <c r="QM97" s="47"/>
      <c r="QN97" s="47"/>
      <c r="QO97" s="47"/>
      <c r="QP97" s="47"/>
      <c r="QQ97" s="47"/>
      <c r="QR97" s="47"/>
      <c r="QS97" s="47"/>
      <c r="QT97" s="47"/>
      <c r="QU97" s="47"/>
      <c r="QV97" s="47"/>
      <c r="QW97" s="47"/>
      <c r="QX97" s="47"/>
      <c r="QY97" s="47"/>
      <c r="QZ97" s="47"/>
      <c r="RA97" s="47"/>
      <c r="RB97" s="47"/>
      <c r="RC97" s="47"/>
      <c r="RD97" s="47"/>
      <c r="RE97" s="47"/>
      <c r="RF97" s="47"/>
      <c r="RG97" s="47"/>
      <c r="RH97" s="47"/>
      <c r="RI97" s="47"/>
      <c r="RJ97" s="47"/>
      <c r="RK97" s="47"/>
      <c r="RL97" s="47"/>
      <c r="RM97" s="47"/>
      <c r="RN97" s="47"/>
      <c r="RO97" s="47"/>
      <c r="RP97" s="47"/>
      <c r="RQ97" s="47"/>
      <c r="RR97" s="47"/>
      <c r="RS97" s="47"/>
      <c r="RT97" s="47"/>
      <c r="RU97" s="47"/>
      <c r="RV97" s="47"/>
      <c r="RW97" s="47"/>
      <c r="RX97" s="47"/>
      <c r="RY97" s="47"/>
      <c r="RZ97" s="47"/>
      <c r="SA97" s="47"/>
      <c r="SB97" s="47"/>
      <c r="SC97" s="47"/>
      <c r="SD97" s="47"/>
      <c r="SE97" s="47"/>
      <c r="SF97" s="47"/>
      <c r="SG97" s="47"/>
      <c r="SH97" s="47"/>
      <c r="SI97" s="47"/>
      <c r="SJ97" s="47"/>
      <c r="SK97" s="47"/>
      <c r="SL97" s="47"/>
      <c r="SM97" s="47"/>
      <c r="SN97" s="47"/>
      <c r="SO97" s="47"/>
      <c r="SP97" s="47"/>
      <c r="SQ97" s="47"/>
      <c r="SR97" s="47"/>
      <c r="SS97" s="47"/>
      <c r="ST97" s="47"/>
      <c r="SU97" s="47"/>
      <c r="SV97" s="47"/>
      <c r="SW97" s="47"/>
      <c r="SX97" s="47"/>
      <c r="SY97" s="47"/>
      <c r="SZ97" s="47"/>
      <c r="TA97" s="47"/>
      <c r="TB97" s="47"/>
      <c r="TC97" s="47"/>
      <c r="TD97" s="47"/>
      <c r="TE97" s="47"/>
      <c r="TF97" s="47"/>
      <c r="TG97" s="47"/>
      <c r="TH97" s="47"/>
      <c r="TI97" s="47"/>
      <c r="TJ97" s="47"/>
      <c r="TK97" s="47"/>
      <c r="TL97" s="47"/>
      <c r="TM97" s="47"/>
      <c r="TN97" s="47"/>
      <c r="TO97" s="47"/>
      <c r="TP97" s="47"/>
      <c r="TQ97" s="47"/>
      <c r="TR97" s="47"/>
      <c r="TS97" s="47"/>
      <c r="TT97" s="47"/>
      <c r="TU97" s="47"/>
      <c r="TV97" s="47"/>
      <c r="TW97" s="47"/>
      <c r="TX97" s="47"/>
      <c r="TY97" s="47"/>
      <c r="TZ97" s="47"/>
      <c r="UA97" s="47"/>
      <c r="UB97" s="47"/>
      <c r="UC97" s="47"/>
      <c r="UD97" s="47"/>
      <c r="UE97" s="47"/>
      <c r="UF97" s="47"/>
      <c r="UG97" s="47"/>
      <c r="UH97" s="47"/>
      <c r="UI97" s="47"/>
      <c r="UJ97" s="47"/>
      <c r="UK97" s="47"/>
      <c r="UL97" s="47"/>
      <c r="UM97" s="47"/>
      <c r="UN97" s="47"/>
      <c r="UO97" s="47"/>
      <c r="UP97" s="47"/>
      <c r="UQ97" s="47"/>
      <c r="UR97" s="47"/>
      <c r="US97" s="47"/>
      <c r="UT97" s="47"/>
      <c r="UU97" s="47"/>
      <c r="UV97" s="47"/>
      <c r="UW97" s="47"/>
      <c r="UX97" s="47"/>
      <c r="UY97" s="47"/>
      <c r="UZ97" s="47"/>
      <c r="VA97" s="47"/>
      <c r="VB97" s="47"/>
      <c r="VC97" s="47"/>
      <c r="VD97" s="47"/>
      <c r="VE97" s="47"/>
      <c r="VF97" s="47"/>
      <c r="VG97" s="47"/>
      <c r="VH97" s="47"/>
      <c r="VI97" s="47"/>
      <c r="VJ97" s="47"/>
      <c r="VK97" s="47"/>
      <c r="VL97" s="47"/>
      <c r="VM97" s="47"/>
      <c r="VN97" s="47"/>
      <c r="VO97" s="47"/>
      <c r="VP97" s="47"/>
      <c r="VQ97" s="47"/>
      <c r="VR97" s="47"/>
      <c r="VS97" s="47"/>
      <c r="VT97" s="47"/>
      <c r="VU97" s="47"/>
      <c r="VV97" s="47"/>
      <c r="VW97" s="47"/>
      <c r="VX97" s="47"/>
      <c r="VY97" s="47"/>
      <c r="VZ97" s="47"/>
      <c r="WA97" s="47"/>
      <c r="WB97" s="47"/>
      <c r="WC97" s="47"/>
      <c r="WD97" s="47"/>
      <c r="WE97" s="47"/>
      <c r="WF97" s="47"/>
      <c r="WG97" s="47"/>
      <c r="WH97" s="47"/>
      <c r="WI97" s="47"/>
      <c r="WJ97" s="47"/>
      <c r="WK97" s="47"/>
      <c r="WL97" s="47"/>
      <c r="WM97" s="47"/>
      <c r="WN97" s="47"/>
      <c r="WO97" s="47"/>
      <c r="WP97" s="47"/>
      <c r="WQ97" s="47"/>
      <c r="WR97" s="47"/>
      <c r="WS97" s="47"/>
      <c r="WT97" s="47"/>
      <c r="WU97" s="47"/>
      <c r="WV97" s="47"/>
      <c r="WW97" s="47"/>
      <c r="WX97" s="47"/>
      <c r="WY97" s="47"/>
      <c r="WZ97" s="47"/>
      <c r="XA97" s="47"/>
      <c r="XB97" s="47"/>
      <c r="XC97" s="47"/>
      <c r="XD97" s="47"/>
      <c r="XE97" s="47"/>
      <c r="XF97" s="47"/>
      <c r="XG97" s="47"/>
      <c r="XH97" s="47"/>
      <c r="XI97" s="47"/>
      <c r="XJ97" s="47"/>
      <c r="XK97" s="47"/>
      <c r="XL97" s="47"/>
      <c r="XM97" s="47"/>
      <c r="XN97" s="47"/>
      <c r="XO97" s="47"/>
      <c r="XP97" s="47"/>
      <c r="XQ97" s="47"/>
      <c r="XR97" s="47"/>
      <c r="XS97" s="47"/>
      <c r="XT97" s="47"/>
      <c r="XU97" s="47"/>
      <c r="XV97" s="47"/>
      <c r="XW97" s="47"/>
      <c r="XX97" s="47"/>
      <c r="XY97" s="47"/>
      <c r="XZ97" s="47"/>
      <c r="YA97" s="47"/>
      <c r="YB97" s="47"/>
      <c r="YC97" s="47"/>
      <c r="YD97" s="47"/>
      <c r="YE97" s="47"/>
      <c r="YF97" s="47"/>
      <c r="YG97" s="47"/>
      <c r="YH97" s="47"/>
      <c r="YI97" s="47"/>
      <c r="YJ97" s="47"/>
      <c r="YK97" s="47"/>
      <c r="YL97" s="47"/>
      <c r="YM97" s="47"/>
      <c r="YN97" s="47"/>
      <c r="YO97" s="47"/>
      <c r="YP97" s="47"/>
      <c r="YQ97" s="47"/>
      <c r="YR97" s="47"/>
      <c r="YS97" s="47"/>
      <c r="YT97" s="47"/>
      <c r="YU97" s="47"/>
      <c r="YV97" s="47"/>
      <c r="YW97" s="47"/>
      <c r="YX97" s="47"/>
      <c r="YY97" s="47"/>
      <c r="YZ97" s="47"/>
      <c r="ZA97" s="47"/>
      <c r="ZB97" s="47"/>
      <c r="ZC97" s="47"/>
      <c r="ZD97" s="47"/>
      <c r="ZE97" s="47"/>
      <c r="ZF97" s="47"/>
      <c r="ZG97" s="47"/>
      <c r="ZH97" s="47"/>
      <c r="ZI97" s="47"/>
      <c r="ZJ97" s="47"/>
      <c r="ZK97" s="47"/>
      <c r="ZL97" s="47"/>
      <c r="ZM97" s="47"/>
      <c r="ZN97" s="47"/>
      <c r="ZO97" s="47"/>
      <c r="ZP97" s="47"/>
      <c r="ZQ97" s="47"/>
      <c r="ZR97" s="47"/>
      <c r="ZS97" s="47"/>
      <c r="ZT97" s="47"/>
      <c r="ZU97" s="47"/>
      <c r="ZV97" s="47"/>
      <c r="ZW97" s="47"/>
      <c r="ZX97" s="47"/>
      <c r="ZY97" s="47"/>
    </row>
    <row r="98" spans="1:701" s="48" customFormat="1" ht="40.35" customHeight="1" x14ac:dyDescent="0.2">
      <c r="A98" s="54"/>
      <c r="B98" s="54"/>
      <c r="C98" s="54"/>
      <c r="D98" s="17"/>
      <c r="E98" s="50" t="s">
        <v>81</v>
      </c>
      <c r="F98" s="39" t="s">
        <v>39</v>
      </c>
      <c r="G98" s="39">
        <v>590105</v>
      </c>
      <c r="H98" s="31">
        <v>83465</v>
      </c>
      <c r="I98" s="31">
        <v>79741</v>
      </c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</row>
    <row r="99" spans="1:701" s="48" customFormat="1" ht="39" customHeight="1" x14ac:dyDescent="0.2">
      <c r="A99" s="54"/>
      <c r="B99" s="54"/>
      <c r="C99" s="54"/>
      <c r="D99" s="17"/>
      <c r="E99" s="50" t="s">
        <v>82</v>
      </c>
      <c r="F99" s="39" t="s">
        <v>39</v>
      </c>
      <c r="G99" s="39">
        <v>634164</v>
      </c>
      <c r="H99" s="31">
        <v>225501</v>
      </c>
      <c r="I99" s="31">
        <v>146402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</row>
    <row r="100" spans="1:701" s="48" customFormat="1" ht="30.95" customHeight="1" x14ac:dyDescent="0.2">
      <c r="A100" s="54"/>
      <c r="B100" s="54"/>
      <c r="C100" s="54"/>
      <c r="D100" s="17"/>
      <c r="E100" s="50" t="s">
        <v>83</v>
      </c>
      <c r="F100" s="39" t="s">
        <v>39</v>
      </c>
      <c r="G100" s="39">
        <v>471924</v>
      </c>
      <c r="H100" s="31">
        <v>178631</v>
      </c>
      <c r="I100" s="31">
        <v>178623</v>
      </c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  <c r="IT100" s="47"/>
      <c r="IU100" s="47"/>
      <c r="IV100" s="47"/>
      <c r="IW100" s="47"/>
      <c r="IX100" s="47"/>
      <c r="IY100" s="47"/>
      <c r="IZ100" s="47"/>
      <c r="JA100" s="47"/>
      <c r="JB100" s="47"/>
      <c r="JC100" s="47"/>
      <c r="JD100" s="47"/>
      <c r="JE100" s="47"/>
      <c r="JF100" s="47"/>
      <c r="JG100" s="47"/>
      <c r="JH100" s="47"/>
      <c r="JI100" s="47"/>
      <c r="JJ100" s="47"/>
      <c r="JK100" s="47"/>
      <c r="JL100" s="47"/>
      <c r="JM100" s="47"/>
      <c r="JN100" s="47"/>
      <c r="JO100" s="47"/>
      <c r="JP100" s="47"/>
      <c r="JQ100" s="47"/>
      <c r="JR100" s="47"/>
      <c r="JS100" s="47"/>
      <c r="JT100" s="47"/>
      <c r="JU100" s="47"/>
      <c r="JV100" s="47"/>
      <c r="JW100" s="47"/>
      <c r="JX100" s="47"/>
      <c r="JY100" s="47"/>
      <c r="JZ100" s="47"/>
      <c r="KA100" s="47"/>
      <c r="KB100" s="47"/>
      <c r="KC100" s="47"/>
      <c r="KD100" s="47"/>
      <c r="KE100" s="47"/>
      <c r="KF100" s="47"/>
      <c r="KG100" s="47"/>
      <c r="KH100" s="47"/>
      <c r="KI100" s="47"/>
      <c r="KJ100" s="47"/>
      <c r="KK100" s="47"/>
      <c r="KL100" s="47"/>
      <c r="KM100" s="47"/>
      <c r="KN100" s="47"/>
      <c r="KO100" s="47"/>
      <c r="KP100" s="47"/>
      <c r="KQ100" s="47"/>
      <c r="KR100" s="47"/>
      <c r="KS100" s="47"/>
      <c r="KT100" s="47"/>
      <c r="KU100" s="47"/>
      <c r="KV100" s="47"/>
      <c r="KW100" s="47"/>
      <c r="KX100" s="47"/>
      <c r="KY100" s="47"/>
      <c r="KZ100" s="47"/>
      <c r="LA100" s="47"/>
      <c r="LB100" s="47"/>
      <c r="LC100" s="47"/>
      <c r="LD100" s="47"/>
      <c r="LE100" s="47"/>
      <c r="LF100" s="47"/>
      <c r="LG100" s="47"/>
      <c r="LH100" s="47"/>
      <c r="LI100" s="47"/>
      <c r="LJ100" s="47"/>
      <c r="LK100" s="47"/>
      <c r="LL100" s="47"/>
      <c r="LM100" s="47"/>
      <c r="LN100" s="47"/>
      <c r="LO100" s="47"/>
      <c r="LP100" s="47"/>
      <c r="LQ100" s="47"/>
      <c r="LR100" s="47"/>
      <c r="LS100" s="47"/>
      <c r="LT100" s="47"/>
      <c r="LU100" s="47"/>
      <c r="LV100" s="47"/>
      <c r="LW100" s="47"/>
      <c r="LX100" s="47"/>
      <c r="LY100" s="47"/>
      <c r="LZ100" s="47"/>
      <c r="MA100" s="47"/>
      <c r="MB100" s="47"/>
      <c r="MC100" s="47"/>
      <c r="MD100" s="47"/>
      <c r="ME100" s="47"/>
      <c r="MF100" s="47"/>
      <c r="MG100" s="47"/>
      <c r="MH100" s="47"/>
      <c r="MI100" s="47"/>
      <c r="MJ100" s="47"/>
      <c r="MK100" s="47"/>
      <c r="ML100" s="47"/>
      <c r="MM100" s="47"/>
      <c r="MN100" s="47"/>
      <c r="MO100" s="47"/>
      <c r="MP100" s="47"/>
      <c r="MQ100" s="47"/>
      <c r="MR100" s="47"/>
      <c r="MS100" s="47"/>
      <c r="MT100" s="47"/>
      <c r="MU100" s="47"/>
      <c r="MV100" s="47"/>
      <c r="MW100" s="47"/>
      <c r="MX100" s="47"/>
      <c r="MY100" s="47"/>
      <c r="MZ100" s="47"/>
      <c r="NA100" s="47"/>
      <c r="NB100" s="47"/>
      <c r="NC100" s="47"/>
      <c r="ND100" s="47"/>
      <c r="NE100" s="47"/>
      <c r="NF100" s="47"/>
      <c r="NG100" s="47"/>
      <c r="NH100" s="47"/>
      <c r="NI100" s="47"/>
      <c r="NJ100" s="47"/>
      <c r="NK100" s="47"/>
      <c r="NL100" s="47"/>
      <c r="NM100" s="47"/>
      <c r="NN100" s="47"/>
      <c r="NO100" s="47"/>
      <c r="NP100" s="47"/>
      <c r="NQ100" s="47"/>
      <c r="NR100" s="47"/>
      <c r="NS100" s="47"/>
      <c r="NT100" s="47"/>
      <c r="NU100" s="47"/>
      <c r="NV100" s="47"/>
      <c r="NW100" s="47"/>
      <c r="NX100" s="47"/>
      <c r="NY100" s="47"/>
      <c r="NZ100" s="47"/>
      <c r="OA100" s="47"/>
      <c r="OB100" s="47"/>
      <c r="OC100" s="47"/>
      <c r="OD100" s="47"/>
      <c r="OE100" s="47"/>
      <c r="OF100" s="47"/>
      <c r="OG100" s="47"/>
      <c r="OH100" s="47"/>
      <c r="OI100" s="47"/>
      <c r="OJ100" s="47"/>
      <c r="OK100" s="47"/>
      <c r="OL100" s="47"/>
      <c r="OM100" s="47"/>
      <c r="ON100" s="47"/>
      <c r="OO100" s="47"/>
      <c r="OP100" s="47"/>
      <c r="OQ100" s="47"/>
      <c r="OR100" s="47"/>
      <c r="OS100" s="47"/>
      <c r="OT100" s="47"/>
      <c r="OU100" s="47"/>
      <c r="OV100" s="47"/>
      <c r="OW100" s="47"/>
      <c r="OX100" s="47"/>
      <c r="OY100" s="47"/>
      <c r="OZ100" s="47"/>
      <c r="PA100" s="47"/>
      <c r="PB100" s="47"/>
      <c r="PC100" s="47"/>
      <c r="PD100" s="47"/>
      <c r="PE100" s="47"/>
      <c r="PF100" s="47"/>
      <c r="PG100" s="47"/>
      <c r="PH100" s="47"/>
      <c r="PI100" s="47"/>
      <c r="PJ100" s="47"/>
      <c r="PK100" s="47"/>
      <c r="PL100" s="47"/>
      <c r="PM100" s="47"/>
      <c r="PN100" s="47"/>
      <c r="PO100" s="47"/>
      <c r="PP100" s="47"/>
      <c r="PQ100" s="47"/>
      <c r="PR100" s="47"/>
      <c r="PS100" s="47"/>
      <c r="PT100" s="47"/>
      <c r="PU100" s="47"/>
      <c r="PV100" s="47"/>
      <c r="PW100" s="47"/>
      <c r="PX100" s="47"/>
      <c r="PY100" s="47"/>
      <c r="PZ100" s="47"/>
      <c r="QA100" s="47"/>
      <c r="QB100" s="47"/>
      <c r="QC100" s="47"/>
      <c r="QD100" s="47"/>
      <c r="QE100" s="47"/>
      <c r="QF100" s="47"/>
      <c r="QG100" s="47"/>
      <c r="QH100" s="47"/>
      <c r="QI100" s="47"/>
      <c r="QJ100" s="47"/>
      <c r="QK100" s="47"/>
      <c r="QL100" s="47"/>
      <c r="QM100" s="47"/>
      <c r="QN100" s="47"/>
      <c r="QO100" s="47"/>
      <c r="QP100" s="47"/>
      <c r="QQ100" s="47"/>
      <c r="QR100" s="47"/>
      <c r="QS100" s="47"/>
      <c r="QT100" s="47"/>
      <c r="QU100" s="47"/>
      <c r="QV100" s="47"/>
      <c r="QW100" s="47"/>
      <c r="QX100" s="47"/>
      <c r="QY100" s="47"/>
      <c r="QZ100" s="47"/>
      <c r="RA100" s="47"/>
      <c r="RB100" s="47"/>
      <c r="RC100" s="47"/>
      <c r="RD100" s="47"/>
      <c r="RE100" s="47"/>
      <c r="RF100" s="47"/>
      <c r="RG100" s="47"/>
      <c r="RH100" s="47"/>
      <c r="RI100" s="47"/>
      <c r="RJ100" s="47"/>
      <c r="RK100" s="47"/>
      <c r="RL100" s="47"/>
      <c r="RM100" s="47"/>
      <c r="RN100" s="47"/>
      <c r="RO100" s="47"/>
      <c r="RP100" s="47"/>
      <c r="RQ100" s="47"/>
      <c r="RR100" s="47"/>
      <c r="RS100" s="47"/>
      <c r="RT100" s="47"/>
      <c r="RU100" s="47"/>
      <c r="RV100" s="47"/>
      <c r="RW100" s="47"/>
      <c r="RX100" s="47"/>
      <c r="RY100" s="47"/>
      <c r="RZ100" s="47"/>
      <c r="SA100" s="47"/>
      <c r="SB100" s="47"/>
      <c r="SC100" s="47"/>
      <c r="SD100" s="47"/>
      <c r="SE100" s="47"/>
      <c r="SF100" s="47"/>
      <c r="SG100" s="47"/>
      <c r="SH100" s="47"/>
      <c r="SI100" s="47"/>
      <c r="SJ100" s="47"/>
      <c r="SK100" s="47"/>
      <c r="SL100" s="47"/>
      <c r="SM100" s="47"/>
      <c r="SN100" s="47"/>
      <c r="SO100" s="47"/>
      <c r="SP100" s="47"/>
      <c r="SQ100" s="47"/>
      <c r="SR100" s="47"/>
      <c r="SS100" s="47"/>
      <c r="ST100" s="47"/>
      <c r="SU100" s="47"/>
      <c r="SV100" s="47"/>
      <c r="SW100" s="47"/>
      <c r="SX100" s="47"/>
      <c r="SY100" s="47"/>
      <c r="SZ100" s="47"/>
      <c r="TA100" s="47"/>
      <c r="TB100" s="47"/>
      <c r="TC100" s="47"/>
      <c r="TD100" s="47"/>
      <c r="TE100" s="47"/>
      <c r="TF100" s="47"/>
      <c r="TG100" s="47"/>
      <c r="TH100" s="47"/>
      <c r="TI100" s="47"/>
      <c r="TJ100" s="47"/>
      <c r="TK100" s="47"/>
      <c r="TL100" s="47"/>
      <c r="TM100" s="47"/>
      <c r="TN100" s="47"/>
      <c r="TO100" s="47"/>
      <c r="TP100" s="47"/>
      <c r="TQ100" s="47"/>
      <c r="TR100" s="47"/>
      <c r="TS100" s="47"/>
      <c r="TT100" s="47"/>
      <c r="TU100" s="47"/>
      <c r="TV100" s="47"/>
      <c r="TW100" s="47"/>
      <c r="TX100" s="47"/>
      <c r="TY100" s="47"/>
      <c r="TZ100" s="47"/>
      <c r="UA100" s="47"/>
      <c r="UB100" s="47"/>
      <c r="UC100" s="47"/>
      <c r="UD100" s="47"/>
      <c r="UE100" s="47"/>
      <c r="UF100" s="47"/>
      <c r="UG100" s="47"/>
      <c r="UH100" s="47"/>
      <c r="UI100" s="47"/>
      <c r="UJ100" s="47"/>
      <c r="UK100" s="47"/>
      <c r="UL100" s="47"/>
      <c r="UM100" s="47"/>
      <c r="UN100" s="47"/>
      <c r="UO100" s="47"/>
      <c r="UP100" s="47"/>
      <c r="UQ100" s="47"/>
      <c r="UR100" s="47"/>
      <c r="US100" s="47"/>
      <c r="UT100" s="47"/>
      <c r="UU100" s="47"/>
      <c r="UV100" s="47"/>
      <c r="UW100" s="47"/>
      <c r="UX100" s="47"/>
      <c r="UY100" s="47"/>
      <c r="UZ100" s="47"/>
      <c r="VA100" s="47"/>
      <c r="VB100" s="47"/>
      <c r="VC100" s="47"/>
      <c r="VD100" s="47"/>
      <c r="VE100" s="47"/>
      <c r="VF100" s="47"/>
      <c r="VG100" s="47"/>
      <c r="VH100" s="47"/>
      <c r="VI100" s="47"/>
      <c r="VJ100" s="47"/>
      <c r="VK100" s="47"/>
      <c r="VL100" s="47"/>
      <c r="VM100" s="47"/>
      <c r="VN100" s="47"/>
      <c r="VO100" s="47"/>
      <c r="VP100" s="47"/>
      <c r="VQ100" s="47"/>
      <c r="VR100" s="47"/>
      <c r="VS100" s="47"/>
      <c r="VT100" s="47"/>
      <c r="VU100" s="47"/>
      <c r="VV100" s="47"/>
      <c r="VW100" s="47"/>
      <c r="VX100" s="47"/>
      <c r="VY100" s="47"/>
      <c r="VZ100" s="47"/>
      <c r="WA100" s="47"/>
      <c r="WB100" s="47"/>
      <c r="WC100" s="47"/>
      <c r="WD100" s="47"/>
      <c r="WE100" s="47"/>
      <c r="WF100" s="47"/>
      <c r="WG100" s="47"/>
      <c r="WH100" s="47"/>
      <c r="WI100" s="47"/>
      <c r="WJ100" s="47"/>
      <c r="WK100" s="47"/>
      <c r="WL100" s="47"/>
      <c r="WM100" s="47"/>
      <c r="WN100" s="47"/>
      <c r="WO100" s="47"/>
      <c r="WP100" s="47"/>
      <c r="WQ100" s="47"/>
      <c r="WR100" s="47"/>
      <c r="WS100" s="47"/>
      <c r="WT100" s="47"/>
      <c r="WU100" s="47"/>
      <c r="WV100" s="47"/>
      <c r="WW100" s="47"/>
      <c r="WX100" s="47"/>
      <c r="WY100" s="47"/>
      <c r="WZ100" s="47"/>
      <c r="XA100" s="47"/>
      <c r="XB100" s="47"/>
      <c r="XC100" s="47"/>
      <c r="XD100" s="47"/>
      <c r="XE100" s="47"/>
      <c r="XF100" s="47"/>
      <c r="XG100" s="47"/>
      <c r="XH100" s="47"/>
      <c r="XI100" s="47"/>
      <c r="XJ100" s="47"/>
      <c r="XK100" s="47"/>
      <c r="XL100" s="47"/>
      <c r="XM100" s="47"/>
      <c r="XN100" s="47"/>
      <c r="XO100" s="47"/>
      <c r="XP100" s="47"/>
      <c r="XQ100" s="47"/>
      <c r="XR100" s="47"/>
      <c r="XS100" s="47"/>
      <c r="XT100" s="47"/>
      <c r="XU100" s="47"/>
      <c r="XV100" s="47"/>
      <c r="XW100" s="47"/>
      <c r="XX100" s="47"/>
      <c r="XY100" s="47"/>
      <c r="XZ100" s="47"/>
      <c r="YA100" s="47"/>
      <c r="YB100" s="47"/>
      <c r="YC100" s="47"/>
      <c r="YD100" s="47"/>
      <c r="YE100" s="47"/>
      <c r="YF100" s="47"/>
      <c r="YG100" s="47"/>
      <c r="YH100" s="47"/>
      <c r="YI100" s="47"/>
      <c r="YJ100" s="47"/>
      <c r="YK100" s="47"/>
      <c r="YL100" s="47"/>
      <c r="YM100" s="47"/>
      <c r="YN100" s="47"/>
      <c r="YO100" s="47"/>
      <c r="YP100" s="47"/>
      <c r="YQ100" s="47"/>
      <c r="YR100" s="47"/>
      <c r="YS100" s="47"/>
      <c r="YT100" s="47"/>
      <c r="YU100" s="47"/>
      <c r="YV100" s="47"/>
      <c r="YW100" s="47"/>
      <c r="YX100" s="47"/>
      <c r="YY100" s="47"/>
      <c r="YZ100" s="47"/>
      <c r="ZA100" s="47"/>
      <c r="ZB100" s="47"/>
      <c r="ZC100" s="47"/>
      <c r="ZD100" s="47"/>
      <c r="ZE100" s="47"/>
      <c r="ZF100" s="47"/>
      <c r="ZG100" s="47"/>
      <c r="ZH100" s="47"/>
      <c r="ZI100" s="47"/>
      <c r="ZJ100" s="47"/>
      <c r="ZK100" s="47"/>
      <c r="ZL100" s="47"/>
      <c r="ZM100" s="47"/>
      <c r="ZN100" s="47"/>
      <c r="ZO100" s="47"/>
      <c r="ZP100" s="47"/>
      <c r="ZQ100" s="47"/>
      <c r="ZR100" s="47"/>
      <c r="ZS100" s="47"/>
      <c r="ZT100" s="47"/>
      <c r="ZU100" s="47"/>
      <c r="ZV100" s="47"/>
      <c r="ZW100" s="47"/>
      <c r="ZX100" s="47"/>
      <c r="ZY100" s="47"/>
    </row>
    <row r="101" spans="1:701" s="48" customFormat="1" ht="49.5" customHeight="1" x14ac:dyDescent="0.2">
      <c r="A101" s="54"/>
      <c r="B101" s="54"/>
      <c r="C101" s="54"/>
      <c r="D101" s="17"/>
      <c r="E101" s="50" t="s">
        <v>84</v>
      </c>
      <c r="F101" s="39" t="s">
        <v>39</v>
      </c>
      <c r="G101" s="39">
        <v>536948</v>
      </c>
      <c r="H101" s="31">
        <v>18944</v>
      </c>
      <c r="I101" s="31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</row>
    <row r="102" spans="1:701" s="48" customFormat="1" ht="38.450000000000003" customHeight="1" x14ac:dyDescent="0.2">
      <c r="A102" s="54"/>
      <c r="B102" s="54"/>
      <c r="C102" s="54"/>
      <c r="D102" s="17"/>
      <c r="E102" s="50" t="s">
        <v>85</v>
      </c>
      <c r="F102" s="39" t="s">
        <v>39</v>
      </c>
      <c r="G102" s="39">
        <v>1651333</v>
      </c>
      <c r="H102" s="31">
        <v>97838</v>
      </c>
      <c r="I102" s="31">
        <v>97838</v>
      </c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</row>
    <row r="103" spans="1:701" s="48" customFormat="1" ht="27.6" customHeight="1" x14ac:dyDescent="0.2">
      <c r="A103" s="54"/>
      <c r="B103" s="54"/>
      <c r="C103" s="54"/>
      <c r="D103" s="17"/>
      <c r="E103" s="50" t="s">
        <v>86</v>
      </c>
      <c r="F103" s="39" t="s">
        <v>39</v>
      </c>
      <c r="G103" s="39">
        <v>1135462</v>
      </c>
      <c r="H103" s="31">
        <v>606000</v>
      </c>
      <c r="I103" s="31">
        <v>601268</v>
      </c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  <c r="IN103" s="47"/>
      <c r="IO103" s="47"/>
      <c r="IP103" s="47"/>
      <c r="IQ103" s="47"/>
      <c r="IR103" s="47"/>
      <c r="IS103" s="47"/>
      <c r="IT103" s="47"/>
      <c r="IU103" s="47"/>
      <c r="IV103" s="47"/>
      <c r="IW103" s="47"/>
      <c r="IX103" s="47"/>
      <c r="IY103" s="47"/>
      <c r="IZ103" s="47"/>
      <c r="JA103" s="47"/>
      <c r="JB103" s="47"/>
      <c r="JC103" s="47"/>
      <c r="JD103" s="47"/>
      <c r="JE103" s="47"/>
      <c r="JF103" s="47"/>
      <c r="JG103" s="47"/>
      <c r="JH103" s="47"/>
      <c r="JI103" s="47"/>
      <c r="JJ103" s="47"/>
      <c r="JK103" s="47"/>
      <c r="JL103" s="47"/>
      <c r="JM103" s="47"/>
      <c r="JN103" s="47"/>
      <c r="JO103" s="47"/>
      <c r="JP103" s="47"/>
      <c r="JQ103" s="47"/>
      <c r="JR103" s="47"/>
      <c r="JS103" s="47"/>
      <c r="JT103" s="47"/>
      <c r="JU103" s="47"/>
      <c r="JV103" s="47"/>
      <c r="JW103" s="47"/>
      <c r="JX103" s="47"/>
      <c r="JY103" s="47"/>
      <c r="JZ103" s="47"/>
      <c r="KA103" s="47"/>
      <c r="KB103" s="47"/>
      <c r="KC103" s="47"/>
      <c r="KD103" s="47"/>
      <c r="KE103" s="47"/>
      <c r="KF103" s="47"/>
      <c r="KG103" s="47"/>
      <c r="KH103" s="47"/>
      <c r="KI103" s="47"/>
      <c r="KJ103" s="47"/>
      <c r="KK103" s="47"/>
      <c r="KL103" s="47"/>
      <c r="KM103" s="47"/>
      <c r="KN103" s="47"/>
      <c r="KO103" s="47"/>
      <c r="KP103" s="47"/>
      <c r="KQ103" s="47"/>
      <c r="KR103" s="47"/>
      <c r="KS103" s="47"/>
      <c r="KT103" s="47"/>
      <c r="KU103" s="47"/>
      <c r="KV103" s="47"/>
      <c r="KW103" s="47"/>
      <c r="KX103" s="47"/>
      <c r="KY103" s="47"/>
      <c r="KZ103" s="47"/>
      <c r="LA103" s="47"/>
      <c r="LB103" s="47"/>
      <c r="LC103" s="47"/>
      <c r="LD103" s="47"/>
      <c r="LE103" s="47"/>
      <c r="LF103" s="47"/>
      <c r="LG103" s="47"/>
      <c r="LH103" s="47"/>
      <c r="LI103" s="47"/>
      <c r="LJ103" s="47"/>
      <c r="LK103" s="47"/>
      <c r="LL103" s="47"/>
      <c r="LM103" s="47"/>
      <c r="LN103" s="47"/>
      <c r="LO103" s="47"/>
      <c r="LP103" s="47"/>
      <c r="LQ103" s="47"/>
      <c r="LR103" s="47"/>
      <c r="LS103" s="47"/>
      <c r="LT103" s="47"/>
      <c r="LU103" s="47"/>
      <c r="LV103" s="47"/>
      <c r="LW103" s="47"/>
      <c r="LX103" s="47"/>
      <c r="LY103" s="47"/>
      <c r="LZ103" s="47"/>
      <c r="MA103" s="47"/>
      <c r="MB103" s="47"/>
      <c r="MC103" s="47"/>
      <c r="MD103" s="47"/>
      <c r="ME103" s="47"/>
      <c r="MF103" s="47"/>
      <c r="MG103" s="47"/>
      <c r="MH103" s="47"/>
      <c r="MI103" s="47"/>
      <c r="MJ103" s="47"/>
      <c r="MK103" s="47"/>
      <c r="ML103" s="47"/>
      <c r="MM103" s="47"/>
      <c r="MN103" s="47"/>
      <c r="MO103" s="47"/>
      <c r="MP103" s="47"/>
      <c r="MQ103" s="47"/>
      <c r="MR103" s="47"/>
      <c r="MS103" s="47"/>
      <c r="MT103" s="47"/>
      <c r="MU103" s="47"/>
      <c r="MV103" s="47"/>
      <c r="MW103" s="47"/>
      <c r="MX103" s="47"/>
      <c r="MY103" s="47"/>
      <c r="MZ103" s="47"/>
      <c r="NA103" s="47"/>
      <c r="NB103" s="47"/>
      <c r="NC103" s="47"/>
      <c r="ND103" s="47"/>
      <c r="NE103" s="47"/>
      <c r="NF103" s="47"/>
      <c r="NG103" s="47"/>
      <c r="NH103" s="47"/>
      <c r="NI103" s="47"/>
      <c r="NJ103" s="47"/>
      <c r="NK103" s="47"/>
      <c r="NL103" s="47"/>
      <c r="NM103" s="47"/>
      <c r="NN103" s="47"/>
      <c r="NO103" s="47"/>
      <c r="NP103" s="47"/>
      <c r="NQ103" s="47"/>
      <c r="NR103" s="47"/>
      <c r="NS103" s="47"/>
      <c r="NT103" s="47"/>
      <c r="NU103" s="47"/>
      <c r="NV103" s="47"/>
      <c r="NW103" s="47"/>
      <c r="NX103" s="47"/>
      <c r="NY103" s="47"/>
      <c r="NZ103" s="47"/>
      <c r="OA103" s="47"/>
      <c r="OB103" s="47"/>
      <c r="OC103" s="47"/>
      <c r="OD103" s="47"/>
      <c r="OE103" s="47"/>
      <c r="OF103" s="47"/>
      <c r="OG103" s="47"/>
      <c r="OH103" s="47"/>
      <c r="OI103" s="47"/>
      <c r="OJ103" s="47"/>
      <c r="OK103" s="47"/>
      <c r="OL103" s="47"/>
      <c r="OM103" s="47"/>
      <c r="ON103" s="47"/>
      <c r="OO103" s="47"/>
      <c r="OP103" s="47"/>
      <c r="OQ103" s="47"/>
      <c r="OR103" s="47"/>
      <c r="OS103" s="47"/>
      <c r="OT103" s="47"/>
      <c r="OU103" s="47"/>
      <c r="OV103" s="47"/>
      <c r="OW103" s="47"/>
      <c r="OX103" s="47"/>
      <c r="OY103" s="47"/>
      <c r="OZ103" s="47"/>
      <c r="PA103" s="47"/>
      <c r="PB103" s="47"/>
      <c r="PC103" s="47"/>
      <c r="PD103" s="47"/>
      <c r="PE103" s="47"/>
      <c r="PF103" s="47"/>
      <c r="PG103" s="47"/>
      <c r="PH103" s="47"/>
      <c r="PI103" s="47"/>
      <c r="PJ103" s="47"/>
      <c r="PK103" s="47"/>
      <c r="PL103" s="47"/>
      <c r="PM103" s="47"/>
      <c r="PN103" s="47"/>
      <c r="PO103" s="47"/>
      <c r="PP103" s="47"/>
      <c r="PQ103" s="47"/>
      <c r="PR103" s="47"/>
      <c r="PS103" s="47"/>
      <c r="PT103" s="47"/>
      <c r="PU103" s="47"/>
      <c r="PV103" s="47"/>
      <c r="PW103" s="47"/>
      <c r="PX103" s="47"/>
      <c r="PY103" s="47"/>
      <c r="PZ103" s="47"/>
      <c r="QA103" s="47"/>
      <c r="QB103" s="47"/>
      <c r="QC103" s="47"/>
      <c r="QD103" s="47"/>
      <c r="QE103" s="47"/>
      <c r="QF103" s="47"/>
      <c r="QG103" s="47"/>
      <c r="QH103" s="47"/>
      <c r="QI103" s="47"/>
      <c r="QJ103" s="47"/>
      <c r="QK103" s="47"/>
      <c r="QL103" s="47"/>
      <c r="QM103" s="47"/>
      <c r="QN103" s="47"/>
      <c r="QO103" s="47"/>
      <c r="QP103" s="47"/>
      <c r="QQ103" s="47"/>
      <c r="QR103" s="47"/>
      <c r="QS103" s="47"/>
      <c r="QT103" s="47"/>
      <c r="QU103" s="47"/>
      <c r="QV103" s="47"/>
      <c r="QW103" s="47"/>
      <c r="QX103" s="47"/>
      <c r="QY103" s="47"/>
      <c r="QZ103" s="47"/>
      <c r="RA103" s="47"/>
      <c r="RB103" s="47"/>
      <c r="RC103" s="47"/>
      <c r="RD103" s="47"/>
      <c r="RE103" s="47"/>
      <c r="RF103" s="47"/>
      <c r="RG103" s="47"/>
      <c r="RH103" s="47"/>
      <c r="RI103" s="47"/>
      <c r="RJ103" s="47"/>
      <c r="RK103" s="47"/>
      <c r="RL103" s="47"/>
      <c r="RM103" s="47"/>
      <c r="RN103" s="47"/>
      <c r="RO103" s="47"/>
      <c r="RP103" s="47"/>
      <c r="RQ103" s="47"/>
      <c r="RR103" s="47"/>
      <c r="RS103" s="47"/>
      <c r="RT103" s="47"/>
      <c r="RU103" s="47"/>
      <c r="RV103" s="47"/>
      <c r="RW103" s="47"/>
      <c r="RX103" s="47"/>
      <c r="RY103" s="47"/>
      <c r="RZ103" s="47"/>
      <c r="SA103" s="47"/>
      <c r="SB103" s="47"/>
      <c r="SC103" s="47"/>
      <c r="SD103" s="47"/>
      <c r="SE103" s="47"/>
      <c r="SF103" s="47"/>
      <c r="SG103" s="47"/>
      <c r="SH103" s="47"/>
      <c r="SI103" s="47"/>
      <c r="SJ103" s="47"/>
      <c r="SK103" s="47"/>
      <c r="SL103" s="47"/>
      <c r="SM103" s="47"/>
      <c r="SN103" s="47"/>
      <c r="SO103" s="47"/>
      <c r="SP103" s="47"/>
      <c r="SQ103" s="47"/>
      <c r="SR103" s="47"/>
      <c r="SS103" s="47"/>
      <c r="ST103" s="47"/>
      <c r="SU103" s="47"/>
      <c r="SV103" s="47"/>
      <c r="SW103" s="47"/>
      <c r="SX103" s="47"/>
      <c r="SY103" s="47"/>
      <c r="SZ103" s="47"/>
      <c r="TA103" s="47"/>
      <c r="TB103" s="47"/>
      <c r="TC103" s="47"/>
      <c r="TD103" s="47"/>
      <c r="TE103" s="47"/>
      <c r="TF103" s="47"/>
      <c r="TG103" s="47"/>
      <c r="TH103" s="47"/>
      <c r="TI103" s="47"/>
      <c r="TJ103" s="47"/>
      <c r="TK103" s="47"/>
      <c r="TL103" s="47"/>
      <c r="TM103" s="47"/>
      <c r="TN103" s="47"/>
      <c r="TO103" s="47"/>
      <c r="TP103" s="47"/>
      <c r="TQ103" s="47"/>
      <c r="TR103" s="47"/>
      <c r="TS103" s="47"/>
      <c r="TT103" s="47"/>
      <c r="TU103" s="47"/>
      <c r="TV103" s="47"/>
      <c r="TW103" s="47"/>
      <c r="TX103" s="47"/>
      <c r="TY103" s="47"/>
      <c r="TZ103" s="47"/>
      <c r="UA103" s="47"/>
      <c r="UB103" s="47"/>
      <c r="UC103" s="47"/>
      <c r="UD103" s="47"/>
      <c r="UE103" s="47"/>
      <c r="UF103" s="47"/>
      <c r="UG103" s="47"/>
      <c r="UH103" s="47"/>
      <c r="UI103" s="47"/>
      <c r="UJ103" s="47"/>
      <c r="UK103" s="47"/>
      <c r="UL103" s="47"/>
      <c r="UM103" s="47"/>
      <c r="UN103" s="47"/>
      <c r="UO103" s="47"/>
      <c r="UP103" s="47"/>
      <c r="UQ103" s="47"/>
      <c r="UR103" s="47"/>
      <c r="US103" s="47"/>
      <c r="UT103" s="47"/>
      <c r="UU103" s="47"/>
      <c r="UV103" s="47"/>
      <c r="UW103" s="47"/>
      <c r="UX103" s="47"/>
      <c r="UY103" s="47"/>
      <c r="UZ103" s="47"/>
      <c r="VA103" s="47"/>
      <c r="VB103" s="47"/>
      <c r="VC103" s="47"/>
      <c r="VD103" s="47"/>
      <c r="VE103" s="47"/>
      <c r="VF103" s="47"/>
      <c r="VG103" s="47"/>
      <c r="VH103" s="47"/>
      <c r="VI103" s="47"/>
      <c r="VJ103" s="47"/>
      <c r="VK103" s="47"/>
      <c r="VL103" s="47"/>
      <c r="VM103" s="47"/>
      <c r="VN103" s="47"/>
      <c r="VO103" s="47"/>
      <c r="VP103" s="47"/>
      <c r="VQ103" s="47"/>
      <c r="VR103" s="47"/>
      <c r="VS103" s="47"/>
      <c r="VT103" s="47"/>
      <c r="VU103" s="47"/>
      <c r="VV103" s="47"/>
      <c r="VW103" s="47"/>
      <c r="VX103" s="47"/>
      <c r="VY103" s="47"/>
      <c r="VZ103" s="47"/>
      <c r="WA103" s="47"/>
      <c r="WB103" s="47"/>
      <c r="WC103" s="47"/>
      <c r="WD103" s="47"/>
      <c r="WE103" s="47"/>
      <c r="WF103" s="47"/>
      <c r="WG103" s="47"/>
      <c r="WH103" s="47"/>
      <c r="WI103" s="47"/>
      <c r="WJ103" s="47"/>
      <c r="WK103" s="47"/>
      <c r="WL103" s="47"/>
      <c r="WM103" s="47"/>
      <c r="WN103" s="47"/>
      <c r="WO103" s="47"/>
      <c r="WP103" s="47"/>
      <c r="WQ103" s="47"/>
      <c r="WR103" s="47"/>
      <c r="WS103" s="47"/>
      <c r="WT103" s="47"/>
      <c r="WU103" s="47"/>
      <c r="WV103" s="47"/>
      <c r="WW103" s="47"/>
      <c r="WX103" s="47"/>
      <c r="WY103" s="47"/>
      <c r="WZ103" s="47"/>
      <c r="XA103" s="47"/>
      <c r="XB103" s="47"/>
      <c r="XC103" s="47"/>
      <c r="XD103" s="47"/>
      <c r="XE103" s="47"/>
      <c r="XF103" s="47"/>
      <c r="XG103" s="47"/>
      <c r="XH103" s="47"/>
      <c r="XI103" s="47"/>
      <c r="XJ103" s="47"/>
      <c r="XK103" s="47"/>
      <c r="XL103" s="47"/>
      <c r="XM103" s="47"/>
      <c r="XN103" s="47"/>
      <c r="XO103" s="47"/>
      <c r="XP103" s="47"/>
      <c r="XQ103" s="47"/>
      <c r="XR103" s="47"/>
      <c r="XS103" s="47"/>
      <c r="XT103" s="47"/>
      <c r="XU103" s="47"/>
      <c r="XV103" s="47"/>
      <c r="XW103" s="47"/>
      <c r="XX103" s="47"/>
      <c r="XY103" s="47"/>
      <c r="XZ103" s="47"/>
      <c r="YA103" s="47"/>
      <c r="YB103" s="47"/>
      <c r="YC103" s="47"/>
      <c r="YD103" s="47"/>
      <c r="YE103" s="47"/>
      <c r="YF103" s="47"/>
      <c r="YG103" s="47"/>
      <c r="YH103" s="47"/>
      <c r="YI103" s="47"/>
      <c r="YJ103" s="47"/>
      <c r="YK103" s="47"/>
      <c r="YL103" s="47"/>
      <c r="YM103" s="47"/>
      <c r="YN103" s="47"/>
      <c r="YO103" s="47"/>
      <c r="YP103" s="47"/>
      <c r="YQ103" s="47"/>
      <c r="YR103" s="47"/>
      <c r="YS103" s="47"/>
      <c r="YT103" s="47"/>
      <c r="YU103" s="47"/>
      <c r="YV103" s="47"/>
      <c r="YW103" s="47"/>
      <c r="YX103" s="47"/>
      <c r="YY103" s="47"/>
      <c r="YZ103" s="47"/>
      <c r="ZA103" s="47"/>
      <c r="ZB103" s="47"/>
      <c r="ZC103" s="47"/>
      <c r="ZD103" s="47"/>
      <c r="ZE103" s="47"/>
      <c r="ZF103" s="47"/>
      <c r="ZG103" s="47"/>
      <c r="ZH103" s="47"/>
      <c r="ZI103" s="47"/>
      <c r="ZJ103" s="47"/>
      <c r="ZK103" s="47"/>
      <c r="ZL103" s="47"/>
      <c r="ZM103" s="47"/>
      <c r="ZN103" s="47"/>
      <c r="ZO103" s="47"/>
      <c r="ZP103" s="47"/>
      <c r="ZQ103" s="47"/>
      <c r="ZR103" s="47"/>
      <c r="ZS103" s="47"/>
      <c r="ZT103" s="47"/>
      <c r="ZU103" s="47"/>
      <c r="ZV103" s="47"/>
      <c r="ZW103" s="47"/>
      <c r="ZX103" s="47"/>
      <c r="ZY103" s="47"/>
    </row>
    <row r="104" spans="1:701" s="48" customFormat="1" ht="32.25" customHeight="1" x14ac:dyDescent="0.2">
      <c r="A104" s="54"/>
      <c r="B104" s="54"/>
      <c r="C104" s="54"/>
      <c r="D104" s="17"/>
      <c r="E104" s="28" t="s">
        <v>13</v>
      </c>
      <c r="F104" s="30"/>
      <c r="G104" s="39"/>
      <c r="H104" s="26">
        <f t="shared" ref="H104:I104" si="22">SUM(H105:H116)</f>
        <v>27813273</v>
      </c>
      <c r="I104" s="26">
        <f t="shared" si="22"/>
        <v>18924565</v>
      </c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</row>
    <row r="105" spans="1:701" s="48" customFormat="1" ht="38.1" customHeight="1" x14ac:dyDescent="0.2">
      <c r="A105" s="54"/>
      <c r="B105" s="54"/>
      <c r="C105" s="54"/>
      <c r="D105" s="17"/>
      <c r="E105" s="49" t="s">
        <v>125</v>
      </c>
      <c r="F105" s="21">
        <v>2019</v>
      </c>
      <c r="G105" s="39">
        <v>1488288</v>
      </c>
      <c r="H105" s="31">
        <v>1436000</v>
      </c>
      <c r="I105" s="31">
        <v>1327832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  <c r="IT105" s="47"/>
      <c r="IU105" s="47"/>
      <c r="IV105" s="47"/>
      <c r="IW105" s="47"/>
      <c r="IX105" s="47"/>
      <c r="IY105" s="47"/>
      <c r="IZ105" s="47"/>
      <c r="JA105" s="47"/>
      <c r="JB105" s="47"/>
      <c r="JC105" s="47"/>
      <c r="JD105" s="47"/>
      <c r="JE105" s="47"/>
      <c r="JF105" s="47"/>
      <c r="JG105" s="47"/>
      <c r="JH105" s="47"/>
      <c r="JI105" s="47"/>
      <c r="JJ105" s="47"/>
      <c r="JK105" s="47"/>
      <c r="JL105" s="47"/>
      <c r="JM105" s="47"/>
      <c r="JN105" s="47"/>
      <c r="JO105" s="47"/>
      <c r="JP105" s="47"/>
      <c r="JQ105" s="47"/>
      <c r="JR105" s="47"/>
      <c r="JS105" s="47"/>
      <c r="JT105" s="47"/>
      <c r="JU105" s="47"/>
      <c r="JV105" s="47"/>
      <c r="JW105" s="47"/>
      <c r="JX105" s="47"/>
      <c r="JY105" s="47"/>
      <c r="JZ105" s="47"/>
      <c r="KA105" s="47"/>
      <c r="KB105" s="47"/>
      <c r="KC105" s="47"/>
      <c r="KD105" s="47"/>
      <c r="KE105" s="47"/>
      <c r="KF105" s="47"/>
      <c r="KG105" s="47"/>
      <c r="KH105" s="47"/>
      <c r="KI105" s="47"/>
      <c r="KJ105" s="47"/>
      <c r="KK105" s="47"/>
      <c r="KL105" s="47"/>
      <c r="KM105" s="47"/>
      <c r="KN105" s="47"/>
      <c r="KO105" s="47"/>
      <c r="KP105" s="47"/>
      <c r="KQ105" s="47"/>
      <c r="KR105" s="47"/>
      <c r="KS105" s="47"/>
      <c r="KT105" s="47"/>
      <c r="KU105" s="47"/>
      <c r="KV105" s="47"/>
      <c r="KW105" s="47"/>
      <c r="KX105" s="47"/>
      <c r="KY105" s="47"/>
      <c r="KZ105" s="47"/>
      <c r="LA105" s="47"/>
      <c r="LB105" s="47"/>
      <c r="LC105" s="47"/>
      <c r="LD105" s="47"/>
      <c r="LE105" s="47"/>
      <c r="LF105" s="47"/>
      <c r="LG105" s="47"/>
      <c r="LH105" s="47"/>
      <c r="LI105" s="47"/>
      <c r="LJ105" s="47"/>
      <c r="LK105" s="47"/>
      <c r="LL105" s="47"/>
      <c r="LM105" s="47"/>
      <c r="LN105" s="47"/>
      <c r="LO105" s="47"/>
      <c r="LP105" s="47"/>
      <c r="LQ105" s="47"/>
      <c r="LR105" s="47"/>
      <c r="LS105" s="47"/>
      <c r="LT105" s="47"/>
      <c r="LU105" s="47"/>
      <c r="LV105" s="47"/>
      <c r="LW105" s="47"/>
      <c r="LX105" s="47"/>
      <c r="LY105" s="47"/>
      <c r="LZ105" s="47"/>
      <c r="MA105" s="47"/>
      <c r="MB105" s="47"/>
      <c r="MC105" s="47"/>
      <c r="MD105" s="47"/>
      <c r="ME105" s="47"/>
      <c r="MF105" s="47"/>
      <c r="MG105" s="47"/>
      <c r="MH105" s="47"/>
      <c r="MI105" s="47"/>
      <c r="MJ105" s="47"/>
      <c r="MK105" s="47"/>
      <c r="ML105" s="47"/>
      <c r="MM105" s="47"/>
      <c r="MN105" s="47"/>
      <c r="MO105" s="47"/>
      <c r="MP105" s="47"/>
      <c r="MQ105" s="47"/>
      <c r="MR105" s="47"/>
      <c r="MS105" s="47"/>
      <c r="MT105" s="47"/>
      <c r="MU105" s="47"/>
      <c r="MV105" s="47"/>
      <c r="MW105" s="47"/>
      <c r="MX105" s="47"/>
      <c r="MY105" s="47"/>
      <c r="MZ105" s="47"/>
      <c r="NA105" s="47"/>
      <c r="NB105" s="47"/>
      <c r="NC105" s="47"/>
      <c r="ND105" s="47"/>
      <c r="NE105" s="47"/>
      <c r="NF105" s="47"/>
      <c r="NG105" s="47"/>
      <c r="NH105" s="47"/>
      <c r="NI105" s="47"/>
      <c r="NJ105" s="47"/>
      <c r="NK105" s="47"/>
      <c r="NL105" s="47"/>
      <c r="NM105" s="47"/>
      <c r="NN105" s="47"/>
      <c r="NO105" s="47"/>
      <c r="NP105" s="47"/>
      <c r="NQ105" s="47"/>
      <c r="NR105" s="47"/>
      <c r="NS105" s="47"/>
      <c r="NT105" s="47"/>
      <c r="NU105" s="47"/>
      <c r="NV105" s="47"/>
      <c r="NW105" s="47"/>
      <c r="NX105" s="47"/>
      <c r="NY105" s="47"/>
      <c r="NZ105" s="47"/>
      <c r="OA105" s="47"/>
      <c r="OB105" s="47"/>
      <c r="OC105" s="47"/>
      <c r="OD105" s="47"/>
      <c r="OE105" s="47"/>
      <c r="OF105" s="47"/>
      <c r="OG105" s="47"/>
      <c r="OH105" s="47"/>
      <c r="OI105" s="47"/>
      <c r="OJ105" s="47"/>
      <c r="OK105" s="47"/>
      <c r="OL105" s="47"/>
      <c r="OM105" s="47"/>
      <c r="ON105" s="47"/>
      <c r="OO105" s="47"/>
      <c r="OP105" s="47"/>
      <c r="OQ105" s="47"/>
      <c r="OR105" s="47"/>
      <c r="OS105" s="47"/>
      <c r="OT105" s="47"/>
      <c r="OU105" s="47"/>
      <c r="OV105" s="47"/>
      <c r="OW105" s="47"/>
      <c r="OX105" s="47"/>
      <c r="OY105" s="47"/>
      <c r="OZ105" s="47"/>
      <c r="PA105" s="47"/>
      <c r="PB105" s="47"/>
      <c r="PC105" s="47"/>
      <c r="PD105" s="47"/>
      <c r="PE105" s="47"/>
      <c r="PF105" s="47"/>
      <c r="PG105" s="47"/>
      <c r="PH105" s="47"/>
      <c r="PI105" s="47"/>
      <c r="PJ105" s="47"/>
      <c r="PK105" s="47"/>
      <c r="PL105" s="47"/>
      <c r="PM105" s="47"/>
      <c r="PN105" s="47"/>
      <c r="PO105" s="47"/>
      <c r="PP105" s="47"/>
      <c r="PQ105" s="47"/>
      <c r="PR105" s="47"/>
      <c r="PS105" s="47"/>
      <c r="PT105" s="47"/>
      <c r="PU105" s="47"/>
      <c r="PV105" s="47"/>
      <c r="PW105" s="47"/>
      <c r="PX105" s="47"/>
      <c r="PY105" s="47"/>
      <c r="PZ105" s="47"/>
      <c r="QA105" s="47"/>
      <c r="QB105" s="47"/>
      <c r="QC105" s="47"/>
      <c r="QD105" s="47"/>
      <c r="QE105" s="47"/>
      <c r="QF105" s="47"/>
      <c r="QG105" s="47"/>
      <c r="QH105" s="47"/>
      <c r="QI105" s="47"/>
      <c r="QJ105" s="47"/>
      <c r="QK105" s="47"/>
      <c r="QL105" s="47"/>
      <c r="QM105" s="47"/>
      <c r="QN105" s="47"/>
      <c r="QO105" s="47"/>
      <c r="QP105" s="47"/>
      <c r="QQ105" s="47"/>
      <c r="QR105" s="47"/>
      <c r="QS105" s="47"/>
      <c r="QT105" s="47"/>
      <c r="QU105" s="47"/>
      <c r="QV105" s="47"/>
      <c r="QW105" s="47"/>
      <c r="QX105" s="47"/>
      <c r="QY105" s="47"/>
      <c r="QZ105" s="47"/>
      <c r="RA105" s="47"/>
      <c r="RB105" s="47"/>
      <c r="RC105" s="47"/>
      <c r="RD105" s="47"/>
      <c r="RE105" s="47"/>
      <c r="RF105" s="47"/>
      <c r="RG105" s="47"/>
      <c r="RH105" s="47"/>
      <c r="RI105" s="47"/>
      <c r="RJ105" s="47"/>
      <c r="RK105" s="47"/>
      <c r="RL105" s="47"/>
      <c r="RM105" s="47"/>
      <c r="RN105" s="47"/>
      <c r="RO105" s="47"/>
      <c r="RP105" s="47"/>
      <c r="RQ105" s="47"/>
      <c r="RR105" s="47"/>
      <c r="RS105" s="47"/>
      <c r="RT105" s="47"/>
      <c r="RU105" s="47"/>
      <c r="RV105" s="47"/>
      <c r="RW105" s="47"/>
      <c r="RX105" s="47"/>
      <c r="RY105" s="47"/>
      <c r="RZ105" s="47"/>
      <c r="SA105" s="47"/>
      <c r="SB105" s="47"/>
      <c r="SC105" s="47"/>
      <c r="SD105" s="47"/>
      <c r="SE105" s="47"/>
      <c r="SF105" s="47"/>
      <c r="SG105" s="47"/>
      <c r="SH105" s="47"/>
      <c r="SI105" s="47"/>
      <c r="SJ105" s="47"/>
      <c r="SK105" s="47"/>
      <c r="SL105" s="47"/>
      <c r="SM105" s="47"/>
      <c r="SN105" s="47"/>
      <c r="SO105" s="47"/>
      <c r="SP105" s="47"/>
      <c r="SQ105" s="47"/>
      <c r="SR105" s="47"/>
      <c r="SS105" s="47"/>
      <c r="ST105" s="47"/>
      <c r="SU105" s="47"/>
      <c r="SV105" s="47"/>
      <c r="SW105" s="47"/>
      <c r="SX105" s="47"/>
      <c r="SY105" s="47"/>
      <c r="SZ105" s="47"/>
      <c r="TA105" s="47"/>
      <c r="TB105" s="47"/>
      <c r="TC105" s="47"/>
      <c r="TD105" s="47"/>
      <c r="TE105" s="47"/>
      <c r="TF105" s="47"/>
      <c r="TG105" s="47"/>
      <c r="TH105" s="47"/>
      <c r="TI105" s="47"/>
      <c r="TJ105" s="47"/>
      <c r="TK105" s="47"/>
      <c r="TL105" s="47"/>
      <c r="TM105" s="47"/>
      <c r="TN105" s="47"/>
      <c r="TO105" s="47"/>
      <c r="TP105" s="47"/>
      <c r="TQ105" s="47"/>
      <c r="TR105" s="47"/>
      <c r="TS105" s="47"/>
      <c r="TT105" s="47"/>
      <c r="TU105" s="47"/>
      <c r="TV105" s="47"/>
      <c r="TW105" s="47"/>
      <c r="TX105" s="47"/>
      <c r="TY105" s="47"/>
      <c r="TZ105" s="47"/>
      <c r="UA105" s="47"/>
      <c r="UB105" s="47"/>
      <c r="UC105" s="47"/>
      <c r="UD105" s="47"/>
      <c r="UE105" s="47"/>
      <c r="UF105" s="47"/>
      <c r="UG105" s="47"/>
      <c r="UH105" s="47"/>
      <c r="UI105" s="47"/>
      <c r="UJ105" s="47"/>
      <c r="UK105" s="47"/>
      <c r="UL105" s="47"/>
      <c r="UM105" s="47"/>
      <c r="UN105" s="47"/>
      <c r="UO105" s="47"/>
      <c r="UP105" s="47"/>
      <c r="UQ105" s="47"/>
      <c r="UR105" s="47"/>
      <c r="US105" s="47"/>
      <c r="UT105" s="47"/>
      <c r="UU105" s="47"/>
      <c r="UV105" s="47"/>
      <c r="UW105" s="47"/>
      <c r="UX105" s="47"/>
      <c r="UY105" s="47"/>
      <c r="UZ105" s="47"/>
      <c r="VA105" s="47"/>
      <c r="VB105" s="47"/>
      <c r="VC105" s="47"/>
      <c r="VD105" s="47"/>
      <c r="VE105" s="47"/>
      <c r="VF105" s="47"/>
      <c r="VG105" s="47"/>
      <c r="VH105" s="47"/>
      <c r="VI105" s="47"/>
      <c r="VJ105" s="47"/>
      <c r="VK105" s="47"/>
      <c r="VL105" s="47"/>
      <c r="VM105" s="47"/>
      <c r="VN105" s="47"/>
      <c r="VO105" s="47"/>
      <c r="VP105" s="47"/>
      <c r="VQ105" s="47"/>
      <c r="VR105" s="47"/>
      <c r="VS105" s="47"/>
      <c r="VT105" s="47"/>
      <c r="VU105" s="47"/>
      <c r="VV105" s="47"/>
      <c r="VW105" s="47"/>
      <c r="VX105" s="47"/>
      <c r="VY105" s="47"/>
      <c r="VZ105" s="47"/>
      <c r="WA105" s="47"/>
      <c r="WB105" s="47"/>
      <c r="WC105" s="47"/>
      <c r="WD105" s="47"/>
      <c r="WE105" s="47"/>
      <c r="WF105" s="47"/>
      <c r="WG105" s="47"/>
      <c r="WH105" s="47"/>
      <c r="WI105" s="47"/>
      <c r="WJ105" s="47"/>
      <c r="WK105" s="47"/>
      <c r="WL105" s="47"/>
      <c r="WM105" s="47"/>
      <c r="WN105" s="47"/>
      <c r="WO105" s="47"/>
      <c r="WP105" s="47"/>
      <c r="WQ105" s="47"/>
      <c r="WR105" s="47"/>
      <c r="WS105" s="47"/>
      <c r="WT105" s="47"/>
      <c r="WU105" s="47"/>
      <c r="WV105" s="47"/>
      <c r="WW105" s="47"/>
      <c r="WX105" s="47"/>
      <c r="WY105" s="47"/>
      <c r="WZ105" s="47"/>
      <c r="XA105" s="47"/>
      <c r="XB105" s="47"/>
      <c r="XC105" s="47"/>
      <c r="XD105" s="47"/>
      <c r="XE105" s="47"/>
      <c r="XF105" s="47"/>
      <c r="XG105" s="47"/>
      <c r="XH105" s="47"/>
      <c r="XI105" s="47"/>
      <c r="XJ105" s="47"/>
      <c r="XK105" s="47"/>
      <c r="XL105" s="47"/>
      <c r="XM105" s="47"/>
      <c r="XN105" s="47"/>
      <c r="XO105" s="47"/>
      <c r="XP105" s="47"/>
      <c r="XQ105" s="47"/>
      <c r="XR105" s="47"/>
      <c r="XS105" s="47"/>
      <c r="XT105" s="47"/>
      <c r="XU105" s="47"/>
      <c r="XV105" s="47"/>
      <c r="XW105" s="47"/>
      <c r="XX105" s="47"/>
      <c r="XY105" s="47"/>
      <c r="XZ105" s="47"/>
      <c r="YA105" s="47"/>
      <c r="YB105" s="47"/>
      <c r="YC105" s="47"/>
      <c r="YD105" s="47"/>
      <c r="YE105" s="47"/>
      <c r="YF105" s="47"/>
      <c r="YG105" s="47"/>
      <c r="YH105" s="47"/>
      <c r="YI105" s="47"/>
      <c r="YJ105" s="47"/>
      <c r="YK105" s="47"/>
      <c r="YL105" s="47"/>
      <c r="YM105" s="47"/>
      <c r="YN105" s="47"/>
      <c r="YO105" s="47"/>
      <c r="YP105" s="47"/>
      <c r="YQ105" s="47"/>
      <c r="YR105" s="47"/>
      <c r="YS105" s="47"/>
      <c r="YT105" s="47"/>
      <c r="YU105" s="47"/>
      <c r="YV105" s="47"/>
      <c r="YW105" s="47"/>
      <c r="YX105" s="47"/>
      <c r="YY105" s="47"/>
      <c r="YZ105" s="47"/>
      <c r="ZA105" s="47"/>
      <c r="ZB105" s="47"/>
      <c r="ZC105" s="47"/>
      <c r="ZD105" s="47"/>
      <c r="ZE105" s="47"/>
      <c r="ZF105" s="47"/>
      <c r="ZG105" s="47"/>
      <c r="ZH105" s="47"/>
      <c r="ZI105" s="47"/>
      <c r="ZJ105" s="47"/>
      <c r="ZK105" s="47"/>
      <c r="ZL105" s="47"/>
      <c r="ZM105" s="47"/>
      <c r="ZN105" s="47"/>
      <c r="ZO105" s="47"/>
      <c r="ZP105" s="47"/>
      <c r="ZQ105" s="47"/>
      <c r="ZR105" s="47"/>
      <c r="ZS105" s="47"/>
      <c r="ZT105" s="47"/>
      <c r="ZU105" s="47"/>
      <c r="ZV105" s="47"/>
      <c r="ZW105" s="47"/>
      <c r="ZX105" s="47"/>
      <c r="ZY105" s="47"/>
    </row>
    <row r="106" spans="1:701" s="48" customFormat="1" ht="38.1" customHeight="1" x14ac:dyDescent="0.2">
      <c r="A106" s="54"/>
      <c r="B106" s="54"/>
      <c r="C106" s="54"/>
      <c r="D106" s="17"/>
      <c r="E106" s="49" t="s">
        <v>73</v>
      </c>
      <c r="F106" s="21">
        <v>2019</v>
      </c>
      <c r="G106" s="39">
        <v>1478784</v>
      </c>
      <c r="H106" s="31">
        <v>1142241</v>
      </c>
      <c r="I106" s="31">
        <v>1142241</v>
      </c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  <c r="IN106" s="47"/>
      <c r="IO106" s="47"/>
      <c r="IP106" s="47"/>
      <c r="IQ106" s="47"/>
      <c r="IR106" s="47"/>
      <c r="IS106" s="47"/>
      <c r="IT106" s="47"/>
      <c r="IU106" s="47"/>
      <c r="IV106" s="47"/>
      <c r="IW106" s="47"/>
      <c r="IX106" s="47"/>
      <c r="IY106" s="47"/>
      <c r="IZ106" s="47"/>
      <c r="JA106" s="47"/>
      <c r="JB106" s="47"/>
      <c r="JC106" s="47"/>
      <c r="JD106" s="47"/>
      <c r="JE106" s="47"/>
      <c r="JF106" s="47"/>
      <c r="JG106" s="47"/>
      <c r="JH106" s="47"/>
      <c r="JI106" s="47"/>
      <c r="JJ106" s="47"/>
      <c r="JK106" s="47"/>
      <c r="JL106" s="47"/>
      <c r="JM106" s="47"/>
      <c r="JN106" s="47"/>
      <c r="JO106" s="47"/>
      <c r="JP106" s="47"/>
      <c r="JQ106" s="47"/>
      <c r="JR106" s="47"/>
      <c r="JS106" s="47"/>
      <c r="JT106" s="47"/>
      <c r="JU106" s="47"/>
      <c r="JV106" s="47"/>
      <c r="JW106" s="47"/>
      <c r="JX106" s="47"/>
      <c r="JY106" s="47"/>
      <c r="JZ106" s="47"/>
      <c r="KA106" s="47"/>
      <c r="KB106" s="47"/>
      <c r="KC106" s="47"/>
      <c r="KD106" s="47"/>
      <c r="KE106" s="47"/>
      <c r="KF106" s="47"/>
      <c r="KG106" s="47"/>
      <c r="KH106" s="47"/>
      <c r="KI106" s="47"/>
      <c r="KJ106" s="47"/>
      <c r="KK106" s="47"/>
      <c r="KL106" s="47"/>
      <c r="KM106" s="47"/>
      <c r="KN106" s="47"/>
      <c r="KO106" s="47"/>
      <c r="KP106" s="47"/>
      <c r="KQ106" s="47"/>
      <c r="KR106" s="47"/>
      <c r="KS106" s="47"/>
      <c r="KT106" s="47"/>
      <c r="KU106" s="47"/>
      <c r="KV106" s="47"/>
      <c r="KW106" s="47"/>
      <c r="KX106" s="47"/>
      <c r="KY106" s="47"/>
      <c r="KZ106" s="47"/>
      <c r="LA106" s="47"/>
      <c r="LB106" s="47"/>
      <c r="LC106" s="47"/>
      <c r="LD106" s="47"/>
      <c r="LE106" s="47"/>
      <c r="LF106" s="47"/>
      <c r="LG106" s="47"/>
      <c r="LH106" s="47"/>
      <c r="LI106" s="47"/>
      <c r="LJ106" s="47"/>
      <c r="LK106" s="47"/>
      <c r="LL106" s="47"/>
      <c r="LM106" s="47"/>
      <c r="LN106" s="47"/>
      <c r="LO106" s="47"/>
      <c r="LP106" s="47"/>
      <c r="LQ106" s="47"/>
      <c r="LR106" s="47"/>
      <c r="LS106" s="47"/>
      <c r="LT106" s="47"/>
      <c r="LU106" s="47"/>
      <c r="LV106" s="47"/>
      <c r="LW106" s="47"/>
      <c r="LX106" s="47"/>
      <c r="LY106" s="47"/>
      <c r="LZ106" s="47"/>
      <c r="MA106" s="47"/>
      <c r="MB106" s="47"/>
      <c r="MC106" s="47"/>
      <c r="MD106" s="47"/>
      <c r="ME106" s="47"/>
      <c r="MF106" s="47"/>
      <c r="MG106" s="47"/>
      <c r="MH106" s="47"/>
      <c r="MI106" s="47"/>
      <c r="MJ106" s="47"/>
      <c r="MK106" s="47"/>
      <c r="ML106" s="47"/>
      <c r="MM106" s="47"/>
      <c r="MN106" s="47"/>
      <c r="MO106" s="47"/>
      <c r="MP106" s="47"/>
      <c r="MQ106" s="47"/>
      <c r="MR106" s="47"/>
      <c r="MS106" s="47"/>
      <c r="MT106" s="47"/>
      <c r="MU106" s="47"/>
      <c r="MV106" s="47"/>
      <c r="MW106" s="47"/>
      <c r="MX106" s="47"/>
      <c r="MY106" s="47"/>
      <c r="MZ106" s="47"/>
      <c r="NA106" s="47"/>
      <c r="NB106" s="47"/>
      <c r="NC106" s="47"/>
      <c r="ND106" s="47"/>
      <c r="NE106" s="47"/>
      <c r="NF106" s="47"/>
      <c r="NG106" s="47"/>
      <c r="NH106" s="47"/>
      <c r="NI106" s="47"/>
      <c r="NJ106" s="47"/>
      <c r="NK106" s="47"/>
      <c r="NL106" s="47"/>
      <c r="NM106" s="47"/>
      <c r="NN106" s="47"/>
      <c r="NO106" s="47"/>
      <c r="NP106" s="47"/>
      <c r="NQ106" s="47"/>
      <c r="NR106" s="47"/>
      <c r="NS106" s="47"/>
      <c r="NT106" s="47"/>
      <c r="NU106" s="47"/>
      <c r="NV106" s="47"/>
      <c r="NW106" s="47"/>
      <c r="NX106" s="47"/>
      <c r="NY106" s="47"/>
      <c r="NZ106" s="47"/>
      <c r="OA106" s="47"/>
      <c r="OB106" s="47"/>
      <c r="OC106" s="47"/>
      <c r="OD106" s="47"/>
      <c r="OE106" s="47"/>
      <c r="OF106" s="47"/>
      <c r="OG106" s="47"/>
      <c r="OH106" s="47"/>
      <c r="OI106" s="47"/>
      <c r="OJ106" s="47"/>
      <c r="OK106" s="47"/>
      <c r="OL106" s="47"/>
      <c r="OM106" s="47"/>
      <c r="ON106" s="47"/>
      <c r="OO106" s="47"/>
      <c r="OP106" s="47"/>
      <c r="OQ106" s="47"/>
      <c r="OR106" s="47"/>
      <c r="OS106" s="47"/>
      <c r="OT106" s="47"/>
      <c r="OU106" s="47"/>
      <c r="OV106" s="47"/>
      <c r="OW106" s="47"/>
      <c r="OX106" s="47"/>
      <c r="OY106" s="47"/>
      <c r="OZ106" s="47"/>
      <c r="PA106" s="47"/>
      <c r="PB106" s="47"/>
      <c r="PC106" s="47"/>
      <c r="PD106" s="47"/>
      <c r="PE106" s="47"/>
      <c r="PF106" s="47"/>
      <c r="PG106" s="47"/>
      <c r="PH106" s="47"/>
      <c r="PI106" s="47"/>
      <c r="PJ106" s="47"/>
      <c r="PK106" s="47"/>
      <c r="PL106" s="47"/>
      <c r="PM106" s="47"/>
      <c r="PN106" s="47"/>
      <c r="PO106" s="47"/>
      <c r="PP106" s="47"/>
      <c r="PQ106" s="47"/>
      <c r="PR106" s="47"/>
      <c r="PS106" s="47"/>
      <c r="PT106" s="47"/>
      <c r="PU106" s="47"/>
      <c r="PV106" s="47"/>
      <c r="PW106" s="47"/>
      <c r="PX106" s="47"/>
      <c r="PY106" s="47"/>
      <c r="PZ106" s="47"/>
      <c r="QA106" s="47"/>
      <c r="QB106" s="47"/>
      <c r="QC106" s="47"/>
      <c r="QD106" s="47"/>
      <c r="QE106" s="47"/>
      <c r="QF106" s="47"/>
      <c r="QG106" s="47"/>
      <c r="QH106" s="47"/>
      <c r="QI106" s="47"/>
      <c r="QJ106" s="47"/>
      <c r="QK106" s="47"/>
      <c r="QL106" s="47"/>
      <c r="QM106" s="47"/>
      <c r="QN106" s="47"/>
      <c r="QO106" s="47"/>
      <c r="QP106" s="47"/>
      <c r="QQ106" s="47"/>
      <c r="QR106" s="47"/>
      <c r="QS106" s="47"/>
      <c r="QT106" s="47"/>
      <c r="QU106" s="47"/>
      <c r="QV106" s="47"/>
      <c r="QW106" s="47"/>
      <c r="QX106" s="47"/>
      <c r="QY106" s="47"/>
      <c r="QZ106" s="47"/>
      <c r="RA106" s="47"/>
      <c r="RB106" s="47"/>
      <c r="RC106" s="47"/>
      <c r="RD106" s="47"/>
      <c r="RE106" s="47"/>
      <c r="RF106" s="47"/>
      <c r="RG106" s="47"/>
      <c r="RH106" s="47"/>
      <c r="RI106" s="47"/>
      <c r="RJ106" s="47"/>
      <c r="RK106" s="47"/>
      <c r="RL106" s="47"/>
      <c r="RM106" s="47"/>
      <c r="RN106" s="47"/>
      <c r="RO106" s="47"/>
      <c r="RP106" s="47"/>
      <c r="RQ106" s="47"/>
      <c r="RR106" s="47"/>
      <c r="RS106" s="47"/>
      <c r="RT106" s="47"/>
      <c r="RU106" s="47"/>
      <c r="RV106" s="47"/>
      <c r="RW106" s="47"/>
      <c r="RX106" s="47"/>
      <c r="RY106" s="47"/>
      <c r="RZ106" s="47"/>
      <c r="SA106" s="47"/>
      <c r="SB106" s="47"/>
      <c r="SC106" s="47"/>
      <c r="SD106" s="47"/>
      <c r="SE106" s="47"/>
      <c r="SF106" s="47"/>
      <c r="SG106" s="47"/>
      <c r="SH106" s="47"/>
      <c r="SI106" s="47"/>
      <c r="SJ106" s="47"/>
      <c r="SK106" s="47"/>
      <c r="SL106" s="47"/>
      <c r="SM106" s="47"/>
      <c r="SN106" s="47"/>
      <c r="SO106" s="47"/>
      <c r="SP106" s="47"/>
      <c r="SQ106" s="47"/>
      <c r="SR106" s="47"/>
      <c r="SS106" s="47"/>
      <c r="ST106" s="47"/>
      <c r="SU106" s="47"/>
      <c r="SV106" s="47"/>
      <c r="SW106" s="47"/>
      <c r="SX106" s="47"/>
      <c r="SY106" s="47"/>
      <c r="SZ106" s="47"/>
      <c r="TA106" s="47"/>
      <c r="TB106" s="47"/>
      <c r="TC106" s="47"/>
      <c r="TD106" s="47"/>
      <c r="TE106" s="47"/>
      <c r="TF106" s="47"/>
      <c r="TG106" s="47"/>
      <c r="TH106" s="47"/>
      <c r="TI106" s="47"/>
      <c r="TJ106" s="47"/>
      <c r="TK106" s="47"/>
      <c r="TL106" s="47"/>
      <c r="TM106" s="47"/>
      <c r="TN106" s="47"/>
      <c r="TO106" s="47"/>
      <c r="TP106" s="47"/>
      <c r="TQ106" s="47"/>
      <c r="TR106" s="47"/>
      <c r="TS106" s="47"/>
      <c r="TT106" s="47"/>
      <c r="TU106" s="47"/>
      <c r="TV106" s="47"/>
      <c r="TW106" s="47"/>
      <c r="TX106" s="47"/>
      <c r="TY106" s="47"/>
      <c r="TZ106" s="47"/>
      <c r="UA106" s="47"/>
      <c r="UB106" s="47"/>
      <c r="UC106" s="47"/>
      <c r="UD106" s="47"/>
      <c r="UE106" s="47"/>
      <c r="UF106" s="47"/>
      <c r="UG106" s="47"/>
      <c r="UH106" s="47"/>
      <c r="UI106" s="47"/>
      <c r="UJ106" s="47"/>
      <c r="UK106" s="47"/>
      <c r="UL106" s="47"/>
      <c r="UM106" s="47"/>
      <c r="UN106" s="47"/>
      <c r="UO106" s="47"/>
      <c r="UP106" s="47"/>
      <c r="UQ106" s="47"/>
      <c r="UR106" s="47"/>
      <c r="US106" s="47"/>
      <c r="UT106" s="47"/>
      <c r="UU106" s="47"/>
      <c r="UV106" s="47"/>
      <c r="UW106" s="47"/>
      <c r="UX106" s="47"/>
      <c r="UY106" s="47"/>
      <c r="UZ106" s="47"/>
      <c r="VA106" s="47"/>
      <c r="VB106" s="47"/>
      <c r="VC106" s="47"/>
      <c r="VD106" s="47"/>
      <c r="VE106" s="47"/>
      <c r="VF106" s="47"/>
      <c r="VG106" s="47"/>
      <c r="VH106" s="47"/>
      <c r="VI106" s="47"/>
      <c r="VJ106" s="47"/>
      <c r="VK106" s="47"/>
      <c r="VL106" s="47"/>
      <c r="VM106" s="47"/>
      <c r="VN106" s="47"/>
      <c r="VO106" s="47"/>
      <c r="VP106" s="47"/>
      <c r="VQ106" s="47"/>
      <c r="VR106" s="47"/>
      <c r="VS106" s="47"/>
      <c r="VT106" s="47"/>
      <c r="VU106" s="47"/>
      <c r="VV106" s="47"/>
      <c r="VW106" s="47"/>
      <c r="VX106" s="47"/>
      <c r="VY106" s="47"/>
      <c r="VZ106" s="47"/>
      <c r="WA106" s="47"/>
      <c r="WB106" s="47"/>
      <c r="WC106" s="47"/>
      <c r="WD106" s="47"/>
      <c r="WE106" s="47"/>
      <c r="WF106" s="47"/>
      <c r="WG106" s="47"/>
      <c r="WH106" s="47"/>
      <c r="WI106" s="47"/>
      <c r="WJ106" s="47"/>
      <c r="WK106" s="47"/>
      <c r="WL106" s="47"/>
      <c r="WM106" s="47"/>
      <c r="WN106" s="47"/>
      <c r="WO106" s="47"/>
      <c r="WP106" s="47"/>
      <c r="WQ106" s="47"/>
      <c r="WR106" s="47"/>
      <c r="WS106" s="47"/>
      <c r="WT106" s="47"/>
      <c r="WU106" s="47"/>
      <c r="WV106" s="47"/>
      <c r="WW106" s="47"/>
      <c r="WX106" s="47"/>
      <c r="WY106" s="47"/>
      <c r="WZ106" s="47"/>
      <c r="XA106" s="47"/>
      <c r="XB106" s="47"/>
      <c r="XC106" s="47"/>
      <c r="XD106" s="47"/>
      <c r="XE106" s="47"/>
      <c r="XF106" s="47"/>
      <c r="XG106" s="47"/>
      <c r="XH106" s="47"/>
      <c r="XI106" s="47"/>
      <c r="XJ106" s="47"/>
      <c r="XK106" s="47"/>
      <c r="XL106" s="47"/>
      <c r="XM106" s="47"/>
      <c r="XN106" s="47"/>
      <c r="XO106" s="47"/>
      <c r="XP106" s="47"/>
      <c r="XQ106" s="47"/>
      <c r="XR106" s="47"/>
      <c r="XS106" s="47"/>
      <c r="XT106" s="47"/>
      <c r="XU106" s="47"/>
      <c r="XV106" s="47"/>
      <c r="XW106" s="47"/>
      <c r="XX106" s="47"/>
      <c r="XY106" s="47"/>
      <c r="XZ106" s="47"/>
      <c r="YA106" s="47"/>
      <c r="YB106" s="47"/>
      <c r="YC106" s="47"/>
      <c r="YD106" s="47"/>
      <c r="YE106" s="47"/>
      <c r="YF106" s="47"/>
      <c r="YG106" s="47"/>
      <c r="YH106" s="47"/>
      <c r="YI106" s="47"/>
      <c r="YJ106" s="47"/>
      <c r="YK106" s="47"/>
      <c r="YL106" s="47"/>
      <c r="YM106" s="47"/>
      <c r="YN106" s="47"/>
      <c r="YO106" s="47"/>
      <c r="YP106" s="47"/>
      <c r="YQ106" s="47"/>
      <c r="YR106" s="47"/>
      <c r="YS106" s="47"/>
      <c r="YT106" s="47"/>
      <c r="YU106" s="47"/>
      <c r="YV106" s="47"/>
      <c r="YW106" s="47"/>
      <c r="YX106" s="47"/>
      <c r="YY106" s="47"/>
      <c r="YZ106" s="47"/>
      <c r="ZA106" s="47"/>
      <c r="ZB106" s="47"/>
      <c r="ZC106" s="47"/>
      <c r="ZD106" s="47"/>
      <c r="ZE106" s="47"/>
      <c r="ZF106" s="47"/>
      <c r="ZG106" s="47"/>
      <c r="ZH106" s="47"/>
      <c r="ZI106" s="47"/>
      <c r="ZJ106" s="47"/>
      <c r="ZK106" s="47"/>
      <c r="ZL106" s="47"/>
      <c r="ZM106" s="47"/>
      <c r="ZN106" s="47"/>
      <c r="ZO106" s="47"/>
      <c r="ZP106" s="47"/>
      <c r="ZQ106" s="47"/>
      <c r="ZR106" s="47"/>
      <c r="ZS106" s="47"/>
      <c r="ZT106" s="47"/>
      <c r="ZU106" s="47"/>
      <c r="ZV106" s="47"/>
      <c r="ZW106" s="47"/>
      <c r="ZX106" s="47"/>
      <c r="ZY106" s="47"/>
    </row>
    <row r="107" spans="1:701" s="48" customFormat="1" ht="38.1" customHeight="1" x14ac:dyDescent="0.2">
      <c r="A107" s="54"/>
      <c r="B107" s="54"/>
      <c r="C107" s="54"/>
      <c r="D107" s="17"/>
      <c r="E107" s="49" t="s">
        <v>126</v>
      </c>
      <c r="F107" s="21"/>
      <c r="G107" s="39"/>
      <c r="H107" s="31">
        <v>295000</v>
      </c>
      <c r="I107" s="31">
        <v>291215</v>
      </c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  <c r="IN107" s="47"/>
      <c r="IO107" s="47"/>
      <c r="IP107" s="47"/>
      <c r="IQ107" s="47"/>
      <c r="IR107" s="47"/>
      <c r="IS107" s="47"/>
      <c r="IT107" s="47"/>
      <c r="IU107" s="47"/>
      <c r="IV107" s="47"/>
      <c r="IW107" s="47"/>
      <c r="IX107" s="47"/>
      <c r="IY107" s="47"/>
      <c r="IZ107" s="47"/>
      <c r="JA107" s="47"/>
      <c r="JB107" s="47"/>
      <c r="JC107" s="47"/>
      <c r="JD107" s="47"/>
      <c r="JE107" s="47"/>
      <c r="JF107" s="47"/>
      <c r="JG107" s="47"/>
      <c r="JH107" s="47"/>
      <c r="JI107" s="47"/>
      <c r="JJ107" s="47"/>
      <c r="JK107" s="47"/>
      <c r="JL107" s="47"/>
      <c r="JM107" s="47"/>
      <c r="JN107" s="47"/>
      <c r="JO107" s="47"/>
      <c r="JP107" s="47"/>
      <c r="JQ107" s="47"/>
      <c r="JR107" s="47"/>
      <c r="JS107" s="47"/>
      <c r="JT107" s="47"/>
      <c r="JU107" s="47"/>
      <c r="JV107" s="47"/>
      <c r="JW107" s="47"/>
      <c r="JX107" s="47"/>
      <c r="JY107" s="47"/>
      <c r="JZ107" s="47"/>
      <c r="KA107" s="47"/>
      <c r="KB107" s="47"/>
      <c r="KC107" s="47"/>
      <c r="KD107" s="47"/>
      <c r="KE107" s="47"/>
      <c r="KF107" s="47"/>
      <c r="KG107" s="47"/>
      <c r="KH107" s="47"/>
      <c r="KI107" s="47"/>
      <c r="KJ107" s="47"/>
      <c r="KK107" s="47"/>
      <c r="KL107" s="47"/>
      <c r="KM107" s="47"/>
      <c r="KN107" s="47"/>
      <c r="KO107" s="47"/>
      <c r="KP107" s="47"/>
      <c r="KQ107" s="47"/>
      <c r="KR107" s="47"/>
      <c r="KS107" s="47"/>
      <c r="KT107" s="47"/>
      <c r="KU107" s="47"/>
      <c r="KV107" s="47"/>
      <c r="KW107" s="47"/>
      <c r="KX107" s="47"/>
      <c r="KY107" s="47"/>
      <c r="KZ107" s="47"/>
      <c r="LA107" s="47"/>
      <c r="LB107" s="47"/>
      <c r="LC107" s="47"/>
      <c r="LD107" s="47"/>
      <c r="LE107" s="47"/>
      <c r="LF107" s="47"/>
      <c r="LG107" s="47"/>
      <c r="LH107" s="47"/>
      <c r="LI107" s="47"/>
      <c r="LJ107" s="47"/>
      <c r="LK107" s="47"/>
      <c r="LL107" s="47"/>
      <c r="LM107" s="47"/>
      <c r="LN107" s="47"/>
      <c r="LO107" s="47"/>
      <c r="LP107" s="47"/>
      <c r="LQ107" s="47"/>
      <c r="LR107" s="47"/>
      <c r="LS107" s="47"/>
      <c r="LT107" s="47"/>
      <c r="LU107" s="47"/>
      <c r="LV107" s="47"/>
      <c r="LW107" s="47"/>
      <c r="LX107" s="47"/>
      <c r="LY107" s="47"/>
      <c r="LZ107" s="47"/>
      <c r="MA107" s="47"/>
      <c r="MB107" s="47"/>
      <c r="MC107" s="47"/>
      <c r="MD107" s="47"/>
      <c r="ME107" s="47"/>
      <c r="MF107" s="47"/>
      <c r="MG107" s="47"/>
      <c r="MH107" s="47"/>
      <c r="MI107" s="47"/>
      <c r="MJ107" s="47"/>
      <c r="MK107" s="47"/>
      <c r="ML107" s="47"/>
      <c r="MM107" s="47"/>
      <c r="MN107" s="47"/>
      <c r="MO107" s="47"/>
      <c r="MP107" s="47"/>
      <c r="MQ107" s="47"/>
      <c r="MR107" s="47"/>
      <c r="MS107" s="47"/>
      <c r="MT107" s="47"/>
      <c r="MU107" s="47"/>
      <c r="MV107" s="47"/>
      <c r="MW107" s="47"/>
      <c r="MX107" s="47"/>
      <c r="MY107" s="47"/>
      <c r="MZ107" s="47"/>
      <c r="NA107" s="47"/>
      <c r="NB107" s="47"/>
      <c r="NC107" s="47"/>
      <c r="ND107" s="47"/>
      <c r="NE107" s="47"/>
      <c r="NF107" s="47"/>
      <c r="NG107" s="47"/>
      <c r="NH107" s="47"/>
      <c r="NI107" s="47"/>
      <c r="NJ107" s="47"/>
      <c r="NK107" s="47"/>
      <c r="NL107" s="47"/>
      <c r="NM107" s="47"/>
      <c r="NN107" s="47"/>
      <c r="NO107" s="47"/>
      <c r="NP107" s="47"/>
      <c r="NQ107" s="47"/>
      <c r="NR107" s="47"/>
      <c r="NS107" s="47"/>
      <c r="NT107" s="47"/>
      <c r="NU107" s="47"/>
      <c r="NV107" s="47"/>
      <c r="NW107" s="47"/>
      <c r="NX107" s="47"/>
      <c r="NY107" s="47"/>
      <c r="NZ107" s="47"/>
      <c r="OA107" s="47"/>
      <c r="OB107" s="47"/>
      <c r="OC107" s="47"/>
      <c r="OD107" s="47"/>
      <c r="OE107" s="47"/>
      <c r="OF107" s="47"/>
      <c r="OG107" s="47"/>
      <c r="OH107" s="47"/>
      <c r="OI107" s="47"/>
      <c r="OJ107" s="47"/>
      <c r="OK107" s="47"/>
      <c r="OL107" s="47"/>
      <c r="OM107" s="47"/>
      <c r="ON107" s="47"/>
      <c r="OO107" s="47"/>
      <c r="OP107" s="47"/>
      <c r="OQ107" s="47"/>
      <c r="OR107" s="47"/>
      <c r="OS107" s="47"/>
      <c r="OT107" s="47"/>
      <c r="OU107" s="47"/>
      <c r="OV107" s="47"/>
      <c r="OW107" s="47"/>
      <c r="OX107" s="47"/>
      <c r="OY107" s="47"/>
      <c r="OZ107" s="47"/>
      <c r="PA107" s="47"/>
      <c r="PB107" s="47"/>
      <c r="PC107" s="47"/>
      <c r="PD107" s="47"/>
      <c r="PE107" s="47"/>
      <c r="PF107" s="47"/>
      <c r="PG107" s="47"/>
      <c r="PH107" s="47"/>
      <c r="PI107" s="47"/>
      <c r="PJ107" s="47"/>
      <c r="PK107" s="47"/>
      <c r="PL107" s="47"/>
      <c r="PM107" s="47"/>
      <c r="PN107" s="47"/>
      <c r="PO107" s="47"/>
      <c r="PP107" s="47"/>
      <c r="PQ107" s="47"/>
      <c r="PR107" s="47"/>
      <c r="PS107" s="47"/>
      <c r="PT107" s="47"/>
      <c r="PU107" s="47"/>
      <c r="PV107" s="47"/>
      <c r="PW107" s="47"/>
      <c r="PX107" s="47"/>
      <c r="PY107" s="47"/>
      <c r="PZ107" s="47"/>
      <c r="QA107" s="47"/>
      <c r="QB107" s="47"/>
      <c r="QC107" s="47"/>
      <c r="QD107" s="47"/>
      <c r="QE107" s="47"/>
      <c r="QF107" s="47"/>
      <c r="QG107" s="47"/>
      <c r="QH107" s="47"/>
      <c r="QI107" s="47"/>
      <c r="QJ107" s="47"/>
      <c r="QK107" s="47"/>
      <c r="QL107" s="47"/>
      <c r="QM107" s="47"/>
      <c r="QN107" s="47"/>
      <c r="QO107" s="47"/>
      <c r="QP107" s="47"/>
      <c r="QQ107" s="47"/>
      <c r="QR107" s="47"/>
      <c r="QS107" s="47"/>
      <c r="QT107" s="47"/>
      <c r="QU107" s="47"/>
      <c r="QV107" s="47"/>
      <c r="QW107" s="47"/>
      <c r="QX107" s="47"/>
      <c r="QY107" s="47"/>
      <c r="QZ107" s="47"/>
      <c r="RA107" s="47"/>
      <c r="RB107" s="47"/>
      <c r="RC107" s="47"/>
      <c r="RD107" s="47"/>
      <c r="RE107" s="47"/>
      <c r="RF107" s="47"/>
      <c r="RG107" s="47"/>
      <c r="RH107" s="47"/>
      <c r="RI107" s="47"/>
      <c r="RJ107" s="47"/>
      <c r="RK107" s="47"/>
      <c r="RL107" s="47"/>
      <c r="RM107" s="47"/>
      <c r="RN107" s="47"/>
      <c r="RO107" s="47"/>
      <c r="RP107" s="47"/>
      <c r="RQ107" s="47"/>
      <c r="RR107" s="47"/>
      <c r="RS107" s="47"/>
      <c r="RT107" s="47"/>
      <c r="RU107" s="47"/>
      <c r="RV107" s="47"/>
      <c r="RW107" s="47"/>
      <c r="RX107" s="47"/>
      <c r="RY107" s="47"/>
      <c r="RZ107" s="47"/>
      <c r="SA107" s="47"/>
      <c r="SB107" s="47"/>
      <c r="SC107" s="47"/>
      <c r="SD107" s="47"/>
      <c r="SE107" s="47"/>
      <c r="SF107" s="47"/>
      <c r="SG107" s="47"/>
      <c r="SH107" s="47"/>
      <c r="SI107" s="47"/>
      <c r="SJ107" s="47"/>
      <c r="SK107" s="47"/>
      <c r="SL107" s="47"/>
      <c r="SM107" s="47"/>
      <c r="SN107" s="47"/>
      <c r="SO107" s="47"/>
      <c r="SP107" s="47"/>
      <c r="SQ107" s="47"/>
      <c r="SR107" s="47"/>
      <c r="SS107" s="47"/>
      <c r="ST107" s="47"/>
      <c r="SU107" s="47"/>
      <c r="SV107" s="47"/>
      <c r="SW107" s="47"/>
      <c r="SX107" s="47"/>
      <c r="SY107" s="47"/>
      <c r="SZ107" s="47"/>
      <c r="TA107" s="47"/>
      <c r="TB107" s="47"/>
      <c r="TC107" s="47"/>
      <c r="TD107" s="47"/>
      <c r="TE107" s="47"/>
      <c r="TF107" s="47"/>
      <c r="TG107" s="47"/>
      <c r="TH107" s="47"/>
      <c r="TI107" s="47"/>
      <c r="TJ107" s="47"/>
      <c r="TK107" s="47"/>
      <c r="TL107" s="47"/>
      <c r="TM107" s="47"/>
      <c r="TN107" s="47"/>
      <c r="TO107" s="47"/>
      <c r="TP107" s="47"/>
      <c r="TQ107" s="47"/>
      <c r="TR107" s="47"/>
      <c r="TS107" s="47"/>
      <c r="TT107" s="47"/>
      <c r="TU107" s="47"/>
      <c r="TV107" s="47"/>
      <c r="TW107" s="47"/>
      <c r="TX107" s="47"/>
      <c r="TY107" s="47"/>
      <c r="TZ107" s="47"/>
      <c r="UA107" s="47"/>
      <c r="UB107" s="47"/>
      <c r="UC107" s="47"/>
      <c r="UD107" s="47"/>
      <c r="UE107" s="47"/>
      <c r="UF107" s="47"/>
      <c r="UG107" s="47"/>
      <c r="UH107" s="47"/>
      <c r="UI107" s="47"/>
      <c r="UJ107" s="47"/>
      <c r="UK107" s="47"/>
      <c r="UL107" s="47"/>
      <c r="UM107" s="47"/>
      <c r="UN107" s="47"/>
      <c r="UO107" s="47"/>
      <c r="UP107" s="47"/>
      <c r="UQ107" s="47"/>
      <c r="UR107" s="47"/>
      <c r="US107" s="47"/>
      <c r="UT107" s="47"/>
      <c r="UU107" s="47"/>
      <c r="UV107" s="47"/>
      <c r="UW107" s="47"/>
      <c r="UX107" s="47"/>
      <c r="UY107" s="47"/>
      <c r="UZ107" s="47"/>
      <c r="VA107" s="47"/>
      <c r="VB107" s="47"/>
      <c r="VC107" s="47"/>
      <c r="VD107" s="47"/>
      <c r="VE107" s="47"/>
      <c r="VF107" s="47"/>
      <c r="VG107" s="47"/>
      <c r="VH107" s="47"/>
      <c r="VI107" s="47"/>
      <c r="VJ107" s="47"/>
      <c r="VK107" s="47"/>
      <c r="VL107" s="47"/>
      <c r="VM107" s="47"/>
      <c r="VN107" s="47"/>
      <c r="VO107" s="47"/>
      <c r="VP107" s="47"/>
      <c r="VQ107" s="47"/>
      <c r="VR107" s="47"/>
      <c r="VS107" s="47"/>
      <c r="VT107" s="47"/>
      <c r="VU107" s="47"/>
      <c r="VV107" s="47"/>
      <c r="VW107" s="47"/>
      <c r="VX107" s="47"/>
      <c r="VY107" s="47"/>
      <c r="VZ107" s="47"/>
      <c r="WA107" s="47"/>
      <c r="WB107" s="47"/>
      <c r="WC107" s="47"/>
      <c r="WD107" s="47"/>
      <c r="WE107" s="47"/>
      <c r="WF107" s="47"/>
      <c r="WG107" s="47"/>
      <c r="WH107" s="47"/>
      <c r="WI107" s="47"/>
      <c r="WJ107" s="47"/>
      <c r="WK107" s="47"/>
      <c r="WL107" s="47"/>
      <c r="WM107" s="47"/>
      <c r="WN107" s="47"/>
      <c r="WO107" s="47"/>
      <c r="WP107" s="47"/>
      <c r="WQ107" s="47"/>
      <c r="WR107" s="47"/>
      <c r="WS107" s="47"/>
      <c r="WT107" s="47"/>
      <c r="WU107" s="47"/>
      <c r="WV107" s="47"/>
      <c r="WW107" s="47"/>
      <c r="WX107" s="47"/>
      <c r="WY107" s="47"/>
      <c r="WZ107" s="47"/>
      <c r="XA107" s="47"/>
      <c r="XB107" s="47"/>
      <c r="XC107" s="47"/>
      <c r="XD107" s="47"/>
      <c r="XE107" s="47"/>
      <c r="XF107" s="47"/>
      <c r="XG107" s="47"/>
      <c r="XH107" s="47"/>
      <c r="XI107" s="47"/>
      <c r="XJ107" s="47"/>
      <c r="XK107" s="47"/>
      <c r="XL107" s="47"/>
      <c r="XM107" s="47"/>
      <c r="XN107" s="47"/>
      <c r="XO107" s="47"/>
      <c r="XP107" s="47"/>
      <c r="XQ107" s="47"/>
      <c r="XR107" s="47"/>
      <c r="XS107" s="47"/>
      <c r="XT107" s="47"/>
      <c r="XU107" s="47"/>
      <c r="XV107" s="47"/>
      <c r="XW107" s="47"/>
      <c r="XX107" s="47"/>
      <c r="XY107" s="47"/>
      <c r="XZ107" s="47"/>
      <c r="YA107" s="47"/>
      <c r="YB107" s="47"/>
      <c r="YC107" s="47"/>
      <c r="YD107" s="47"/>
      <c r="YE107" s="47"/>
      <c r="YF107" s="47"/>
      <c r="YG107" s="47"/>
      <c r="YH107" s="47"/>
      <c r="YI107" s="47"/>
      <c r="YJ107" s="47"/>
      <c r="YK107" s="47"/>
      <c r="YL107" s="47"/>
      <c r="YM107" s="47"/>
      <c r="YN107" s="47"/>
      <c r="YO107" s="47"/>
      <c r="YP107" s="47"/>
      <c r="YQ107" s="47"/>
      <c r="YR107" s="47"/>
      <c r="YS107" s="47"/>
      <c r="YT107" s="47"/>
      <c r="YU107" s="47"/>
      <c r="YV107" s="47"/>
      <c r="YW107" s="47"/>
      <c r="YX107" s="47"/>
      <c r="YY107" s="47"/>
      <c r="YZ107" s="47"/>
      <c r="ZA107" s="47"/>
      <c r="ZB107" s="47"/>
      <c r="ZC107" s="47"/>
      <c r="ZD107" s="47"/>
      <c r="ZE107" s="47"/>
      <c r="ZF107" s="47"/>
      <c r="ZG107" s="47"/>
      <c r="ZH107" s="47"/>
      <c r="ZI107" s="47"/>
      <c r="ZJ107" s="47"/>
      <c r="ZK107" s="47"/>
      <c r="ZL107" s="47"/>
      <c r="ZM107" s="47"/>
      <c r="ZN107" s="47"/>
      <c r="ZO107" s="47"/>
      <c r="ZP107" s="47"/>
      <c r="ZQ107" s="47"/>
      <c r="ZR107" s="47"/>
      <c r="ZS107" s="47"/>
      <c r="ZT107" s="47"/>
      <c r="ZU107" s="47"/>
      <c r="ZV107" s="47"/>
      <c r="ZW107" s="47"/>
      <c r="ZX107" s="47"/>
      <c r="ZY107" s="47"/>
    </row>
    <row r="108" spans="1:701" s="48" customFormat="1" ht="51.95" customHeight="1" x14ac:dyDescent="0.2">
      <c r="A108" s="54"/>
      <c r="B108" s="54"/>
      <c r="C108" s="54"/>
      <c r="D108" s="17"/>
      <c r="E108" s="49" t="s">
        <v>109</v>
      </c>
      <c r="F108" s="21">
        <v>2019</v>
      </c>
      <c r="G108" s="39">
        <v>1389908</v>
      </c>
      <c r="H108" s="31">
        <v>1400000</v>
      </c>
      <c r="I108" s="31">
        <v>1171978</v>
      </c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  <c r="IV108" s="47"/>
      <c r="IW108" s="47"/>
      <c r="IX108" s="47"/>
      <c r="IY108" s="47"/>
      <c r="IZ108" s="47"/>
      <c r="JA108" s="47"/>
      <c r="JB108" s="47"/>
      <c r="JC108" s="47"/>
      <c r="JD108" s="47"/>
      <c r="JE108" s="47"/>
      <c r="JF108" s="47"/>
      <c r="JG108" s="47"/>
      <c r="JH108" s="47"/>
      <c r="JI108" s="47"/>
      <c r="JJ108" s="47"/>
      <c r="JK108" s="47"/>
      <c r="JL108" s="47"/>
      <c r="JM108" s="47"/>
      <c r="JN108" s="47"/>
      <c r="JO108" s="47"/>
      <c r="JP108" s="47"/>
      <c r="JQ108" s="47"/>
      <c r="JR108" s="47"/>
      <c r="JS108" s="47"/>
      <c r="JT108" s="47"/>
      <c r="JU108" s="47"/>
      <c r="JV108" s="47"/>
      <c r="JW108" s="47"/>
      <c r="JX108" s="47"/>
      <c r="JY108" s="47"/>
      <c r="JZ108" s="47"/>
      <c r="KA108" s="47"/>
      <c r="KB108" s="47"/>
      <c r="KC108" s="47"/>
      <c r="KD108" s="47"/>
      <c r="KE108" s="47"/>
      <c r="KF108" s="47"/>
      <c r="KG108" s="47"/>
      <c r="KH108" s="47"/>
      <c r="KI108" s="47"/>
      <c r="KJ108" s="47"/>
      <c r="KK108" s="47"/>
      <c r="KL108" s="47"/>
      <c r="KM108" s="47"/>
      <c r="KN108" s="47"/>
      <c r="KO108" s="47"/>
      <c r="KP108" s="47"/>
      <c r="KQ108" s="47"/>
      <c r="KR108" s="47"/>
      <c r="KS108" s="47"/>
      <c r="KT108" s="47"/>
      <c r="KU108" s="47"/>
      <c r="KV108" s="47"/>
      <c r="KW108" s="47"/>
      <c r="KX108" s="47"/>
      <c r="KY108" s="47"/>
      <c r="KZ108" s="47"/>
      <c r="LA108" s="47"/>
      <c r="LB108" s="47"/>
      <c r="LC108" s="47"/>
      <c r="LD108" s="47"/>
      <c r="LE108" s="47"/>
      <c r="LF108" s="47"/>
      <c r="LG108" s="47"/>
      <c r="LH108" s="47"/>
      <c r="LI108" s="47"/>
      <c r="LJ108" s="47"/>
      <c r="LK108" s="47"/>
      <c r="LL108" s="47"/>
      <c r="LM108" s="47"/>
      <c r="LN108" s="47"/>
      <c r="LO108" s="47"/>
      <c r="LP108" s="47"/>
      <c r="LQ108" s="47"/>
      <c r="LR108" s="47"/>
      <c r="LS108" s="47"/>
      <c r="LT108" s="47"/>
      <c r="LU108" s="47"/>
      <c r="LV108" s="47"/>
      <c r="LW108" s="47"/>
      <c r="LX108" s="47"/>
      <c r="LY108" s="47"/>
      <c r="LZ108" s="47"/>
      <c r="MA108" s="47"/>
      <c r="MB108" s="47"/>
      <c r="MC108" s="47"/>
      <c r="MD108" s="47"/>
      <c r="ME108" s="47"/>
      <c r="MF108" s="47"/>
      <c r="MG108" s="47"/>
      <c r="MH108" s="47"/>
      <c r="MI108" s="47"/>
      <c r="MJ108" s="47"/>
      <c r="MK108" s="47"/>
      <c r="ML108" s="47"/>
      <c r="MM108" s="47"/>
      <c r="MN108" s="47"/>
      <c r="MO108" s="47"/>
      <c r="MP108" s="47"/>
      <c r="MQ108" s="47"/>
      <c r="MR108" s="47"/>
      <c r="MS108" s="47"/>
      <c r="MT108" s="47"/>
      <c r="MU108" s="47"/>
      <c r="MV108" s="47"/>
      <c r="MW108" s="47"/>
      <c r="MX108" s="47"/>
      <c r="MY108" s="47"/>
      <c r="MZ108" s="47"/>
      <c r="NA108" s="47"/>
      <c r="NB108" s="47"/>
      <c r="NC108" s="47"/>
      <c r="ND108" s="47"/>
      <c r="NE108" s="47"/>
      <c r="NF108" s="47"/>
      <c r="NG108" s="47"/>
      <c r="NH108" s="47"/>
      <c r="NI108" s="47"/>
      <c r="NJ108" s="47"/>
      <c r="NK108" s="47"/>
      <c r="NL108" s="47"/>
      <c r="NM108" s="47"/>
      <c r="NN108" s="47"/>
      <c r="NO108" s="47"/>
      <c r="NP108" s="47"/>
      <c r="NQ108" s="47"/>
      <c r="NR108" s="47"/>
      <c r="NS108" s="47"/>
      <c r="NT108" s="47"/>
      <c r="NU108" s="47"/>
      <c r="NV108" s="47"/>
      <c r="NW108" s="47"/>
      <c r="NX108" s="47"/>
      <c r="NY108" s="47"/>
      <c r="NZ108" s="47"/>
      <c r="OA108" s="47"/>
      <c r="OB108" s="47"/>
      <c r="OC108" s="47"/>
      <c r="OD108" s="47"/>
      <c r="OE108" s="47"/>
      <c r="OF108" s="47"/>
      <c r="OG108" s="47"/>
      <c r="OH108" s="47"/>
      <c r="OI108" s="47"/>
      <c r="OJ108" s="47"/>
      <c r="OK108" s="47"/>
      <c r="OL108" s="47"/>
      <c r="OM108" s="47"/>
      <c r="ON108" s="47"/>
      <c r="OO108" s="47"/>
      <c r="OP108" s="47"/>
      <c r="OQ108" s="47"/>
      <c r="OR108" s="47"/>
      <c r="OS108" s="47"/>
      <c r="OT108" s="47"/>
      <c r="OU108" s="47"/>
      <c r="OV108" s="47"/>
      <c r="OW108" s="47"/>
      <c r="OX108" s="47"/>
      <c r="OY108" s="47"/>
      <c r="OZ108" s="47"/>
      <c r="PA108" s="47"/>
      <c r="PB108" s="47"/>
      <c r="PC108" s="47"/>
      <c r="PD108" s="47"/>
      <c r="PE108" s="47"/>
      <c r="PF108" s="47"/>
      <c r="PG108" s="47"/>
      <c r="PH108" s="47"/>
      <c r="PI108" s="47"/>
      <c r="PJ108" s="47"/>
      <c r="PK108" s="47"/>
      <c r="PL108" s="47"/>
      <c r="PM108" s="47"/>
      <c r="PN108" s="47"/>
      <c r="PO108" s="47"/>
      <c r="PP108" s="47"/>
      <c r="PQ108" s="47"/>
      <c r="PR108" s="47"/>
      <c r="PS108" s="47"/>
      <c r="PT108" s="47"/>
      <c r="PU108" s="47"/>
      <c r="PV108" s="47"/>
      <c r="PW108" s="47"/>
      <c r="PX108" s="47"/>
      <c r="PY108" s="47"/>
      <c r="PZ108" s="47"/>
      <c r="QA108" s="47"/>
      <c r="QB108" s="47"/>
      <c r="QC108" s="47"/>
      <c r="QD108" s="47"/>
      <c r="QE108" s="47"/>
      <c r="QF108" s="47"/>
      <c r="QG108" s="47"/>
      <c r="QH108" s="47"/>
      <c r="QI108" s="47"/>
      <c r="QJ108" s="47"/>
      <c r="QK108" s="47"/>
      <c r="QL108" s="47"/>
      <c r="QM108" s="47"/>
      <c r="QN108" s="47"/>
      <c r="QO108" s="47"/>
      <c r="QP108" s="47"/>
      <c r="QQ108" s="47"/>
      <c r="QR108" s="47"/>
      <c r="QS108" s="47"/>
      <c r="QT108" s="47"/>
      <c r="QU108" s="47"/>
      <c r="QV108" s="47"/>
      <c r="QW108" s="47"/>
      <c r="QX108" s="47"/>
      <c r="QY108" s="47"/>
      <c r="QZ108" s="47"/>
      <c r="RA108" s="47"/>
      <c r="RB108" s="47"/>
      <c r="RC108" s="47"/>
      <c r="RD108" s="47"/>
      <c r="RE108" s="47"/>
      <c r="RF108" s="47"/>
      <c r="RG108" s="47"/>
      <c r="RH108" s="47"/>
      <c r="RI108" s="47"/>
      <c r="RJ108" s="47"/>
      <c r="RK108" s="47"/>
      <c r="RL108" s="47"/>
      <c r="RM108" s="47"/>
      <c r="RN108" s="47"/>
      <c r="RO108" s="47"/>
      <c r="RP108" s="47"/>
      <c r="RQ108" s="47"/>
      <c r="RR108" s="47"/>
      <c r="RS108" s="47"/>
      <c r="RT108" s="47"/>
      <c r="RU108" s="47"/>
      <c r="RV108" s="47"/>
      <c r="RW108" s="47"/>
      <c r="RX108" s="47"/>
      <c r="RY108" s="47"/>
      <c r="RZ108" s="47"/>
      <c r="SA108" s="47"/>
      <c r="SB108" s="47"/>
      <c r="SC108" s="47"/>
      <c r="SD108" s="47"/>
      <c r="SE108" s="47"/>
      <c r="SF108" s="47"/>
      <c r="SG108" s="47"/>
      <c r="SH108" s="47"/>
      <c r="SI108" s="47"/>
      <c r="SJ108" s="47"/>
      <c r="SK108" s="47"/>
      <c r="SL108" s="47"/>
      <c r="SM108" s="47"/>
      <c r="SN108" s="47"/>
      <c r="SO108" s="47"/>
      <c r="SP108" s="47"/>
      <c r="SQ108" s="47"/>
      <c r="SR108" s="47"/>
      <c r="SS108" s="47"/>
      <c r="ST108" s="47"/>
      <c r="SU108" s="47"/>
      <c r="SV108" s="47"/>
      <c r="SW108" s="47"/>
      <c r="SX108" s="47"/>
      <c r="SY108" s="47"/>
      <c r="SZ108" s="47"/>
      <c r="TA108" s="47"/>
      <c r="TB108" s="47"/>
      <c r="TC108" s="47"/>
      <c r="TD108" s="47"/>
      <c r="TE108" s="47"/>
      <c r="TF108" s="47"/>
      <c r="TG108" s="47"/>
      <c r="TH108" s="47"/>
      <c r="TI108" s="47"/>
      <c r="TJ108" s="47"/>
      <c r="TK108" s="47"/>
      <c r="TL108" s="47"/>
      <c r="TM108" s="47"/>
      <c r="TN108" s="47"/>
      <c r="TO108" s="47"/>
      <c r="TP108" s="47"/>
      <c r="TQ108" s="47"/>
      <c r="TR108" s="47"/>
      <c r="TS108" s="47"/>
      <c r="TT108" s="47"/>
      <c r="TU108" s="47"/>
      <c r="TV108" s="47"/>
      <c r="TW108" s="47"/>
      <c r="TX108" s="47"/>
      <c r="TY108" s="47"/>
      <c r="TZ108" s="47"/>
      <c r="UA108" s="47"/>
      <c r="UB108" s="47"/>
      <c r="UC108" s="47"/>
      <c r="UD108" s="47"/>
      <c r="UE108" s="47"/>
      <c r="UF108" s="47"/>
      <c r="UG108" s="47"/>
      <c r="UH108" s="47"/>
      <c r="UI108" s="47"/>
      <c r="UJ108" s="47"/>
      <c r="UK108" s="47"/>
      <c r="UL108" s="47"/>
      <c r="UM108" s="47"/>
      <c r="UN108" s="47"/>
      <c r="UO108" s="47"/>
      <c r="UP108" s="47"/>
      <c r="UQ108" s="47"/>
      <c r="UR108" s="47"/>
      <c r="US108" s="47"/>
      <c r="UT108" s="47"/>
      <c r="UU108" s="47"/>
      <c r="UV108" s="47"/>
      <c r="UW108" s="47"/>
      <c r="UX108" s="47"/>
      <c r="UY108" s="47"/>
      <c r="UZ108" s="47"/>
      <c r="VA108" s="47"/>
      <c r="VB108" s="47"/>
      <c r="VC108" s="47"/>
      <c r="VD108" s="47"/>
      <c r="VE108" s="47"/>
      <c r="VF108" s="47"/>
      <c r="VG108" s="47"/>
      <c r="VH108" s="47"/>
      <c r="VI108" s="47"/>
      <c r="VJ108" s="47"/>
      <c r="VK108" s="47"/>
      <c r="VL108" s="47"/>
      <c r="VM108" s="47"/>
      <c r="VN108" s="47"/>
      <c r="VO108" s="47"/>
      <c r="VP108" s="47"/>
      <c r="VQ108" s="47"/>
      <c r="VR108" s="47"/>
      <c r="VS108" s="47"/>
      <c r="VT108" s="47"/>
      <c r="VU108" s="47"/>
      <c r="VV108" s="47"/>
      <c r="VW108" s="47"/>
      <c r="VX108" s="47"/>
      <c r="VY108" s="47"/>
      <c r="VZ108" s="47"/>
      <c r="WA108" s="47"/>
      <c r="WB108" s="47"/>
      <c r="WC108" s="47"/>
      <c r="WD108" s="47"/>
      <c r="WE108" s="47"/>
      <c r="WF108" s="47"/>
      <c r="WG108" s="47"/>
      <c r="WH108" s="47"/>
      <c r="WI108" s="47"/>
      <c r="WJ108" s="47"/>
      <c r="WK108" s="47"/>
      <c r="WL108" s="47"/>
      <c r="WM108" s="47"/>
      <c r="WN108" s="47"/>
      <c r="WO108" s="47"/>
      <c r="WP108" s="47"/>
      <c r="WQ108" s="47"/>
      <c r="WR108" s="47"/>
      <c r="WS108" s="47"/>
      <c r="WT108" s="47"/>
      <c r="WU108" s="47"/>
      <c r="WV108" s="47"/>
      <c r="WW108" s="47"/>
      <c r="WX108" s="47"/>
      <c r="WY108" s="47"/>
      <c r="WZ108" s="47"/>
      <c r="XA108" s="47"/>
      <c r="XB108" s="47"/>
      <c r="XC108" s="47"/>
      <c r="XD108" s="47"/>
      <c r="XE108" s="47"/>
      <c r="XF108" s="47"/>
      <c r="XG108" s="47"/>
      <c r="XH108" s="47"/>
      <c r="XI108" s="47"/>
      <c r="XJ108" s="47"/>
      <c r="XK108" s="47"/>
      <c r="XL108" s="47"/>
      <c r="XM108" s="47"/>
      <c r="XN108" s="47"/>
      <c r="XO108" s="47"/>
      <c r="XP108" s="47"/>
      <c r="XQ108" s="47"/>
      <c r="XR108" s="47"/>
      <c r="XS108" s="47"/>
      <c r="XT108" s="47"/>
      <c r="XU108" s="47"/>
      <c r="XV108" s="47"/>
      <c r="XW108" s="47"/>
      <c r="XX108" s="47"/>
      <c r="XY108" s="47"/>
      <c r="XZ108" s="47"/>
      <c r="YA108" s="47"/>
      <c r="YB108" s="47"/>
      <c r="YC108" s="47"/>
      <c r="YD108" s="47"/>
      <c r="YE108" s="47"/>
      <c r="YF108" s="47"/>
      <c r="YG108" s="47"/>
      <c r="YH108" s="47"/>
      <c r="YI108" s="47"/>
      <c r="YJ108" s="47"/>
      <c r="YK108" s="47"/>
      <c r="YL108" s="47"/>
      <c r="YM108" s="47"/>
      <c r="YN108" s="47"/>
      <c r="YO108" s="47"/>
      <c r="YP108" s="47"/>
      <c r="YQ108" s="47"/>
      <c r="YR108" s="47"/>
      <c r="YS108" s="47"/>
      <c r="YT108" s="47"/>
      <c r="YU108" s="47"/>
      <c r="YV108" s="47"/>
      <c r="YW108" s="47"/>
      <c r="YX108" s="47"/>
      <c r="YY108" s="47"/>
      <c r="YZ108" s="47"/>
      <c r="ZA108" s="47"/>
      <c r="ZB108" s="47"/>
      <c r="ZC108" s="47"/>
      <c r="ZD108" s="47"/>
      <c r="ZE108" s="47"/>
      <c r="ZF108" s="47"/>
      <c r="ZG108" s="47"/>
      <c r="ZH108" s="47"/>
      <c r="ZI108" s="47"/>
      <c r="ZJ108" s="47"/>
      <c r="ZK108" s="47"/>
      <c r="ZL108" s="47"/>
      <c r="ZM108" s="47"/>
      <c r="ZN108" s="47"/>
      <c r="ZO108" s="47"/>
      <c r="ZP108" s="47"/>
      <c r="ZQ108" s="47"/>
      <c r="ZR108" s="47"/>
      <c r="ZS108" s="47"/>
      <c r="ZT108" s="47"/>
      <c r="ZU108" s="47"/>
      <c r="ZV108" s="47"/>
      <c r="ZW108" s="47"/>
      <c r="ZX108" s="47"/>
      <c r="ZY108" s="47"/>
    </row>
    <row r="109" spans="1:701" s="48" customFormat="1" ht="40.35" customHeight="1" x14ac:dyDescent="0.2">
      <c r="A109" s="54"/>
      <c r="B109" s="54"/>
      <c r="C109" s="54"/>
      <c r="D109" s="17"/>
      <c r="E109" s="49" t="s">
        <v>28</v>
      </c>
      <c r="F109" s="39" t="s">
        <v>40</v>
      </c>
      <c r="G109" s="39">
        <v>4183025</v>
      </c>
      <c r="H109" s="31">
        <v>3000000</v>
      </c>
      <c r="I109" s="31">
        <v>2768625</v>
      </c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47"/>
      <c r="LJ109" s="47"/>
      <c r="LK109" s="47"/>
      <c r="LL109" s="47"/>
      <c r="LM109" s="47"/>
      <c r="LN109" s="47"/>
      <c r="LO109" s="47"/>
      <c r="LP109" s="47"/>
      <c r="LQ109" s="47"/>
      <c r="LR109" s="47"/>
      <c r="LS109" s="47"/>
      <c r="LT109" s="47"/>
      <c r="LU109" s="47"/>
      <c r="LV109" s="47"/>
      <c r="LW109" s="47"/>
      <c r="LX109" s="47"/>
      <c r="LY109" s="47"/>
      <c r="LZ109" s="47"/>
      <c r="MA109" s="47"/>
      <c r="MB109" s="47"/>
      <c r="MC109" s="47"/>
      <c r="MD109" s="47"/>
      <c r="ME109" s="47"/>
      <c r="MF109" s="47"/>
      <c r="MG109" s="47"/>
      <c r="MH109" s="47"/>
      <c r="MI109" s="47"/>
      <c r="MJ109" s="4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  <c r="NE109" s="47"/>
      <c r="NF109" s="47"/>
      <c r="NG109" s="47"/>
      <c r="NH109" s="47"/>
      <c r="NI109" s="47"/>
      <c r="NJ109" s="47"/>
      <c r="NK109" s="47"/>
      <c r="NL109" s="47"/>
      <c r="NM109" s="47"/>
      <c r="NN109" s="47"/>
      <c r="NO109" s="47"/>
      <c r="NP109" s="47"/>
      <c r="NQ109" s="47"/>
      <c r="NR109" s="47"/>
      <c r="NS109" s="47"/>
      <c r="NT109" s="47"/>
      <c r="NU109" s="47"/>
      <c r="NV109" s="47"/>
      <c r="NW109" s="47"/>
      <c r="NX109" s="47"/>
      <c r="NY109" s="47"/>
      <c r="NZ109" s="47"/>
      <c r="OA109" s="47"/>
      <c r="OB109" s="47"/>
      <c r="OC109" s="47"/>
      <c r="OD109" s="47"/>
      <c r="OE109" s="47"/>
      <c r="OF109" s="47"/>
      <c r="OG109" s="47"/>
      <c r="OH109" s="47"/>
      <c r="OI109" s="47"/>
      <c r="OJ109" s="47"/>
      <c r="OK109" s="47"/>
      <c r="OL109" s="47"/>
      <c r="OM109" s="47"/>
      <c r="ON109" s="47"/>
      <c r="OO109" s="47"/>
      <c r="OP109" s="47"/>
      <c r="OQ109" s="47"/>
      <c r="OR109" s="47"/>
      <c r="OS109" s="47"/>
      <c r="OT109" s="47"/>
      <c r="OU109" s="47"/>
      <c r="OV109" s="47"/>
      <c r="OW109" s="47"/>
      <c r="OX109" s="47"/>
      <c r="OY109" s="47"/>
      <c r="OZ109" s="47"/>
      <c r="PA109" s="47"/>
      <c r="PB109" s="47"/>
      <c r="PC109" s="47"/>
      <c r="PD109" s="47"/>
      <c r="PE109" s="47"/>
      <c r="PF109" s="47"/>
      <c r="PG109" s="47"/>
      <c r="PH109" s="47"/>
      <c r="PI109" s="47"/>
      <c r="PJ109" s="47"/>
      <c r="PK109" s="47"/>
      <c r="PL109" s="47"/>
      <c r="PM109" s="47"/>
      <c r="PN109" s="47"/>
      <c r="PO109" s="47"/>
      <c r="PP109" s="47"/>
      <c r="PQ109" s="47"/>
      <c r="PR109" s="47"/>
      <c r="PS109" s="47"/>
      <c r="PT109" s="47"/>
      <c r="PU109" s="47"/>
      <c r="PV109" s="47"/>
      <c r="PW109" s="47"/>
      <c r="PX109" s="47"/>
      <c r="PY109" s="47"/>
      <c r="PZ109" s="47"/>
      <c r="QA109" s="47"/>
      <c r="QB109" s="47"/>
      <c r="QC109" s="47"/>
      <c r="QD109" s="47"/>
      <c r="QE109" s="47"/>
      <c r="QF109" s="47"/>
      <c r="QG109" s="47"/>
      <c r="QH109" s="47"/>
      <c r="QI109" s="47"/>
      <c r="QJ109" s="47"/>
      <c r="QK109" s="47"/>
      <c r="QL109" s="47"/>
      <c r="QM109" s="47"/>
      <c r="QN109" s="47"/>
      <c r="QO109" s="47"/>
      <c r="QP109" s="47"/>
      <c r="QQ109" s="47"/>
      <c r="QR109" s="47"/>
      <c r="QS109" s="47"/>
      <c r="QT109" s="47"/>
      <c r="QU109" s="47"/>
      <c r="QV109" s="47"/>
      <c r="QW109" s="47"/>
      <c r="QX109" s="47"/>
      <c r="QY109" s="47"/>
      <c r="QZ109" s="47"/>
      <c r="RA109" s="47"/>
      <c r="RB109" s="47"/>
      <c r="RC109" s="47"/>
      <c r="RD109" s="47"/>
      <c r="RE109" s="47"/>
      <c r="RF109" s="47"/>
      <c r="RG109" s="47"/>
      <c r="RH109" s="47"/>
      <c r="RI109" s="47"/>
      <c r="RJ109" s="47"/>
      <c r="RK109" s="47"/>
      <c r="RL109" s="47"/>
      <c r="RM109" s="47"/>
      <c r="RN109" s="47"/>
      <c r="RO109" s="47"/>
      <c r="RP109" s="47"/>
      <c r="RQ109" s="47"/>
      <c r="RR109" s="47"/>
      <c r="RS109" s="47"/>
      <c r="RT109" s="47"/>
      <c r="RU109" s="47"/>
      <c r="RV109" s="47"/>
      <c r="RW109" s="47"/>
      <c r="RX109" s="47"/>
      <c r="RY109" s="47"/>
      <c r="RZ109" s="47"/>
      <c r="SA109" s="47"/>
      <c r="SB109" s="47"/>
      <c r="SC109" s="47"/>
      <c r="SD109" s="47"/>
      <c r="SE109" s="47"/>
      <c r="SF109" s="47"/>
      <c r="SG109" s="47"/>
      <c r="SH109" s="47"/>
      <c r="SI109" s="47"/>
      <c r="SJ109" s="47"/>
      <c r="SK109" s="47"/>
      <c r="SL109" s="47"/>
      <c r="SM109" s="47"/>
      <c r="SN109" s="47"/>
      <c r="SO109" s="47"/>
      <c r="SP109" s="47"/>
      <c r="SQ109" s="47"/>
      <c r="SR109" s="47"/>
      <c r="SS109" s="47"/>
      <c r="ST109" s="47"/>
      <c r="SU109" s="47"/>
      <c r="SV109" s="47"/>
      <c r="SW109" s="47"/>
      <c r="SX109" s="47"/>
      <c r="SY109" s="47"/>
      <c r="SZ109" s="47"/>
      <c r="TA109" s="47"/>
      <c r="TB109" s="47"/>
      <c r="TC109" s="47"/>
      <c r="TD109" s="47"/>
      <c r="TE109" s="47"/>
      <c r="TF109" s="47"/>
      <c r="TG109" s="47"/>
      <c r="TH109" s="47"/>
      <c r="TI109" s="47"/>
      <c r="TJ109" s="47"/>
      <c r="TK109" s="47"/>
      <c r="TL109" s="47"/>
      <c r="TM109" s="47"/>
      <c r="TN109" s="47"/>
      <c r="TO109" s="47"/>
      <c r="TP109" s="47"/>
      <c r="TQ109" s="47"/>
      <c r="TR109" s="47"/>
      <c r="TS109" s="47"/>
      <c r="TT109" s="47"/>
      <c r="TU109" s="47"/>
      <c r="TV109" s="47"/>
      <c r="TW109" s="47"/>
      <c r="TX109" s="47"/>
      <c r="TY109" s="47"/>
      <c r="TZ109" s="47"/>
      <c r="UA109" s="47"/>
      <c r="UB109" s="47"/>
      <c r="UC109" s="47"/>
      <c r="UD109" s="47"/>
      <c r="UE109" s="47"/>
      <c r="UF109" s="47"/>
      <c r="UG109" s="47"/>
      <c r="UH109" s="47"/>
      <c r="UI109" s="47"/>
      <c r="UJ109" s="47"/>
      <c r="UK109" s="47"/>
      <c r="UL109" s="47"/>
      <c r="UM109" s="47"/>
      <c r="UN109" s="47"/>
      <c r="UO109" s="47"/>
      <c r="UP109" s="47"/>
      <c r="UQ109" s="47"/>
      <c r="UR109" s="47"/>
      <c r="US109" s="47"/>
      <c r="UT109" s="47"/>
      <c r="UU109" s="47"/>
      <c r="UV109" s="47"/>
      <c r="UW109" s="47"/>
      <c r="UX109" s="47"/>
      <c r="UY109" s="47"/>
      <c r="UZ109" s="47"/>
      <c r="VA109" s="47"/>
      <c r="VB109" s="47"/>
      <c r="VC109" s="47"/>
      <c r="VD109" s="47"/>
      <c r="VE109" s="47"/>
      <c r="VF109" s="47"/>
      <c r="VG109" s="47"/>
      <c r="VH109" s="47"/>
      <c r="VI109" s="47"/>
      <c r="VJ109" s="47"/>
      <c r="VK109" s="47"/>
      <c r="VL109" s="47"/>
      <c r="VM109" s="47"/>
      <c r="VN109" s="47"/>
      <c r="VO109" s="47"/>
      <c r="VP109" s="47"/>
      <c r="VQ109" s="47"/>
      <c r="VR109" s="47"/>
      <c r="VS109" s="47"/>
      <c r="VT109" s="47"/>
      <c r="VU109" s="47"/>
      <c r="VV109" s="47"/>
      <c r="VW109" s="47"/>
      <c r="VX109" s="47"/>
      <c r="VY109" s="47"/>
      <c r="VZ109" s="47"/>
      <c r="WA109" s="47"/>
      <c r="WB109" s="47"/>
      <c r="WC109" s="47"/>
      <c r="WD109" s="47"/>
      <c r="WE109" s="47"/>
      <c r="WF109" s="47"/>
      <c r="WG109" s="47"/>
      <c r="WH109" s="47"/>
      <c r="WI109" s="47"/>
      <c r="WJ109" s="47"/>
      <c r="WK109" s="47"/>
      <c r="WL109" s="47"/>
      <c r="WM109" s="47"/>
      <c r="WN109" s="47"/>
      <c r="WO109" s="47"/>
      <c r="WP109" s="47"/>
      <c r="WQ109" s="47"/>
      <c r="WR109" s="47"/>
      <c r="WS109" s="47"/>
      <c r="WT109" s="47"/>
      <c r="WU109" s="47"/>
      <c r="WV109" s="47"/>
      <c r="WW109" s="47"/>
      <c r="WX109" s="47"/>
      <c r="WY109" s="47"/>
      <c r="WZ109" s="47"/>
      <c r="XA109" s="47"/>
      <c r="XB109" s="47"/>
      <c r="XC109" s="47"/>
      <c r="XD109" s="47"/>
      <c r="XE109" s="47"/>
      <c r="XF109" s="47"/>
      <c r="XG109" s="47"/>
      <c r="XH109" s="47"/>
      <c r="XI109" s="47"/>
      <c r="XJ109" s="47"/>
      <c r="XK109" s="47"/>
      <c r="XL109" s="47"/>
      <c r="XM109" s="47"/>
      <c r="XN109" s="47"/>
      <c r="XO109" s="47"/>
      <c r="XP109" s="47"/>
      <c r="XQ109" s="47"/>
      <c r="XR109" s="47"/>
      <c r="XS109" s="47"/>
      <c r="XT109" s="47"/>
      <c r="XU109" s="47"/>
      <c r="XV109" s="47"/>
      <c r="XW109" s="47"/>
      <c r="XX109" s="47"/>
      <c r="XY109" s="47"/>
      <c r="XZ109" s="47"/>
      <c r="YA109" s="47"/>
      <c r="YB109" s="47"/>
      <c r="YC109" s="47"/>
      <c r="YD109" s="47"/>
      <c r="YE109" s="47"/>
      <c r="YF109" s="47"/>
      <c r="YG109" s="47"/>
      <c r="YH109" s="47"/>
      <c r="YI109" s="47"/>
      <c r="YJ109" s="47"/>
      <c r="YK109" s="47"/>
      <c r="YL109" s="47"/>
      <c r="YM109" s="47"/>
      <c r="YN109" s="47"/>
      <c r="YO109" s="47"/>
      <c r="YP109" s="47"/>
      <c r="YQ109" s="47"/>
      <c r="YR109" s="47"/>
      <c r="YS109" s="47"/>
      <c r="YT109" s="47"/>
      <c r="YU109" s="47"/>
      <c r="YV109" s="47"/>
      <c r="YW109" s="47"/>
      <c r="YX109" s="47"/>
      <c r="YY109" s="47"/>
      <c r="YZ109" s="47"/>
      <c r="ZA109" s="47"/>
      <c r="ZB109" s="47"/>
      <c r="ZC109" s="47"/>
      <c r="ZD109" s="47"/>
      <c r="ZE109" s="47"/>
      <c r="ZF109" s="47"/>
      <c r="ZG109" s="47"/>
      <c r="ZH109" s="47"/>
      <c r="ZI109" s="47"/>
      <c r="ZJ109" s="47"/>
      <c r="ZK109" s="47"/>
      <c r="ZL109" s="47"/>
      <c r="ZM109" s="47"/>
      <c r="ZN109" s="47"/>
      <c r="ZO109" s="47"/>
      <c r="ZP109" s="47"/>
      <c r="ZQ109" s="47"/>
      <c r="ZR109" s="47"/>
      <c r="ZS109" s="47"/>
      <c r="ZT109" s="47"/>
      <c r="ZU109" s="47"/>
      <c r="ZV109" s="47"/>
      <c r="ZW109" s="47"/>
      <c r="ZX109" s="47"/>
      <c r="ZY109" s="47"/>
    </row>
    <row r="110" spans="1:701" s="48" customFormat="1" ht="40.35" customHeight="1" x14ac:dyDescent="0.2">
      <c r="A110" s="54"/>
      <c r="B110" s="54"/>
      <c r="C110" s="54"/>
      <c r="D110" s="17"/>
      <c r="E110" s="49" t="s">
        <v>97</v>
      </c>
      <c r="F110" s="39" t="s">
        <v>42</v>
      </c>
      <c r="G110" s="39">
        <v>14274349</v>
      </c>
      <c r="H110" s="31">
        <v>11800000</v>
      </c>
      <c r="I110" s="31">
        <v>5844240</v>
      </c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  <c r="IN110" s="47"/>
      <c r="IO110" s="47"/>
      <c r="IP110" s="47"/>
      <c r="IQ110" s="47"/>
      <c r="IR110" s="47"/>
      <c r="IS110" s="47"/>
      <c r="IT110" s="47"/>
      <c r="IU110" s="47"/>
      <c r="IV110" s="47"/>
      <c r="IW110" s="47"/>
      <c r="IX110" s="47"/>
      <c r="IY110" s="47"/>
      <c r="IZ110" s="47"/>
      <c r="JA110" s="47"/>
      <c r="JB110" s="47"/>
      <c r="JC110" s="47"/>
      <c r="JD110" s="47"/>
      <c r="JE110" s="47"/>
      <c r="JF110" s="47"/>
      <c r="JG110" s="47"/>
      <c r="JH110" s="47"/>
      <c r="JI110" s="47"/>
      <c r="JJ110" s="47"/>
      <c r="JK110" s="47"/>
      <c r="JL110" s="47"/>
      <c r="JM110" s="47"/>
      <c r="JN110" s="47"/>
      <c r="JO110" s="47"/>
      <c r="JP110" s="47"/>
      <c r="JQ110" s="47"/>
      <c r="JR110" s="47"/>
      <c r="JS110" s="47"/>
      <c r="JT110" s="47"/>
      <c r="JU110" s="47"/>
      <c r="JV110" s="47"/>
      <c r="JW110" s="47"/>
      <c r="JX110" s="47"/>
      <c r="JY110" s="47"/>
      <c r="JZ110" s="47"/>
      <c r="KA110" s="47"/>
      <c r="KB110" s="47"/>
      <c r="KC110" s="47"/>
      <c r="KD110" s="47"/>
      <c r="KE110" s="47"/>
      <c r="KF110" s="47"/>
      <c r="KG110" s="47"/>
      <c r="KH110" s="47"/>
      <c r="KI110" s="47"/>
      <c r="KJ110" s="47"/>
      <c r="KK110" s="47"/>
      <c r="KL110" s="47"/>
      <c r="KM110" s="47"/>
      <c r="KN110" s="47"/>
      <c r="KO110" s="47"/>
      <c r="KP110" s="47"/>
      <c r="KQ110" s="47"/>
      <c r="KR110" s="47"/>
      <c r="KS110" s="47"/>
      <c r="KT110" s="47"/>
      <c r="KU110" s="47"/>
      <c r="KV110" s="47"/>
      <c r="KW110" s="47"/>
      <c r="KX110" s="47"/>
      <c r="KY110" s="47"/>
      <c r="KZ110" s="47"/>
      <c r="LA110" s="47"/>
      <c r="LB110" s="47"/>
      <c r="LC110" s="47"/>
      <c r="LD110" s="47"/>
      <c r="LE110" s="47"/>
      <c r="LF110" s="47"/>
      <c r="LG110" s="47"/>
      <c r="LH110" s="47"/>
      <c r="LI110" s="47"/>
      <c r="LJ110" s="47"/>
      <c r="LK110" s="47"/>
      <c r="LL110" s="47"/>
      <c r="LM110" s="47"/>
      <c r="LN110" s="47"/>
      <c r="LO110" s="47"/>
      <c r="LP110" s="47"/>
      <c r="LQ110" s="47"/>
      <c r="LR110" s="47"/>
      <c r="LS110" s="47"/>
      <c r="LT110" s="47"/>
      <c r="LU110" s="47"/>
      <c r="LV110" s="47"/>
      <c r="LW110" s="47"/>
      <c r="LX110" s="47"/>
      <c r="LY110" s="47"/>
      <c r="LZ110" s="47"/>
      <c r="MA110" s="47"/>
      <c r="MB110" s="47"/>
      <c r="MC110" s="47"/>
      <c r="MD110" s="47"/>
      <c r="ME110" s="47"/>
      <c r="MF110" s="47"/>
      <c r="MG110" s="47"/>
      <c r="MH110" s="47"/>
      <c r="MI110" s="47"/>
      <c r="MJ110" s="47"/>
      <c r="MK110" s="47"/>
      <c r="ML110" s="47"/>
      <c r="MM110" s="47"/>
      <c r="MN110" s="47"/>
      <c r="MO110" s="47"/>
      <c r="MP110" s="47"/>
      <c r="MQ110" s="47"/>
      <c r="MR110" s="47"/>
      <c r="MS110" s="47"/>
      <c r="MT110" s="47"/>
      <c r="MU110" s="47"/>
      <c r="MV110" s="47"/>
      <c r="MW110" s="47"/>
      <c r="MX110" s="47"/>
      <c r="MY110" s="47"/>
      <c r="MZ110" s="47"/>
      <c r="NA110" s="47"/>
      <c r="NB110" s="47"/>
      <c r="NC110" s="47"/>
      <c r="ND110" s="47"/>
      <c r="NE110" s="47"/>
      <c r="NF110" s="47"/>
      <c r="NG110" s="47"/>
      <c r="NH110" s="47"/>
      <c r="NI110" s="47"/>
      <c r="NJ110" s="47"/>
      <c r="NK110" s="47"/>
      <c r="NL110" s="47"/>
      <c r="NM110" s="47"/>
      <c r="NN110" s="47"/>
      <c r="NO110" s="47"/>
      <c r="NP110" s="47"/>
      <c r="NQ110" s="47"/>
      <c r="NR110" s="47"/>
      <c r="NS110" s="47"/>
      <c r="NT110" s="47"/>
      <c r="NU110" s="47"/>
      <c r="NV110" s="47"/>
      <c r="NW110" s="47"/>
      <c r="NX110" s="47"/>
      <c r="NY110" s="47"/>
      <c r="NZ110" s="47"/>
      <c r="OA110" s="47"/>
      <c r="OB110" s="47"/>
      <c r="OC110" s="47"/>
      <c r="OD110" s="47"/>
      <c r="OE110" s="47"/>
      <c r="OF110" s="47"/>
      <c r="OG110" s="47"/>
      <c r="OH110" s="47"/>
      <c r="OI110" s="47"/>
      <c r="OJ110" s="47"/>
      <c r="OK110" s="47"/>
      <c r="OL110" s="47"/>
      <c r="OM110" s="47"/>
      <c r="ON110" s="47"/>
      <c r="OO110" s="47"/>
      <c r="OP110" s="47"/>
      <c r="OQ110" s="47"/>
      <c r="OR110" s="47"/>
      <c r="OS110" s="47"/>
      <c r="OT110" s="47"/>
      <c r="OU110" s="47"/>
      <c r="OV110" s="47"/>
      <c r="OW110" s="47"/>
      <c r="OX110" s="47"/>
      <c r="OY110" s="47"/>
      <c r="OZ110" s="47"/>
      <c r="PA110" s="47"/>
      <c r="PB110" s="47"/>
      <c r="PC110" s="47"/>
      <c r="PD110" s="47"/>
      <c r="PE110" s="47"/>
      <c r="PF110" s="47"/>
      <c r="PG110" s="47"/>
      <c r="PH110" s="47"/>
      <c r="PI110" s="47"/>
      <c r="PJ110" s="47"/>
      <c r="PK110" s="47"/>
      <c r="PL110" s="47"/>
      <c r="PM110" s="47"/>
      <c r="PN110" s="47"/>
      <c r="PO110" s="47"/>
      <c r="PP110" s="47"/>
      <c r="PQ110" s="47"/>
      <c r="PR110" s="47"/>
      <c r="PS110" s="47"/>
      <c r="PT110" s="47"/>
      <c r="PU110" s="47"/>
      <c r="PV110" s="47"/>
      <c r="PW110" s="47"/>
      <c r="PX110" s="47"/>
      <c r="PY110" s="47"/>
      <c r="PZ110" s="47"/>
      <c r="QA110" s="47"/>
      <c r="QB110" s="47"/>
      <c r="QC110" s="47"/>
      <c r="QD110" s="47"/>
      <c r="QE110" s="47"/>
      <c r="QF110" s="47"/>
      <c r="QG110" s="47"/>
      <c r="QH110" s="47"/>
      <c r="QI110" s="47"/>
      <c r="QJ110" s="47"/>
      <c r="QK110" s="47"/>
      <c r="QL110" s="47"/>
      <c r="QM110" s="47"/>
      <c r="QN110" s="47"/>
      <c r="QO110" s="47"/>
      <c r="QP110" s="47"/>
      <c r="QQ110" s="47"/>
      <c r="QR110" s="47"/>
      <c r="QS110" s="47"/>
      <c r="QT110" s="47"/>
      <c r="QU110" s="47"/>
      <c r="QV110" s="47"/>
      <c r="QW110" s="47"/>
      <c r="QX110" s="47"/>
      <c r="QY110" s="47"/>
      <c r="QZ110" s="47"/>
      <c r="RA110" s="47"/>
      <c r="RB110" s="47"/>
      <c r="RC110" s="47"/>
      <c r="RD110" s="47"/>
      <c r="RE110" s="47"/>
      <c r="RF110" s="47"/>
      <c r="RG110" s="47"/>
      <c r="RH110" s="47"/>
      <c r="RI110" s="47"/>
      <c r="RJ110" s="47"/>
      <c r="RK110" s="47"/>
      <c r="RL110" s="47"/>
      <c r="RM110" s="47"/>
      <c r="RN110" s="47"/>
      <c r="RO110" s="47"/>
      <c r="RP110" s="47"/>
      <c r="RQ110" s="47"/>
      <c r="RR110" s="47"/>
      <c r="RS110" s="47"/>
      <c r="RT110" s="47"/>
      <c r="RU110" s="47"/>
      <c r="RV110" s="47"/>
      <c r="RW110" s="47"/>
      <c r="RX110" s="47"/>
      <c r="RY110" s="47"/>
      <c r="RZ110" s="47"/>
      <c r="SA110" s="47"/>
      <c r="SB110" s="47"/>
      <c r="SC110" s="47"/>
      <c r="SD110" s="47"/>
      <c r="SE110" s="47"/>
      <c r="SF110" s="47"/>
      <c r="SG110" s="47"/>
      <c r="SH110" s="47"/>
      <c r="SI110" s="47"/>
      <c r="SJ110" s="47"/>
      <c r="SK110" s="47"/>
      <c r="SL110" s="47"/>
      <c r="SM110" s="47"/>
      <c r="SN110" s="47"/>
      <c r="SO110" s="47"/>
      <c r="SP110" s="47"/>
      <c r="SQ110" s="47"/>
      <c r="SR110" s="47"/>
      <c r="SS110" s="47"/>
      <c r="ST110" s="47"/>
      <c r="SU110" s="47"/>
      <c r="SV110" s="47"/>
      <c r="SW110" s="47"/>
      <c r="SX110" s="47"/>
      <c r="SY110" s="47"/>
      <c r="SZ110" s="47"/>
      <c r="TA110" s="47"/>
      <c r="TB110" s="47"/>
      <c r="TC110" s="47"/>
      <c r="TD110" s="47"/>
      <c r="TE110" s="47"/>
      <c r="TF110" s="47"/>
      <c r="TG110" s="47"/>
      <c r="TH110" s="47"/>
      <c r="TI110" s="47"/>
      <c r="TJ110" s="47"/>
      <c r="TK110" s="47"/>
      <c r="TL110" s="47"/>
      <c r="TM110" s="47"/>
      <c r="TN110" s="47"/>
      <c r="TO110" s="47"/>
      <c r="TP110" s="47"/>
      <c r="TQ110" s="47"/>
      <c r="TR110" s="47"/>
      <c r="TS110" s="47"/>
      <c r="TT110" s="47"/>
      <c r="TU110" s="47"/>
      <c r="TV110" s="47"/>
      <c r="TW110" s="47"/>
      <c r="TX110" s="47"/>
      <c r="TY110" s="47"/>
      <c r="TZ110" s="47"/>
      <c r="UA110" s="47"/>
      <c r="UB110" s="47"/>
      <c r="UC110" s="47"/>
      <c r="UD110" s="47"/>
      <c r="UE110" s="47"/>
      <c r="UF110" s="47"/>
      <c r="UG110" s="47"/>
      <c r="UH110" s="47"/>
      <c r="UI110" s="47"/>
      <c r="UJ110" s="47"/>
      <c r="UK110" s="47"/>
      <c r="UL110" s="47"/>
      <c r="UM110" s="47"/>
      <c r="UN110" s="47"/>
      <c r="UO110" s="47"/>
      <c r="UP110" s="47"/>
      <c r="UQ110" s="47"/>
      <c r="UR110" s="47"/>
      <c r="US110" s="47"/>
      <c r="UT110" s="47"/>
      <c r="UU110" s="47"/>
      <c r="UV110" s="47"/>
      <c r="UW110" s="47"/>
      <c r="UX110" s="47"/>
      <c r="UY110" s="47"/>
      <c r="UZ110" s="47"/>
      <c r="VA110" s="47"/>
      <c r="VB110" s="47"/>
      <c r="VC110" s="47"/>
      <c r="VD110" s="47"/>
      <c r="VE110" s="47"/>
      <c r="VF110" s="47"/>
      <c r="VG110" s="47"/>
      <c r="VH110" s="47"/>
      <c r="VI110" s="47"/>
      <c r="VJ110" s="47"/>
      <c r="VK110" s="47"/>
      <c r="VL110" s="47"/>
      <c r="VM110" s="47"/>
      <c r="VN110" s="47"/>
      <c r="VO110" s="47"/>
      <c r="VP110" s="47"/>
      <c r="VQ110" s="47"/>
      <c r="VR110" s="47"/>
      <c r="VS110" s="47"/>
      <c r="VT110" s="47"/>
      <c r="VU110" s="47"/>
      <c r="VV110" s="47"/>
      <c r="VW110" s="47"/>
      <c r="VX110" s="47"/>
      <c r="VY110" s="47"/>
      <c r="VZ110" s="47"/>
      <c r="WA110" s="47"/>
      <c r="WB110" s="47"/>
      <c r="WC110" s="47"/>
      <c r="WD110" s="47"/>
      <c r="WE110" s="47"/>
      <c r="WF110" s="47"/>
      <c r="WG110" s="47"/>
      <c r="WH110" s="47"/>
      <c r="WI110" s="47"/>
      <c r="WJ110" s="47"/>
      <c r="WK110" s="47"/>
      <c r="WL110" s="47"/>
      <c r="WM110" s="47"/>
      <c r="WN110" s="47"/>
      <c r="WO110" s="47"/>
      <c r="WP110" s="47"/>
      <c r="WQ110" s="47"/>
      <c r="WR110" s="47"/>
      <c r="WS110" s="47"/>
      <c r="WT110" s="47"/>
      <c r="WU110" s="47"/>
      <c r="WV110" s="47"/>
      <c r="WW110" s="47"/>
      <c r="WX110" s="47"/>
      <c r="WY110" s="47"/>
      <c r="WZ110" s="47"/>
      <c r="XA110" s="47"/>
      <c r="XB110" s="47"/>
      <c r="XC110" s="47"/>
      <c r="XD110" s="47"/>
      <c r="XE110" s="47"/>
      <c r="XF110" s="47"/>
      <c r="XG110" s="47"/>
      <c r="XH110" s="47"/>
      <c r="XI110" s="47"/>
      <c r="XJ110" s="47"/>
      <c r="XK110" s="47"/>
      <c r="XL110" s="47"/>
      <c r="XM110" s="47"/>
      <c r="XN110" s="47"/>
      <c r="XO110" s="47"/>
      <c r="XP110" s="47"/>
      <c r="XQ110" s="47"/>
      <c r="XR110" s="47"/>
      <c r="XS110" s="47"/>
      <c r="XT110" s="47"/>
      <c r="XU110" s="47"/>
      <c r="XV110" s="47"/>
      <c r="XW110" s="47"/>
      <c r="XX110" s="47"/>
      <c r="XY110" s="47"/>
      <c r="XZ110" s="47"/>
      <c r="YA110" s="47"/>
      <c r="YB110" s="47"/>
      <c r="YC110" s="47"/>
      <c r="YD110" s="47"/>
      <c r="YE110" s="47"/>
      <c r="YF110" s="47"/>
      <c r="YG110" s="47"/>
      <c r="YH110" s="47"/>
      <c r="YI110" s="47"/>
      <c r="YJ110" s="47"/>
      <c r="YK110" s="47"/>
      <c r="YL110" s="47"/>
      <c r="YM110" s="47"/>
      <c r="YN110" s="47"/>
      <c r="YO110" s="47"/>
      <c r="YP110" s="47"/>
      <c r="YQ110" s="47"/>
      <c r="YR110" s="47"/>
      <c r="YS110" s="47"/>
      <c r="YT110" s="47"/>
      <c r="YU110" s="47"/>
      <c r="YV110" s="47"/>
      <c r="YW110" s="47"/>
      <c r="YX110" s="47"/>
      <c r="YY110" s="47"/>
      <c r="YZ110" s="47"/>
      <c r="ZA110" s="47"/>
      <c r="ZB110" s="47"/>
      <c r="ZC110" s="47"/>
      <c r="ZD110" s="47"/>
      <c r="ZE110" s="47"/>
      <c r="ZF110" s="47"/>
      <c r="ZG110" s="47"/>
      <c r="ZH110" s="47"/>
      <c r="ZI110" s="47"/>
      <c r="ZJ110" s="47"/>
      <c r="ZK110" s="47"/>
      <c r="ZL110" s="47"/>
      <c r="ZM110" s="47"/>
      <c r="ZN110" s="47"/>
      <c r="ZO110" s="47"/>
      <c r="ZP110" s="47"/>
      <c r="ZQ110" s="47"/>
      <c r="ZR110" s="47"/>
      <c r="ZS110" s="47"/>
      <c r="ZT110" s="47"/>
      <c r="ZU110" s="47"/>
      <c r="ZV110" s="47"/>
      <c r="ZW110" s="47"/>
      <c r="ZX110" s="47"/>
      <c r="ZY110" s="47"/>
    </row>
    <row r="111" spans="1:701" s="48" customFormat="1" ht="32.1" customHeight="1" x14ac:dyDescent="0.2">
      <c r="A111" s="54"/>
      <c r="B111" s="54"/>
      <c r="C111" s="54"/>
      <c r="D111" s="17"/>
      <c r="E111" s="49" t="s">
        <v>98</v>
      </c>
      <c r="F111" s="21">
        <v>2019</v>
      </c>
      <c r="G111" s="39">
        <v>299996</v>
      </c>
      <c r="H111" s="31">
        <v>270507</v>
      </c>
      <c r="I111" s="31">
        <v>270507</v>
      </c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  <c r="IN111" s="47"/>
      <c r="IO111" s="47"/>
      <c r="IP111" s="47"/>
      <c r="IQ111" s="47"/>
      <c r="IR111" s="47"/>
      <c r="IS111" s="47"/>
      <c r="IT111" s="47"/>
      <c r="IU111" s="47"/>
      <c r="IV111" s="47"/>
      <c r="IW111" s="47"/>
      <c r="IX111" s="47"/>
      <c r="IY111" s="47"/>
      <c r="IZ111" s="47"/>
      <c r="JA111" s="47"/>
      <c r="JB111" s="47"/>
      <c r="JC111" s="47"/>
      <c r="JD111" s="47"/>
      <c r="JE111" s="47"/>
      <c r="JF111" s="47"/>
      <c r="JG111" s="47"/>
      <c r="JH111" s="47"/>
      <c r="JI111" s="47"/>
      <c r="JJ111" s="47"/>
      <c r="JK111" s="47"/>
      <c r="JL111" s="47"/>
      <c r="JM111" s="47"/>
      <c r="JN111" s="47"/>
      <c r="JO111" s="47"/>
      <c r="JP111" s="47"/>
      <c r="JQ111" s="47"/>
      <c r="JR111" s="47"/>
      <c r="JS111" s="47"/>
      <c r="JT111" s="47"/>
      <c r="JU111" s="47"/>
      <c r="JV111" s="47"/>
      <c r="JW111" s="47"/>
      <c r="JX111" s="47"/>
      <c r="JY111" s="47"/>
      <c r="JZ111" s="47"/>
      <c r="KA111" s="47"/>
      <c r="KB111" s="47"/>
      <c r="KC111" s="47"/>
      <c r="KD111" s="47"/>
      <c r="KE111" s="47"/>
      <c r="KF111" s="47"/>
      <c r="KG111" s="47"/>
      <c r="KH111" s="47"/>
      <c r="KI111" s="47"/>
      <c r="KJ111" s="47"/>
      <c r="KK111" s="47"/>
      <c r="KL111" s="47"/>
      <c r="KM111" s="47"/>
      <c r="KN111" s="47"/>
      <c r="KO111" s="47"/>
      <c r="KP111" s="47"/>
      <c r="KQ111" s="47"/>
      <c r="KR111" s="47"/>
      <c r="KS111" s="47"/>
      <c r="KT111" s="47"/>
      <c r="KU111" s="47"/>
      <c r="KV111" s="47"/>
      <c r="KW111" s="47"/>
      <c r="KX111" s="47"/>
      <c r="KY111" s="47"/>
      <c r="KZ111" s="47"/>
      <c r="LA111" s="47"/>
      <c r="LB111" s="47"/>
      <c r="LC111" s="47"/>
      <c r="LD111" s="47"/>
      <c r="LE111" s="47"/>
      <c r="LF111" s="47"/>
      <c r="LG111" s="47"/>
      <c r="LH111" s="47"/>
      <c r="LI111" s="47"/>
      <c r="LJ111" s="47"/>
      <c r="LK111" s="47"/>
      <c r="LL111" s="47"/>
      <c r="LM111" s="47"/>
      <c r="LN111" s="47"/>
      <c r="LO111" s="47"/>
      <c r="LP111" s="47"/>
      <c r="LQ111" s="47"/>
      <c r="LR111" s="47"/>
      <c r="LS111" s="47"/>
      <c r="LT111" s="47"/>
      <c r="LU111" s="47"/>
      <c r="LV111" s="47"/>
      <c r="LW111" s="47"/>
      <c r="LX111" s="47"/>
      <c r="LY111" s="47"/>
      <c r="LZ111" s="47"/>
      <c r="MA111" s="47"/>
      <c r="MB111" s="47"/>
      <c r="MC111" s="47"/>
      <c r="MD111" s="47"/>
      <c r="ME111" s="47"/>
      <c r="MF111" s="47"/>
      <c r="MG111" s="47"/>
      <c r="MH111" s="47"/>
      <c r="MI111" s="47"/>
      <c r="MJ111" s="47"/>
      <c r="MK111" s="47"/>
      <c r="ML111" s="47"/>
      <c r="MM111" s="47"/>
      <c r="MN111" s="47"/>
      <c r="MO111" s="47"/>
      <c r="MP111" s="47"/>
      <c r="MQ111" s="47"/>
      <c r="MR111" s="47"/>
      <c r="MS111" s="47"/>
      <c r="MT111" s="47"/>
      <c r="MU111" s="47"/>
      <c r="MV111" s="47"/>
      <c r="MW111" s="47"/>
      <c r="MX111" s="47"/>
      <c r="MY111" s="47"/>
      <c r="MZ111" s="47"/>
      <c r="NA111" s="47"/>
      <c r="NB111" s="47"/>
      <c r="NC111" s="47"/>
      <c r="ND111" s="47"/>
      <c r="NE111" s="47"/>
      <c r="NF111" s="47"/>
      <c r="NG111" s="47"/>
      <c r="NH111" s="47"/>
      <c r="NI111" s="47"/>
      <c r="NJ111" s="47"/>
      <c r="NK111" s="47"/>
      <c r="NL111" s="47"/>
      <c r="NM111" s="47"/>
      <c r="NN111" s="47"/>
      <c r="NO111" s="47"/>
      <c r="NP111" s="47"/>
      <c r="NQ111" s="47"/>
      <c r="NR111" s="47"/>
      <c r="NS111" s="47"/>
      <c r="NT111" s="47"/>
      <c r="NU111" s="47"/>
      <c r="NV111" s="47"/>
      <c r="NW111" s="47"/>
      <c r="NX111" s="47"/>
      <c r="NY111" s="47"/>
      <c r="NZ111" s="47"/>
      <c r="OA111" s="47"/>
      <c r="OB111" s="47"/>
      <c r="OC111" s="47"/>
      <c r="OD111" s="47"/>
      <c r="OE111" s="47"/>
      <c r="OF111" s="47"/>
      <c r="OG111" s="47"/>
      <c r="OH111" s="47"/>
      <c r="OI111" s="47"/>
      <c r="OJ111" s="47"/>
      <c r="OK111" s="47"/>
      <c r="OL111" s="47"/>
      <c r="OM111" s="47"/>
      <c r="ON111" s="47"/>
      <c r="OO111" s="47"/>
      <c r="OP111" s="47"/>
      <c r="OQ111" s="47"/>
      <c r="OR111" s="47"/>
      <c r="OS111" s="47"/>
      <c r="OT111" s="47"/>
      <c r="OU111" s="47"/>
      <c r="OV111" s="47"/>
      <c r="OW111" s="47"/>
      <c r="OX111" s="47"/>
      <c r="OY111" s="47"/>
      <c r="OZ111" s="47"/>
      <c r="PA111" s="47"/>
      <c r="PB111" s="47"/>
      <c r="PC111" s="47"/>
      <c r="PD111" s="47"/>
      <c r="PE111" s="47"/>
      <c r="PF111" s="47"/>
      <c r="PG111" s="47"/>
      <c r="PH111" s="47"/>
      <c r="PI111" s="47"/>
      <c r="PJ111" s="47"/>
      <c r="PK111" s="47"/>
      <c r="PL111" s="47"/>
      <c r="PM111" s="47"/>
      <c r="PN111" s="47"/>
      <c r="PO111" s="47"/>
      <c r="PP111" s="47"/>
      <c r="PQ111" s="47"/>
      <c r="PR111" s="47"/>
      <c r="PS111" s="47"/>
      <c r="PT111" s="47"/>
      <c r="PU111" s="47"/>
      <c r="PV111" s="47"/>
      <c r="PW111" s="47"/>
      <c r="PX111" s="47"/>
      <c r="PY111" s="47"/>
      <c r="PZ111" s="47"/>
      <c r="QA111" s="47"/>
      <c r="QB111" s="47"/>
      <c r="QC111" s="47"/>
      <c r="QD111" s="47"/>
      <c r="QE111" s="47"/>
      <c r="QF111" s="47"/>
      <c r="QG111" s="47"/>
      <c r="QH111" s="47"/>
      <c r="QI111" s="47"/>
      <c r="QJ111" s="47"/>
      <c r="QK111" s="47"/>
      <c r="QL111" s="47"/>
      <c r="QM111" s="47"/>
      <c r="QN111" s="47"/>
      <c r="QO111" s="47"/>
      <c r="QP111" s="47"/>
      <c r="QQ111" s="47"/>
      <c r="QR111" s="47"/>
      <c r="QS111" s="47"/>
      <c r="QT111" s="47"/>
      <c r="QU111" s="47"/>
      <c r="QV111" s="47"/>
      <c r="QW111" s="47"/>
      <c r="QX111" s="47"/>
      <c r="QY111" s="47"/>
      <c r="QZ111" s="47"/>
      <c r="RA111" s="47"/>
      <c r="RB111" s="47"/>
      <c r="RC111" s="47"/>
      <c r="RD111" s="47"/>
      <c r="RE111" s="47"/>
      <c r="RF111" s="47"/>
      <c r="RG111" s="47"/>
      <c r="RH111" s="47"/>
      <c r="RI111" s="47"/>
      <c r="RJ111" s="47"/>
      <c r="RK111" s="47"/>
      <c r="RL111" s="47"/>
      <c r="RM111" s="47"/>
      <c r="RN111" s="47"/>
      <c r="RO111" s="47"/>
      <c r="RP111" s="47"/>
      <c r="RQ111" s="47"/>
      <c r="RR111" s="47"/>
      <c r="RS111" s="47"/>
      <c r="RT111" s="47"/>
      <c r="RU111" s="47"/>
      <c r="RV111" s="47"/>
      <c r="RW111" s="47"/>
      <c r="RX111" s="47"/>
      <c r="RY111" s="47"/>
      <c r="RZ111" s="47"/>
      <c r="SA111" s="47"/>
      <c r="SB111" s="47"/>
      <c r="SC111" s="47"/>
      <c r="SD111" s="47"/>
      <c r="SE111" s="47"/>
      <c r="SF111" s="47"/>
      <c r="SG111" s="47"/>
      <c r="SH111" s="47"/>
      <c r="SI111" s="47"/>
      <c r="SJ111" s="47"/>
      <c r="SK111" s="47"/>
      <c r="SL111" s="47"/>
      <c r="SM111" s="47"/>
      <c r="SN111" s="47"/>
      <c r="SO111" s="47"/>
      <c r="SP111" s="47"/>
      <c r="SQ111" s="47"/>
      <c r="SR111" s="47"/>
      <c r="SS111" s="47"/>
      <c r="ST111" s="47"/>
      <c r="SU111" s="47"/>
      <c r="SV111" s="47"/>
      <c r="SW111" s="47"/>
      <c r="SX111" s="47"/>
      <c r="SY111" s="47"/>
      <c r="SZ111" s="47"/>
      <c r="TA111" s="47"/>
      <c r="TB111" s="47"/>
      <c r="TC111" s="47"/>
      <c r="TD111" s="47"/>
      <c r="TE111" s="47"/>
      <c r="TF111" s="47"/>
      <c r="TG111" s="47"/>
      <c r="TH111" s="47"/>
      <c r="TI111" s="47"/>
      <c r="TJ111" s="47"/>
      <c r="TK111" s="47"/>
      <c r="TL111" s="47"/>
      <c r="TM111" s="47"/>
      <c r="TN111" s="47"/>
      <c r="TO111" s="47"/>
      <c r="TP111" s="47"/>
      <c r="TQ111" s="47"/>
      <c r="TR111" s="47"/>
      <c r="TS111" s="47"/>
      <c r="TT111" s="47"/>
      <c r="TU111" s="47"/>
      <c r="TV111" s="47"/>
      <c r="TW111" s="47"/>
      <c r="TX111" s="47"/>
      <c r="TY111" s="47"/>
      <c r="TZ111" s="47"/>
      <c r="UA111" s="47"/>
      <c r="UB111" s="47"/>
      <c r="UC111" s="47"/>
      <c r="UD111" s="47"/>
      <c r="UE111" s="47"/>
      <c r="UF111" s="47"/>
      <c r="UG111" s="47"/>
      <c r="UH111" s="47"/>
      <c r="UI111" s="47"/>
      <c r="UJ111" s="47"/>
      <c r="UK111" s="47"/>
      <c r="UL111" s="47"/>
      <c r="UM111" s="47"/>
      <c r="UN111" s="47"/>
      <c r="UO111" s="47"/>
      <c r="UP111" s="47"/>
      <c r="UQ111" s="47"/>
      <c r="UR111" s="47"/>
      <c r="US111" s="47"/>
      <c r="UT111" s="47"/>
      <c r="UU111" s="47"/>
      <c r="UV111" s="47"/>
      <c r="UW111" s="47"/>
      <c r="UX111" s="47"/>
      <c r="UY111" s="47"/>
      <c r="UZ111" s="47"/>
      <c r="VA111" s="47"/>
      <c r="VB111" s="47"/>
      <c r="VC111" s="47"/>
      <c r="VD111" s="47"/>
      <c r="VE111" s="47"/>
      <c r="VF111" s="47"/>
      <c r="VG111" s="47"/>
      <c r="VH111" s="47"/>
      <c r="VI111" s="47"/>
      <c r="VJ111" s="47"/>
      <c r="VK111" s="47"/>
      <c r="VL111" s="47"/>
      <c r="VM111" s="47"/>
      <c r="VN111" s="47"/>
      <c r="VO111" s="47"/>
      <c r="VP111" s="47"/>
      <c r="VQ111" s="47"/>
      <c r="VR111" s="47"/>
      <c r="VS111" s="47"/>
      <c r="VT111" s="47"/>
      <c r="VU111" s="47"/>
      <c r="VV111" s="47"/>
      <c r="VW111" s="47"/>
      <c r="VX111" s="47"/>
      <c r="VY111" s="47"/>
      <c r="VZ111" s="47"/>
      <c r="WA111" s="47"/>
      <c r="WB111" s="47"/>
      <c r="WC111" s="47"/>
      <c r="WD111" s="47"/>
      <c r="WE111" s="47"/>
      <c r="WF111" s="47"/>
      <c r="WG111" s="47"/>
      <c r="WH111" s="47"/>
      <c r="WI111" s="47"/>
      <c r="WJ111" s="47"/>
      <c r="WK111" s="47"/>
      <c r="WL111" s="47"/>
      <c r="WM111" s="47"/>
      <c r="WN111" s="47"/>
      <c r="WO111" s="47"/>
      <c r="WP111" s="47"/>
      <c r="WQ111" s="47"/>
      <c r="WR111" s="47"/>
      <c r="WS111" s="47"/>
      <c r="WT111" s="47"/>
      <c r="WU111" s="47"/>
      <c r="WV111" s="47"/>
      <c r="WW111" s="47"/>
      <c r="WX111" s="47"/>
      <c r="WY111" s="47"/>
      <c r="WZ111" s="47"/>
      <c r="XA111" s="47"/>
      <c r="XB111" s="47"/>
      <c r="XC111" s="47"/>
      <c r="XD111" s="47"/>
      <c r="XE111" s="47"/>
      <c r="XF111" s="47"/>
      <c r="XG111" s="47"/>
      <c r="XH111" s="47"/>
      <c r="XI111" s="47"/>
      <c r="XJ111" s="47"/>
      <c r="XK111" s="47"/>
      <c r="XL111" s="47"/>
      <c r="XM111" s="47"/>
      <c r="XN111" s="47"/>
      <c r="XO111" s="47"/>
      <c r="XP111" s="47"/>
      <c r="XQ111" s="47"/>
      <c r="XR111" s="47"/>
      <c r="XS111" s="47"/>
      <c r="XT111" s="47"/>
      <c r="XU111" s="47"/>
      <c r="XV111" s="47"/>
      <c r="XW111" s="47"/>
      <c r="XX111" s="47"/>
      <c r="XY111" s="47"/>
      <c r="XZ111" s="47"/>
      <c r="YA111" s="47"/>
      <c r="YB111" s="47"/>
      <c r="YC111" s="47"/>
      <c r="YD111" s="47"/>
      <c r="YE111" s="47"/>
      <c r="YF111" s="47"/>
      <c r="YG111" s="47"/>
      <c r="YH111" s="47"/>
      <c r="YI111" s="47"/>
      <c r="YJ111" s="47"/>
      <c r="YK111" s="47"/>
      <c r="YL111" s="47"/>
      <c r="YM111" s="47"/>
      <c r="YN111" s="47"/>
      <c r="YO111" s="47"/>
      <c r="YP111" s="47"/>
      <c r="YQ111" s="47"/>
      <c r="YR111" s="47"/>
      <c r="YS111" s="47"/>
      <c r="YT111" s="47"/>
      <c r="YU111" s="47"/>
      <c r="YV111" s="47"/>
      <c r="YW111" s="47"/>
      <c r="YX111" s="47"/>
      <c r="YY111" s="47"/>
      <c r="YZ111" s="47"/>
      <c r="ZA111" s="47"/>
      <c r="ZB111" s="47"/>
      <c r="ZC111" s="47"/>
      <c r="ZD111" s="47"/>
      <c r="ZE111" s="47"/>
      <c r="ZF111" s="47"/>
      <c r="ZG111" s="47"/>
      <c r="ZH111" s="47"/>
      <c r="ZI111" s="47"/>
      <c r="ZJ111" s="47"/>
      <c r="ZK111" s="47"/>
      <c r="ZL111" s="47"/>
      <c r="ZM111" s="47"/>
      <c r="ZN111" s="47"/>
      <c r="ZO111" s="47"/>
      <c r="ZP111" s="47"/>
      <c r="ZQ111" s="47"/>
      <c r="ZR111" s="47"/>
      <c r="ZS111" s="47"/>
      <c r="ZT111" s="47"/>
      <c r="ZU111" s="47"/>
      <c r="ZV111" s="47"/>
      <c r="ZW111" s="47"/>
      <c r="ZX111" s="47"/>
      <c r="ZY111" s="47"/>
    </row>
    <row r="112" spans="1:701" s="48" customFormat="1" ht="52.5" customHeight="1" x14ac:dyDescent="0.2">
      <c r="A112" s="54"/>
      <c r="B112" s="54"/>
      <c r="C112" s="54"/>
      <c r="D112" s="17"/>
      <c r="E112" s="49" t="s">
        <v>90</v>
      </c>
      <c r="F112" s="21">
        <v>2019</v>
      </c>
      <c r="G112" s="39">
        <v>1057298</v>
      </c>
      <c r="H112" s="31">
        <v>457996</v>
      </c>
      <c r="I112" s="31">
        <v>457996</v>
      </c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  <c r="IN112" s="47"/>
      <c r="IO112" s="47"/>
      <c r="IP112" s="47"/>
      <c r="IQ112" s="47"/>
      <c r="IR112" s="47"/>
      <c r="IS112" s="47"/>
      <c r="IT112" s="47"/>
      <c r="IU112" s="47"/>
      <c r="IV112" s="47"/>
      <c r="IW112" s="47"/>
      <c r="IX112" s="47"/>
      <c r="IY112" s="47"/>
      <c r="IZ112" s="47"/>
      <c r="JA112" s="47"/>
      <c r="JB112" s="47"/>
      <c r="JC112" s="47"/>
      <c r="JD112" s="47"/>
      <c r="JE112" s="47"/>
      <c r="JF112" s="47"/>
      <c r="JG112" s="47"/>
      <c r="JH112" s="47"/>
      <c r="JI112" s="47"/>
      <c r="JJ112" s="47"/>
      <c r="JK112" s="47"/>
      <c r="JL112" s="47"/>
      <c r="JM112" s="47"/>
      <c r="JN112" s="47"/>
      <c r="JO112" s="47"/>
      <c r="JP112" s="47"/>
      <c r="JQ112" s="47"/>
      <c r="JR112" s="47"/>
      <c r="JS112" s="47"/>
      <c r="JT112" s="47"/>
      <c r="JU112" s="47"/>
      <c r="JV112" s="47"/>
      <c r="JW112" s="47"/>
      <c r="JX112" s="47"/>
      <c r="JY112" s="47"/>
      <c r="JZ112" s="47"/>
      <c r="KA112" s="47"/>
      <c r="KB112" s="47"/>
      <c r="KC112" s="47"/>
      <c r="KD112" s="47"/>
      <c r="KE112" s="47"/>
      <c r="KF112" s="47"/>
      <c r="KG112" s="47"/>
      <c r="KH112" s="47"/>
      <c r="KI112" s="47"/>
      <c r="KJ112" s="47"/>
      <c r="KK112" s="47"/>
      <c r="KL112" s="47"/>
      <c r="KM112" s="47"/>
      <c r="KN112" s="47"/>
      <c r="KO112" s="47"/>
      <c r="KP112" s="47"/>
      <c r="KQ112" s="47"/>
      <c r="KR112" s="47"/>
      <c r="KS112" s="47"/>
      <c r="KT112" s="47"/>
      <c r="KU112" s="47"/>
      <c r="KV112" s="47"/>
      <c r="KW112" s="47"/>
      <c r="KX112" s="47"/>
      <c r="KY112" s="47"/>
      <c r="KZ112" s="47"/>
      <c r="LA112" s="47"/>
      <c r="LB112" s="47"/>
      <c r="LC112" s="47"/>
      <c r="LD112" s="47"/>
      <c r="LE112" s="47"/>
      <c r="LF112" s="47"/>
      <c r="LG112" s="47"/>
      <c r="LH112" s="47"/>
      <c r="LI112" s="47"/>
      <c r="LJ112" s="47"/>
      <c r="LK112" s="47"/>
      <c r="LL112" s="47"/>
      <c r="LM112" s="47"/>
      <c r="LN112" s="47"/>
      <c r="LO112" s="47"/>
      <c r="LP112" s="47"/>
      <c r="LQ112" s="47"/>
      <c r="LR112" s="47"/>
      <c r="LS112" s="47"/>
      <c r="LT112" s="47"/>
      <c r="LU112" s="47"/>
      <c r="LV112" s="47"/>
      <c r="LW112" s="47"/>
      <c r="LX112" s="47"/>
      <c r="LY112" s="47"/>
      <c r="LZ112" s="47"/>
      <c r="MA112" s="47"/>
      <c r="MB112" s="47"/>
      <c r="MC112" s="47"/>
      <c r="MD112" s="47"/>
      <c r="ME112" s="47"/>
      <c r="MF112" s="47"/>
      <c r="MG112" s="47"/>
      <c r="MH112" s="47"/>
      <c r="MI112" s="47"/>
      <c r="MJ112" s="47"/>
      <c r="MK112" s="47"/>
      <c r="ML112" s="47"/>
      <c r="MM112" s="47"/>
      <c r="MN112" s="47"/>
      <c r="MO112" s="47"/>
      <c r="MP112" s="47"/>
      <c r="MQ112" s="47"/>
      <c r="MR112" s="47"/>
      <c r="MS112" s="47"/>
      <c r="MT112" s="47"/>
      <c r="MU112" s="47"/>
      <c r="MV112" s="47"/>
      <c r="MW112" s="47"/>
      <c r="MX112" s="47"/>
      <c r="MY112" s="47"/>
      <c r="MZ112" s="47"/>
      <c r="NA112" s="47"/>
      <c r="NB112" s="47"/>
      <c r="NC112" s="47"/>
      <c r="ND112" s="47"/>
      <c r="NE112" s="47"/>
      <c r="NF112" s="47"/>
      <c r="NG112" s="47"/>
      <c r="NH112" s="47"/>
      <c r="NI112" s="47"/>
      <c r="NJ112" s="47"/>
      <c r="NK112" s="47"/>
      <c r="NL112" s="47"/>
      <c r="NM112" s="47"/>
      <c r="NN112" s="47"/>
      <c r="NO112" s="47"/>
      <c r="NP112" s="47"/>
      <c r="NQ112" s="47"/>
      <c r="NR112" s="47"/>
      <c r="NS112" s="47"/>
      <c r="NT112" s="47"/>
      <c r="NU112" s="47"/>
      <c r="NV112" s="47"/>
      <c r="NW112" s="47"/>
      <c r="NX112" s="47"/>
      <c r="NY112" s="47"/>
      <c r="NZ112" s="47"/>
      <c r="OA112" s="47"/>
      <c r="OB112" s="47"/>
      <c r="OC112" s="47"/>
      <c r="OD112" s="47"/>
      <c r="OE112" s="47"/>
      <c r="OF112" s="47"/>
      <c r="OG112" s="47"/>
      <c r="OH112" s="47"/>
      <c r="OI112" s="47"/>
      <c r="OJ112" s="47"/>
      <c r="OK112" s="47"/>
      <c r="OL112" s="47"/>
      <c r="OM112" s="47"/>
      <c r="ON112" s="47"/>
      <c r="OO112" s="47"/>
      <c r="OP112" s="47"/>
      <c r="OQ112" s="47"/>
      <c r="OR112" s="47"/>
      <c r="OS112" s="47"/>
      <c r="OT112" s="47"/>
      <c r="OU112" s="47"/>
      <c r="OV112" s="47"/>
      <c r="OW112" s="47"/>
      <c r="OX112" s="47"/>
      <c r="OY112" s="47"/>
      <c r="OZ112" s="47"/>
      <c r="PA112" s="47"/>
      <c r="PB112" s="47"/>
      <c r="PC112" s="47"/>
      <c r="PD112" s="47"/>
      <c r="PE112" s="47"/>
      <c r="PF112" s="47"/>
      <c r="PG112" s="47"/>
      <c r="PH112" s="47"/>
      <c r="PI112" s="47"/>
      <c r="PJ112" s="47"/>
      <c r="PK112" s="47"/>
      <c r="PL112" s="47"/>
      <c r="PM112" s="47"/>
      <c r="PN112" s="47"/>
      <c r="PO112" s="47"/>
      <c r="PP112" s="47"/>
      <c r="PQ112" s="47"/>
      <c r="PR112" s="47"/>
      <c r="PS112" s="47"/>
      <c r="PT112" s="47"/>
      <c r="PU112" s="47"/>
      <c r="PV112" s="47"/>
      <c r="PW112" s="47"/>
      <c r="PX112" s="47"/>
      <c r="PY112" s="47"/>
      <c r="PZ112" s="47"/>
      <c r="QA112" s="47"/>
      <c r="QB112" s="47"/>
      <c r="QC112" s="47"/>
      <c r="QD112" s="47"/>
      <c r="QE112" s="47"/>
      <c r="QF112" s="47"/>
      <c r="QG112" s="47"/>
      <c r="QH112" s="47"/>
      <c r="QI112" s="47"/>
      <c r="QJ112" s="47"/>
      <c r="QK112" s="47"/>
      <c r="QL112" s="47"/>
      <c r="QM112" s="47"/>
      <c r="QN112" s="47"/>
      <c r="QO112" s="47"/>
      <c r="QP112" s="47"/>
      <c r="QQ112" s="47"/>
      <c r="QR112" s="47"/>
      <c r="QS112" s="47"/>
      <c r="QT112" s="47"/>
      <c r="QU112" s="47"/>
      <c r="QV112" s="47"/>
      <c r="QW112" s="47"/>
      <c r="QX112" s="47"/>
      <c r="QY112" s="47"/>
      <c r="QZ112" s="47"/>
      <c r="RA112" s="47"/>
      <c r="RB112" s="47"/>
      <c r="RC112" s="47"/>
      <c r="RD112" s="47"/>
      <c r="RE112" s="47"/>
      <c r="RF112" s="47"/>
      <c r="RG112" s="47"/>
      <c r="RH112" s="47"/>
      <c r="RI112" s="47"/>
      <c r="RJ112" s="47"/>
      <c r="RK112" s="47"/>
      <c r="RL112" s="47"/>
      <c r="RM112" s="47"/>
      <c r="RN112" s="47"/>
      <c r="RO112" s="47"/>
      <c r="RP112" s="47"/>
      <c r="RQ112" s="47"/>
      <c r="RR112" s="47"/>
      <c r="RS112" s="47"/>
      <c r="RT112" s="47"/>
      <c r="RU112" s="47"/>
      <c r="RV112" s="47"/>
      <c r="RW112" s="47"/>
      <c r="RX112" s="47"/>
      <c r="RY112" s="47"/>
      <c r="RZ112" s="47"/>
      <c r="SA112" s="47"/>
      <c r="SB112" s="47"/>
      <c r="SC112" s="47"/>
      <c r="SD112" s="47"/>
      <c r="SE112" s="47"/>
      <c r="SF112" s="47"/>
      <c r="SG112" s="47"/>
      <c r="SH112" s="47"/>
      <c r="SI112" s="47"/>
      <c r="SJ112" s="47"/>
      <c r="SK112" s="47"/>
      <c r="SL112" s="47"/>
      <c r="SM112" s="47"/>
      <c r="SN112" s="47"/>
      <c r="SO112" s="47"/>
      <c r="SP112" s="47"/>
      <c r="SQ112" s="47"/>
      <c r="SR112" s="47"/>
      <c r="SS112" s="47"/>
      <c r="ST112" s="47"/>
      <c r="SU112" s="47"/>
      <c r="SV112" s="47"/>
      <c r="SW112" s="47"/>
      <c r="SX112" s="47"/>
      <c r="SY112" s="47"/>
      <c r="SZ112" s="47"/>
      <c r="TA112" s="47"/>
      <c r="TB112" s="47"/>
      <c r="TC112" s="47"/>
      <c r="TD112" s="47"/>
      <c r="TE112" s="47"/>
      <c r="TF112" s="47"/>
      <c r="TG112" s="47"/>
      <c r="TH112" s="47"/>
      <c r="TI112" s="47"/>
      <c r="TJ112" s="47"/>
      <c r="TK112" s="47"/>
      <c r="TL112" s="47"/>
      <c r="TM112" s="47"/>
      <c r="TN112" s="47"/>
      <c r="TO112" s="47"/>
      <c r="TP112" s="47"/>
      <c r="TQ112" s="47"/>
      <c r="TR112" s="47"/>
      <c r="TS112" s="47"/>
      <c r="TT112" s="47"/>
      <c r="TU112" s="47"/>
      <c r="TV112" s="47"/>
      <c r="TW112" s="47"/>
      <c r="TX112" s="47"/>
      <c r="TY112" s="47"/>
      <c r="TZ112" s="47"/>
      <c r="UA112" s="47"/>
      <c r="UB112" s="47"/>
      <c r="UC112" s="47"/>
      <c r="UD112" s="47"/>
      <c r="UE112" s="47"/>
      <c r="UF112" s="47"/>
      <c r="UG112" s="47"/>
      <c r="UH112" s="47"/>
      <c r="UI112" s="47"/>
      <c r="UJ112" s="47"/>
      <c r="UK112" s="47"/>
      <c r="UL112" s="47"/>
      <c r="UM112" s="47"/>
      <c r="UN112" s="47"/>
      <c r="UO112" s="47"/>
      <c r="UP112" s="47"/>
      <c r="UQ112" s="47"/>
      <c r="UR112" s="47"/>
      <c r="US112" s="47"/>
      <c r="UT112" s="47"/>
      <c r="UU112" s="47"/>
      <c r="UV112" s="47"/>
      <c r="UW112" s="47"/>
      <c r="UX112" s="47"/>
      <c r="UY112" s="47"/>
      <c r="UZ112" s="47"/>
      <c r="VA112" s="47"/>
      <c r="VB112" s="47"/>
      <c r="VC112" s="47"/>
      <c r="VD112" s="47"/>
      <c r="VE112" s="47"/>
      <c r="VF112" s="47"/>
      <c r="VG112" s="47"/>
      <c r="VH112" s="47"/>
      <c r="VI112" s="47"/>
      <c r="VJ112" s="47"/>
      <c r="VK112" s="47"/>
      <c r="VL112" s="47"/>
      <c r="VM112" s="47"/>
      <c r="VN112" s="47"/>
      <c r="VO112" s="47"/>
      <c r="VP112" s="47"/>
      <c r="VQ112" s="47"/>
      <c r="VR112" s="47"/>
      <c r="VS112" s="47"/>
      <c r="VT112" s="47"/>
      <c r="VU112" s="47"/>
      <c r="VV112" s="47"/>
      <c r="VW112" s="47"/>
      <c r="VX112" s="47"/>
      <c r="VY112" s="47"/>
      <c r="VZ112" s="47"/>
      <c r="WA112" s="47"/>
      <c r="WB112" s="47"/>
      <c r="WC112" s="47"/>
      <c r="WD112" s="47"/>
      <c r="WE112" s="47"/>
      <c r="WF112" s="47"/>
      <c r="WG112" s="47"/>
      <c r="WH112" s="47"/>
      <c r="WI112" s="47"/>
      <c r="WJ112" s="47"/>
      <c r="WK112" s="47"/>
      <c r="WL112" s="47"/>
      <c r="WM112" s="47"/>
      <c r="WN112" s="47"/>
      <c r="WO112" s="47"/>
      <c r="WP112" s="47"/>
      <c r="WQ112" s="47"/>
      <c r="WR112" s="47"/>
      <c r="WS112" s="47"/>
      <c r="WT112" s="47"/>
      <c r="WU112" s="47"/>
      <c r="WV112" s="47"/>
      <c r="WW112" s="47"/>
      <c r="WX112" s="47"/>
      <c r="WY112" s="47"/>
      <c r="WZ112" s="47"/>
      <c r="XA112" s="47"/>
      <c r="XB112" s="47"/>
      <c r="XC112" s="47"/>
      <c r="XD112" s="47"/>
      <c r="XE112" s="47"/>
      <c r="XF112" s="47"/>
      <c r="XG112" s="47"/>
      <c r="XH112" s="47"/>
      <c r="XI112" s="47"/>
      <c r="XJ112" s="47"/>
      <c r="XK112" s="47"/>
      <c r="XL112" s="47"/>
      <c r="XM112" s="47"/>
      <c r="XN112" s="47"/>
      <c r="XO112" s="47"/>
      <c r="XP112" s="47"/>
      <c r="XQ112" s="47"/>
      <c r="XR112" s="47"/>
      <c r="XS112" s="47"/>
      <c r="XT112" s="47"/>
      <c r="XU112" s="47"/>
      <c r="XV112" s="47"/>
      <c r="XW112" s="47"/>
      <c r="XX112" s="47"/>
      <c r="XY112" s="47"/>
      <c r="XZ112" s="47"/>
      <c r="YA112" s="47"/>
      <c r="YB112" s="47"/>
      <c r="YC112" s="47"/>
      <c r="YD112" s="47"/>
      <c r="YE112" s="47"/>
      <c r="YF112" s="47"/>
      <c r="YG112" s="47"/>
      <c r="YH112" s="47"/>
      <c r="YI112" s="47"/>
      <c r="YJ112" s="47"/>
      <c r="YK112" s="47"/>
      <c r="YL112" s="47"/>
      <c r="YM112" s="47"/>
      <c r="YN112" s="47"/>
      <c r="YO112" s="47"/>
      <c r="YP112" s="47"/>
      <c r="YQ112" s="47"/>
      <c r="YR112" s="47"/>
      <c r="YS112" s="47"/>
      <c r="YT112" s="47"/>
      <c r="YU112" s="47"/>
      <c r="YV112" s="47"/>
      <c r="YW112" s="47"/>
      <c r="YX112" s="47"/>
      <c r="YY112" s="47"/>
      <c r="YZ112" s="47"/>
      <c r="ZA112" s="47"/>
      <c r="ZB112" s="47"/>
      <c r="ZC112" s="47"/>
      <c r="ZD112" s="47"/>
      <c r="ZE112" s="47"/>
      <c r="ZF112" s="47"/>
      <c r="ZG112" s="47"/>
      <c r="ZH112" s="47"/>
      <c r="ZI112" s="47"/>
      <c r="ZJ112" s="47"/>
      <c r="ZK112" s="47"/>
      <c r="ZL112" s="47"/>
      <c r="ZM112" s="47"/>
      <c r="ZN112" s="47"/>
      <c r="ZO112" s="47"/>
      <c r="ZP112" s="47"/>
      <c r="ZQ112" s="47"/>
      <c r="ZR112" s="47"/>
      <c r="ZS112" s="47"/>
      <c r="ZT112" s="47"/>
      <c r="ZU112" s="47"/>
      <c r="ZV112" s="47"/>
      <c r="ZW112" s="47"/>
      <c r="ZX112" s="47"/>
      <c r="ZY112" s="47"/>
    </row>
    <row r="113" spans="1:701" s="48" customFormat="1" ht="40.35" customHeight="1" x14ac:dyDescent="0.2">
      <c r="A113" s="54"/>
      <c r="B113" s="54"/>
      <c r="C113" s="54"/>
      <c r="D113" s="17"/>
      <c r="E113" s="49" t="s">
        <v>20</v>
      </c>
      <c r="F113" s="21">
        <v>2019</v>
      </c>
      <c r="G113" s="39">
        <v>1478560</v>
      </c>
      <c r="H113" s="31">
        <v>880000</v>
      </c>
      <c r="I113" s="31">
        <v>878910</v>
      </c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</row>
    <row r="114" spans="1:701" s="48" customFormat="1" ht="36" customHeight="1" x14ac:dyDescent="0.2">
      <c r="A114" s="54"/>
      <c r="B114" s="54"/>
      <c r="C114" s="54"/>
      <c r="D114" s="17"/>
      <c r="E114" s="49" t="s">
        <v>21</v>
      </c>
      <c r="F114" s="39" t="s">
        <v>41</v>
      </c>
      <c r="G114" s="39">
        <v>31834662</v>
      </c>
      <c r="H114" s="31">
        <v>7000000</v>
      </c>
      <c r="I114" s="31">
        <v>4639492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  <c r="IV114" s="47"/>
      <c r="IW114" s="47"/>
      <c r="IX114" s="47"/>
      <c r="IY114" s="47"/>
      <c r="IZ114" s="47"/>
      <c r="JA114" s="47"/>
      <c r="JB114" s="47"/>
      <c r="JC114" s="47"/>
      <c r="JD114" s="47"/>
      <c r="JE114" s="47"/>
      <c r="JF114" s="47"/>
      <c r="JG114" s="47"/>
      <c r="JH114" s="47"/>
      <c r="JI114" s="47"/>
      <c r="JJ114" s="47"/>
      <c r="JK114" s="47"/>
      <c r="JL114" s="47"/>
      <c r="JM114" s="47"/>
      <c r="JN114" s="47"/>
      <c r="JO114" s="47"/>
      <c r="JP114" s="47"/>
      <c r="JQ114" s="47"/>
      <c r="JR114" s="47"/>
      <c r="JS114" s="47"/>
      <c r="JT114" s="47"/>
      <c r="JU114" s="47"/>
      <c r="JV114" s="47"/>
      <c r="JW114" s="47"/>
      <c r="JX114" s="47"/>
      <c r="JY114" s="47"/>
      <c r="JZ114" s="47"/>
      <c r="KA114" s="47"/>
      <c r="KB114" s="47"/>
      <c r="KC114" s="47"/>
      <c r="KD114" s="47"/>
      <c r="KE114" s="47"/>
      <c r="KF114" s="47"/>
      <c r="KG114" s="47"/>
      <c r="KH114" s="47"/>
      <c r="KI114" s="47"/>
      <c r="KJ114" s="47"/>
      <c r="KK114" s="47"/>
      <c r="KL114" s="47"/>
      <c r="KM114" s="47"/>
      <c r="KN114" s="47"/>
      <c r="KO114" s="47"/>
      <c r="KP114" s="47"/>
      <c r="KQ114" s="47"/>
      <c r="KR114" s="47"/>
      <c r="KS114" s="47"/>
      <c r="KT114" s="47"/>
      <c r="KU114" s="47"/>
      <c r="KV114" s="47"/>
      <c r="KW114" s="47"/>
      <c r="KX114" s="47"/>
      <c r="KY114" s="47"/>
      <c r="KZ114" s="47"/>
      <c r="LA114" s="47"/>
      <c r="LB114" s="47"/>
      <c r="LC114" s="47"/>
      <c r="LD114" s="47"/>
      <c r="LE114" s="47"/>
      <c r="LF114" s="47"/>
      <c r="LG114" s="47"/>
      <c r="LH114" s="47"/>
      <c r="LI114" s="47"/>
      <c r="LJ114" s="47"/>
      <c r="LK114" s="47"/>
      <c r="LL114" s="47"/>
      <c r="LM114" s="47"/>
      <c r="LN114" s="47"/>
      <c r="LO114" s="47"/>
      <c r="LP114" s="47"/>
      <c r="LQ114" s="47"/>
      <c r="LR114" s="47"/>
      <c r="LS114" s="47"/>
      <c r="LT114" s="47"/>
      <c r="LU114" s="47"/>
      <c r="LV114" s="47"/>
      <c r="LW114" s="47"/>
      <c r="LX114" s="47"/>
      <c r="LY114" s="47"/>
      <c r="LZ114" s="47"/>
      <c r="MA114" s="47"/>
      <c r="MB114" s="47"/>
      <c r="MC114" s="47"/>
      <c r="MD114" s="47"/>
      <c r="ME114" s="47"/>
      <c r="MF114" s="47"/>
      <c r="MG114" s="47"/>
      <c r="MH114" s="47"/>
      <c r="MI114" s="47"/>
      <c r="MJ114" s="47"/>
      <c r="MK114" s="47"/>
      <c r="ML114" s="47"/>
      <c r="MM114" s="47"/>
      <c r="MN114" s="47"/>
      <c r="MO114" s="47"/>
      <c r="MP114" s="47"/>
      <c r="MQ114" s="47"/>
      <c r="MR114" s="47"/>
      <c r="MS114" s="47"/>
      <c r="MT114" s="47"/>
      <c r="MU114" s="47"/>
      <c r="MV114" s="47"/>
      <c r="MW114" s="47"/>
      <c r="MX114" s="47"/>
      <c r="MY114" s="47"/>
      <c r="MZ114" s="47"/>
      <c r="NA114" s="47"/>
      <c r="NB114" s="47"/>
      <c r="NC114" s="47"/>
      <c r="ND114" s="47"/>
      <c r="NE114" s="47"/>
      <c r="NF114" s="47"/>
      <c r="NG114" s="47"/>
      <c r="NH114" s="47"/>
      <c r="NI114" s="47"/>
      <c r="NJ114" s="47"/>
      <c r="NK114" s="47"/>
      <c r="NL114" s="47"/>
      <c r="NM114" s="47"/>
      <c r="NN114" s="47"/>
      <c r="NO114" s="47"/>
      <c r="NP114" s="47"/>
      <c r="NQ114" s="47"/>
      <c r="NR114" s="47"/>
      <c r="NS114" s="47"/>
      <c r="NT114" s="47"/>
      <c r="NU114" s="47"/>
      <c r="NV114" s="47"/>
      <c r="NW114" s="47"/>
      <c r="NX114" s="47"/>
      <c r="NY114" s="47"/>
      <c r="NZ114" s="47"/>
      <c r="OA114" s="47"/>
      <c r="OB114" s="47"/>
      <c r="OC114" s="47"/>
      <c r="OD114" s="47"/>
      <c r="OE114" s="47"/>
      <c r="OF114" s="47"/>
      <c r="OG114" s="47"/>
      <c r="OH114" s="47"/>
      <c r="OI114" s="47"/>
      <c r="OJ114" s="47"/>
      <c r="OK114" s="47"/>
      <c r="OL114" s="47"/>
      <c r="OM114" s="47"/>
      <c r="ON114" s="47"/>
      <c r="OO114" s="47"/>
      <c r="OP114" s="47"/>
      <c r="OQ114" s="47"/>
      <c r="OR114" s="47"/>
      <c r="OS114" s="47"/>
      <c r="OT114" s="47"/>
      <c r="OU114" s="47"/>
      <c r="OV114" s="47"/>
      <c r="OW114" s="47"/>
      <c r="OX114" s="47"/>
      <c r="OY114" s="47"/>
      <c r="OZ114" s="47"/>
      <c r="PA114" s="47"/>
      <c r="PB114" s="47"/>
      <c r="PC114" s="47"/>
      <c r="PD114" s="47"/>
      <c r="PE114" s="47"/>
      <c r="PF114" s="47"/>
      <c r="PG114" s="47"/>
      <c r="PH114" s="47"/>
      <c r="PI114" s="47"/>
      <c r="PJ114" s="47"/>
      <c r="PK114" s="47"/>
      <c r="PL114" s="47"/>
      <c r="PM114" s="47"/>
      <c r="PN114" s="47"/>
      <c r="PO114" s="47"/>
      <c r="PP114" s="47"/>
      <c r="PQ114" s="47"/>
      <c r="PR114" s="47"/>
      <c r="PS114" s="47"/>
      <c r="PT114" s="47"/>
      <c r="PU114" s="47"/>
      <c r="PV114" s="47"/>
      <c r="PW114" s="47"/>
      <c r="PX114" s="47"/>
      <c r="PY114" s="47"/>
      <c r="PZ114" s="47"/>
      <c r="QA114" s="47"/>
      <c r="QB114" s="47"/>
      <c r="QC114" s="47"/>
      <c r="QD114" s="47"/>
      <c r="QE114" s="47"/>
      <c r="QF114" s="47"/>
      <c r="QG114" s="47"/>
      <c r="QH114" s="47"/>
      <c r="QI114" s="47"/>
      <c r="QJ114" s="47"/>
      <c r="QK114" s="47"/>
      <c r="QL114" s="47"/>
      <c r="QM114" s="47"/>
      <c r="QN114" s="47"/>
      <c r="QO114" s="47"/>
      <c r="QP114" s="47"/>
      <c r="QQ114" s="47"/>
      <c r="QR114" s="47"/>
      <c r="QS114" s="47"/>
      <c r="QT114" s="47"/>
      <c r="QU114" s="47"/>
      <c r="QV114" s="47"/>
      <c r="QW114" s="47"/>
      <c r="QX114" s="47"/>
      <c r="QY114" s="47"/>
      <c r="QZ114" s="47"/>
      <c r="RA114" s="47"/>
      <c r="RB114" s="47"/>
      <c r="RC114" s="47"/>
      <c r="RD114" s="47"/>
      <c r="RE114" s="47"/>
      <c r="RF114" s="47"/>
      <c r="RG114" s="47"/>
      <c r="RH114" s="47"/>
      <c r="RI114" s="47"/>
      <c r="RJ114" s="47"/>
      <c r="RK114" s="47"/>
      <c r="RL114" s="47"/>
      <c r="RM114" s="47"/>
      <c r="RN114" s="47"/>
      <c r="RO114" s="47"/>
      <c r="RP114" s="47"/>
      <c r="RQ114" s="47"/>
      <c r="RR114" s="47"/>
      <c r="RS114" s="47"/>
      <c r="RT114" s="47"/>
      <c r="RU114" s="47"/>
      <c r="RV114" s="47"/>
      <c r="RW114" s="47"/>
      <c r="RX114" s="47"/>
      <c r="RY114" s="47"/>
      <c r="RZ114" s="47"/>
      <c r="SA114" s="47"/>
      <c r="SB114" s="47"/>
      <c r="SC114" s="47"/>
      <c r="SD114" s="47"/>
      <c r="SE114" s="47"/>
      <c r="SF114" s="47"/>
      <c r="SG114" s="47"/>
      <c r="SH114" s="47"/>
      <c r="SI114" s="47"/>
      <c r="SJ114" s="47"/>
      <c r="SK114" s="47"/>
      <c r="SL114" s="47"/>
      <c r="SM114" s="47"/>
      <c r="SN114" s="47"/>
      <c r="SO114" s="47"/>
      <c r="SP114" s="47"/>
      <c r="SQ114" s="47"/>
      <c r="SR114" s="47"/>
      <c r="SS114" s="47"/>
      <c r="ST114" s="47"/>
      <c r="SU114" s="47"/>
      <c r="SV114" s="47"/>
      <c r="SW114" s="47"/>
      <c r="SX114" s="47"/>
      <c r="SY114" s="47"/>
      <c r="SZ114" s="47"/>
      <c r="TA114" s="47"/>
      <c r="TB114" s="47"/>
      <c r="TC114" s="47"/>
      <c r="TD114" s="47"/>
      <c r="TE114" s="47"/>
      <c r="TF114" s="47"/>
      <c r="TG114" s="47"/>
      <c r="TH114" s="47"/>
      <c r="TI114" s="47"/>
      <c r="TJ114" s="47"/>
      <c r="TK114" s="47"/>
      <c r="TL114" s="47"/>
      <c r="TM114" s="47"/>
      <c r="TN114" s="47"/>
      <c r="TO114" s="47"/>
      <c r="TP114" s="47"/>
      <c r="TQ114" s="47"/>
      <c r="TR114" s="47"/>
      <c r="TS114" s="47"/>
      <c r="TT114" s="47"/>
      <c r="TU114" s="47"/>
      <c r="TV114" s="47"/>
      <c r="TW114" s="47"/>
      <c r="TX114" s="47"/>
      <c r="TY114" s="47"/>
      <c r="TZ114" s="47"/>
      <c r="UA114" s="47"/>
      <c r="UB114" s="47"/>
      <c r="UC114" s="47"/>
      <c r="UD114" s="47"/>
      <c r="UE114" s="47"/>
      <c r="UF114" s="47"/>
      <c r="UG114" s="47"/>
      <c r="UH114" s="47"/>
      <c r="UI114" s="47"/>
      <c r="UJ114" s="47"/>
      <c r="UK114" s="47"/>
      <c r="UL114" s="47"/>
      <c r="UM114" s="47"/>
      <c r="UN114" s="47"/>
      <c r="UO114" s="47"/>
      <c r="UP114" s="47"/>
      <c r="UQ114" s="47"/>
      <c r="UR114" s="47"/>
      <c r="US114" s="47"/>
      <c r="UT114" s="47"/>
      <c r="UU114" s="47"/>
      <c r="UV114" s="47"/>
      <c r="UW114" s="47"/>
      <c r="UX114" s="47"/>
      <c r="UY114" s="47"/>
      <c r="UZ114" s="47"/>
      <c r="VA114" s="47"/>
      <c r="VB114" s="47"/>
      <c r="VC114" s="47"/>
      <c r="VD114" s="47"/>
      <c r="VE114" s="47"/>
      <c r="VF114" s="47"/>
      <c r="VG114" s="47"/>
      <c r="VH114" s="47"/>
      <c r="VI114" s="47"/>
      <c r="VJ114" s="47"/>
      <c r="VK114" s="47"/>
      <c r="VL114" s="47"/>
      <c r="VM114" s="47"/>
      <c r="VN114" s="47"/>
      <c r="VO114" s="47"/>
      <c r="VP114" s="47"/>
      <c r="VQ114" s="47"/>
      <c r="VR114" s="47"/>
      <c r="VS114" s="47"/>
      <c r="VT114" s="47"/>
      <c r="VU114" s="47"/>
      <c r="VV114" s="47"/>
      <c r="VW114" s="47"/>
      <c r="VX114" s="47"/>
      <c r="VY114" s="47"/>
      <c r="VZ114" s="47"/>
      <c r="WA114" s="47"/>
      <c r="WB114" s="47"/>
      <c r="WC114" s="47"/>
      <c r="WD114" s="47"/>
      <c r="WE114" s="47"/>
      <c r="WF114" s="47"/>
      <c r="WG114" s="47"/>
      <c r="WH114" s="47"/>
      <c r="WI114" s="47"/>
      <c r="WJ114" s="47"/>
      <c r="WK114" s="47"/>
      <c r="WL114" s="47"/>
      <c r="WM114" s="47"/>
      <c r="WN114" s="47"/>
      <c r="WO114" s="47"/>
      <c r="WP114" s="47"/>
      <c r="WQ114" s="47"/>
      <c r="WR114" s="47"/>
      <c r="WS114" s="47"/>
      <c r="WT114" s="47"/>
      <c r="WU114" s="47"/>
      <c r="WV114" s="47"/>
      <c r="WW114" s="47"/>
      <c r="WX114" s="47"/>
      <c r="WY114" s="47"/>
      <c r="WZ114" s="47"/>
      <c r="XA114" s="47"/>
      <c r="XB114" s="47"/>
      <c r="XC114" s="47"/>
      <c r="XD114" s="47"/>
      <c r="XE114" s="47"/>
      <c r="XF114" s="47"/>
      <c r="XG114" s="47"/>
      <c r="XH114" s="47"/>
      <c r="XI114" s="47"/>
      <c r="XJ114" s="47"/>
      <c r="XK114" s="47"/>
      <c r="XL114" s="47"/>
      <c r="XM114" s="47"/>
      <c r="XN114" s="47"/>
      <c r="XO114" s="47"/>
      <c r="XP114" s="47"/>
      <c r="XQ114" s="47"/>
      <c r="XR114" s="47"/>
      <c r="XS114" s="47"/>
      <c r="XT114" s="47"/>
      <c r="XU114" s="47"/>
      <c r="XV114" s="47"/>
      <c r="XW114" s="47"/>
      <c r="XX114" s="47"/>
      <c r="XY114" s="47"/>
      <c r="XZ114" s="47"/>
      <c r="YA114" s="47"/>
      <c r="YB114" s="47"/>
      <c r="YC114" s="47"/>
      <c r="YD114" s="47"/>
      <c r="YE114" s="47"/>
      <c r="YF114" s="47"/>
      <c r="YG114" s="47"/>
      <c r="YH114" s="47"/>
      <c r="YI114" s="47"/>
      <c r="YJ114" s="47"/>
      <c r="YK114" s="47"/>
      <c r="YL114" s="47"/>
      <c r="YM114" s="47"/>
      <c r="YN114" s="47"/>
      <c r="YO114" s="47"/>
      <c r="YP114" s="47"/>
      <c r="YQ114" s="47"/>
      <c r="YR114" s="47"/>
      <c r="YS114" s="47"/>
      <c r="YT114" s="47"/>
      <c r="YU114" s="47"/>
      <c r="YV114" s="47"/>
      <c r="YW114" s="47"/>
      <c r="YX114" s="47"/>
      <c r="YY114" s="47"/>
      <c r="YZ114" s="47"/>
      <c r="ZA114" s="47"/>
      <c r="ZB114" s="47"/>
      <c r="ZC114" s="47"/>
      <c r="ZD114" s="47"/>
      <c r="ZE114" s="47"/>
      <c r="ZF114" s="47"/>
      <c r="ZG114" s="47"/>
      <c r="ZH114" s="47"/>
      <c r="ZI114" s="47"/>
      <c r="ZJ114" s="47"/>
      <c r="ZK114" s="47"/>
      <c r="ZL114" s="47"/>
      <c r="ZM114" s="47"/>
      <c r="ZN114" s="47"/>
      <c r="ZO114" s="47"/>
      <c r="ZP114" s="47"/>
      <c r="ZQ114" s="47"/>
      <c r="ZR114" s="47"/>
      <c r="ZS114" s="47"/>
      <c r="ZT114" s="47"/>
      <c r="ZU114" s="47"/>
      <c r="ZV114" s="47"/>
      <c r="ZW114" s="47"/>
      <c r="ZX114" s="47"/>
      <c r="ZY114" s="47"/>
    </row>
    <row r="115" spans="1:701" s="48" customFormat="1" ht="33" customHeight="1" x14ac:dyDescent="0.2">
      <c r="A115" s="54"/>
      <c r="B115" s="54"/>
      <c r="C115" s="54"/>
      <c r="D115" s="17"/>
      <c r="E115" s="50" t="s">
        <v>22</v>
      </c>
      <c r="F115" s="21">
        <v>2019</v>
      </c>
      <c r="G115" s="39"/>
      <c r="H115" s="31">
        <v>33864</v>
      </c>
      <c r="I115" s="31">
        <v>33864</v>
      </c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  <c r="IN115" s="47"/>
      <c r="IO115" s="47"/>
      <c r="IP115" s="47"/>
      <c r="IQ115" s="47"/>
      <c r="IR115" s="47"/>
      <c r="IS115" s="47"/>
      <c r="IT115" s="47"/>
      <c r="IU115" s="47"/>
      <c r="IV115" s="47"/>
      <c r="IW115" s="47"/>
      <c r="IX115" s="47"/>
      <c r="IY115" s="47"/>
      <c r="IZ115" s="47"/>
      <c r="JA115" s="47"/>
      <c r="JB115" s="47"/>
      <c r="JC115" s="47"/>
      <c r="JD115" s="47"/>
      <c r="JE115" s="47"/>
      <c r="JF115" s="47"/>
      <c r="JG115" s="47"/>
      <c r="JH115" s="47"/>
      <c r="JI115" s="47"/>
      <c r="JJ115" s="47"/>
      <c r="JK115" s="47"/>
      <c r="JL115" s="47"/>
      <c r="JM115" s="47"/>
      <c r="JN115" s="47"/>
      <c r="JO115" s="47"/>
      <c r="JP115" s="47"/>
      <c r="JQ115" s="47"/>
      <c r="JR115" s="47"/>
      <c r="JS115" s="47"/>
      <c r="JT115" s="47"/>
      <c r="JU115" s="47"/>
      <c r="JV115" s="47"/>
      <c r="JW115" s="47"/>
      <c r="JX115" s="47"/>
      <c r="JY115" s="47"/>
      <c r="JZ115" s="47"/>
      <c r="KA115" s="47"/>
      <c r="KB115" s="47"/>
      <c r="KC115" s="47"/>
      <c r="KD115" s="47"/>
      <c r="KE115" s="47"/>
      <c r="KF115" s="47"/>
      <c r="KG115" s="47"/>
      <c r="KH115" s="47"/>
      <c r="KI115" s="47"/>
      <c r="KJ115" s="47"/>
      <c r="KK115" s="47"/>
      <c r="KL115" s="47"/>
      <c r="KM115" s="47"/>
      <c r="KN115" s="47"/>
      <c r="KO115" s="47"/>
      <c r="KP115" s="47"/>
      <c r="KQ115" s="47"/>
      <c r="KR115" s="47"/>
      <c r="KS115" s="47"/>
      <c r="KT115" s="47"/>
      <c r="KU115" s="47"/>
      <c r="KV115" s="47"/>
      <c r="KW115" s="47"/>
      <c r="KX115" s="47"/>
      <c r="KY115" s="47"/>
      <c r="KZ115" s="47"/>
      <c r="LA115" s="47"/>
      <c r="LB115" s="47"/>
      <c r="LC115" s="47"/>
      <c r="LD115" s="47"/>
      <c r="LE115" s="47"/>
      <c r="LF115" s="47"/>
      <c r="LG115" s="47"/>
      <c r="LH115" s="47"/>
      <c r="LI115" s="47"/>
      <c r="LJ115" s="47"/>
      <c r="LK115" s="47"/>
      <c r="LL115" s="47"/>
      <c r="LM115" s="47"/>
      <c r="LN115" s="47"/>
      <c r="LO115" s="47"/>
      <c r="LP115" s="47"/>
      <c r="LQ115" s="47"/>
      <c r="LR115" s="47"/>
      <c r="LS115" s="47"/>
      <c r="LT115" s="47"/>
      <c r="LU115" s="47"/>
      <c r="LV115" s="47"/>
      <c r="LW115" s="47"/>
      <c r="LX115" s="47"/>
      <c r="LY115" s="47"/>
      <c r="LZ115" s="47"/>
      <c r="MA115" s="47"/>
      <c r="MB115" s="47"/>
      <c r="MC115" s="47"/>
      <c r="MD115" s="47"/>
      <c r="ME115" s="47"/>
      <c r="MF115" s="47"/>
      <c r="MG115" s="47"/>
      <c r="MH115" s="47"/>
      <c r="MI115" s="47"/>
      <c r="MJ115" s="47"/>
      <c r="MK115" s="47"/>
      <c r="ML115" s="47"/>
      <c r="MM115" s="47"/>
      <c r="MN115" s="47"/>
      <c r="MO115" s="47"/>
      <c r="MP115" s="47"/>
      <c r="MQ115" s="47"/>
      <c r="MR115" s="47"/>
      <c r="MS115" s="47"/>
      <c r="MT115" s="47"/>
      <c r="MU115" s="47"/>
      <c r="MV115" s="47"/>
      <c r="MW115" s="47"/>
      <c r="MX115" s="47"/>
      <c r="MY115" s="47"/>
      <c r="MZ115" s="47"/>
      <c r="NA115" s="47"/>
      <c r="NB115" s="47"/>
      <c r="NC115" s="47"/>
      <c r="ND115" s="47"/>
      <c r="NE115" s="47"/>
      <c r="NF115" s="47"/>
      <c r="NG115" s="47"/>
      <c r="NH115" s="47"/>
      <c r="NI115" s="47"/>
      <c r="NJ115" s="47"/>
      <c r="NK115" s="47"/>
      <c r="NL115" s="47"/>
      <c r="NM115" s="47"/>
      <c r="NN115" s="47"/>
      <c r="NO115" s="47"/>
      <c r="NP115" s="47"/>
      <c r="NQ115" s="47"/>
      <c r="NR115" s="47"/>
      <c r="NS115" s="47"/>
      <c r="NT115" s="47"/>
      <c r="NU115" s="47"/>
      <c r="NV115" s="47"/>
      <c r="NW115" s="47"/>
      <c r="NX115" s="47"/>
      <c r="NY115" s="47"/>
      <c r="NZ115" s="47"/>
      <c r="OA115" s="47"/>
      <c r="OB115" s="47"/>
      <c r="OC115" s="47"/>
      <c r="OD115" s="47"/>
      <c r="OE115" s="47"/>
      <c r="OF115" s="47"/>
      <c r="OG115" s="47"/>
      <c r="OH115" s="47"/>
      <c r="OI115" s="47"/>
      <c r="OJ115" s="47"/>
      <c r="OK115" s="47"/>
      <c r="OL115" s="47"/>
      <c r="OM115" s="47"/>
      <c r="ON115" s="47"/>
      <c r="OO115" s="47"/>
      <c r="OP115" s="47"/>
      <c r="OQ115" s="47"/>
      <c r="OR115" s="47"/>
      <c r="OS115" s="47"/>
      <c r="OT115" s="47"/>
      <c r="OU115" s="47"/>
      <c r="OV115" s="47"/>
      <c r="OW115" s="47"/>
      <c r="OX115" s="47"/>
      <c r="OY115" s="47"/>
      <c r="OZ115" s="47"/>
      <c r="PA115" s="47"/>
      <c r="PB115" s="47"/>
      <c r="PC115" s="47"/>
      <c r="PD115" s="47"/>
      <c r="PE115" s="47"/>
      <c r="PF115" s="47"/>
      <c r="PG115" s="47"/>
      <c r="PH115" s="47"/>
      <c r="PI115" s="47"/>
      <c r="PJ115" s="47"/>
      <c r="PK115" s="47"/>
      <c r="PL115" s="47"/>
      <c r="PM115" s="47"/>
      <c r="PN115" s="47"/>
      <c r="PO115" s="47"/>
      <c r="PP115" s="47"/>
      <c r="PQ115" s="47"/>
      <c r="PR115" s="47"/>
      <c r="PS115" s="47"/>
      <c r="PT115" s="47"/>
      <c r="PU115" s="47"/>
      <c r="PV115" s="47"/>
      <c r="PW115" s="47"/>
      <c r="PX115" s="47"/>
      <c r="PY115" s="47"/>
      <c r="PZ115" s="47"/>
      <c r="QA115" s="47"/>
      <c r="QB115" s="47"/>
      <c r="QC115" s="47"/>
      <c r="QD115" s="47"/>
      <c r="QE115" s="47"/>
      <c r="QF115" s="47"/>
      <c r="QG115" s="47"/>
      <c r="QH115" s="47"/>
      <c r="QI115" s="47"/>
      <c r="QJ115" s="47"/>
      <c r="QK115" s="47"/>
      <c r="QL115" s="47"/>
      <c r="QM115" s="47"/>
      <c r="QN115" s="47"/>
      <c r="QO115" s="47"/>
      <c r="QP115" s="47"/>
      <c r="QQ115" s="47"/>
      <c r="QR115" s="47"/>
      <c r="QS115" s="47"/>
      <c r="QT115" s="47"/>
      <c r="QU115" s="47"/>
      <c r="QV115" s="47"/>
      <c r="QW115" s="47"/>
      <c r="QX115" s="47"/>
      <c r="QY115" s="47"/>
      <c r="QZ115" s="47"/>
      <c r="RA115" s="47"/>
      <c r="RB115" s="47"/>
      <c r="RC115" s="47"/>
      <c r="RD115" s="47"/>
      <c r="RE115" s="47"/>
      <c r="RF115" s="47"/>
      <c r="RG115" s="47"/>
      <c r="RH115" s="47"/>
      <c r="RI115" s="47"/>
      <c r="RJ115" s="47"/>
      <c r="RK115" s="47"/>
      <c r="RL115" s="47"/>
      <c r="RM115" s="47"/>
      <c r="RN115" s="47"/>
      <c r="RO115" s="47"/>
      <c r="RP115" s="47"/>
      <c r="RQ115" s="47"/>
      <c r="RR115" s="47"/>
      <c r="RS115" s="47"/>
      <c r="RT115" s="47"/>
      <c r="RU115" s="47"/>
      <c r="RV115" s="47"/>
      <c r="RW115" s="47"/>
      <c r="RX115" s="47"/>
      <c r="RY115" s="47"/>
      <c r="RZ115" s="47"/>
      <c r="SA115" s="47"/>
      <c r="SB115" s="47"/>
      <c r="SC115" s="47"/>
      <c r="SD115" s="47"/>
      <c r="SE115" s="47"/>
      <c r="SF115" s="47"/>
      <c r="SG115" s="47"/>
      <c r="SH115" s="47"/>
      <c r="SI115" s="47"/>
      <c r="SJ115" s="47"/>
      <c r="SK115" s="47"/>
      <c r="SL115" s="47"/>
      <c r="SM115" s="47"/>
      <c r="SN115" s="47"/>
      <c r="SO115" s="47"/>
      <c r="SP115" s="47"/>
      <c r="SQ115" s="47"/>
      <c r="SR115" s="47"/>
      <c r="SS115" s="47"/>
      <c r="ST115" s="47"/>
      <c r="SU115" s="47"/>
      <c r="SV115" s="47"/>
      <c r="SW115" s="47"/>
      <c r="SX115" s="47"/>
      <c r="SY115" s="47"/>
      <c r="SZ115" s="47"/>
      <c r="TA115" s="47"/>
      <c r="TB115" s="47"/>
      <c r="TC115" s="47"/>
      <c r="TD115" s="47"/>
      <c r="TE115" s="47"/>
      <c r="TF115" s="47"/>
      <c r="TG115" s="47"/>
      <c r="TH115" s="47"/>
      <c r="TI115" s="47"/>
      <c r="TJ115" s="47"/>
      <c r="TK115" s="47"/>
      <c r="TL115" s="47"/>
      <c r="TM115" s="47"/>
      <c r="TN115" s="47"/>
      <c r="TO115" s="47"/>
      <c r="TP115" s="47"/>
      <c r="TQ115" s="47"/>
      <c r="TR115" s="47"/>
      <c r="TS115" s="47"/>
      <c r="TT115" s="47"/>
      <c r="TU115" s="47"/>
      <c r="TV115" s="47"/>
      <c r="TW115" s="47"/>
      <c r="TX115" s="47"/>
      <c r="TY115" s="47"/>
      <c r="TZ115" s="47"/>
      <c r="UA115" s="47"/>
      <c r="UB115" s="47"/>
      <c r="UC115" s="47"/>
      <c r="UD115" s="47"/>
      <c r="UE115" s="47"/>
      <c r="UF115" s="47"/>
      <c r="UG115" s="47"/>
      <c r="UH115" s="47"/>
      <c r="UI115" s="47"/>
      <c r="UJ115" s="47"/>
      <c r="UK115" s="47"/>
      <c r="UL115" s="47"/>
      <c r="UM115" s="47"/>
      <c r="UN115" s="47"/>
      <c r="UO115" s="47"/>
      <c r="UP115" s="47"/>
      <c r="UQ115" s="47"/>
      <c r="UR115" s="47"/>
      <c r="US115" s="47"/>
      <c r="UT115" s="47"/>
      <c r="UU115" s="47"/>
      <c r="UV115" s="47"/>
      <c r="UW115" s="47"/>
      <c r="UX115" s="47"/>
      <c r="UY115" s="47"/>
      <c r="UZ115" s="47"/>
      <c r="VA115" s="47"/>
      <c r="VB115" s="47"/>
      <c r="VC115" s="47"/>
      <c r="VD115" s="47"/>
      <c r="VE115" s="47"/>
      <c r="VF115" s="47"/>
      <c r="VG115" s="47"/>
      <c r="VH115" s="47"/>
      <c r="VI115" s="47"/>
      <c r="VJ115" s="47"/>
      <c r="VK115" s="47"/>
      <c r="VL115" s="47"/>
      <c r="VM115" s="47"/>
      <c r="VN115" s="47"/>
      <c r="VO115" s="47"/>
      <c r="VP115" s="47"/>
      <c r="VQ115" s="47"/>
      <c r="VR115" s="47"/>
      <c r="VS115" s="47"/>
      <c r="VT115" s="47"/>
      <c r="VU115" s="47"/>
      <c r="VV115" s="47"/>
      <c r="VW115" s="47"/>
      <c r="VX115" s="47"/>
      <c r="VY115" s="47"/>
      <c r="VZ115" s="47"/>
      <c r="WA115" s="47"/>
      <c r="WB115" s="47"/>
      <c r="WC115" s="47"/>
      <c r="WD115" s="47"/>
      <c r="WE115" s="47"/>
      <c r="WF115" s="47"/>
      <c r="WG115" s="47"/>
      <c r="WH115" s="47"/>
      <c r="WI115" s="47"/>
      <c r="WJ115" s="47"/>
      <c r="WK115" s="47"/>
      <c r="WL115" s="47"/>
      <c r="WM115" s="47"/>
      <c r="WN115" s="47"/>
      <c r="WO115" s="47"/>
      <c r="WP115" s="47"/>
      <c r="WQ115" s="47"/>
      <c r="WR115" s="47"/>
      <c r="WS115" s="47"/>
      <c r="WT115" s="47"/>
      <c r="WU115" s="47"/>
      <c r="WV115" s="47"/>
      <c r="WW115" s="47"/>
      <c r="WX115" s="47"/>
      <c r="WY115" s="47"/>
      <c r="WZ115" s="47"/>
      <c r="XA115" s="47"/>
      <c r="XB115" s="47"/>
      <c r="XC115" s="47"/>
      <c r="XD115" s="47"/>
      <c r="XE115" s="47"/>
      <c r="XF115" s="47"/>
      <c r="XG115" s="47"/>
      <c r="XH115" s="47"/>
      <c r="XI115" s="47"/>
      <c r="XJ115" s="47"/>
      <c r="XK115" s="47"/>
      <c r="XL115" s="47"/>
      <c r="XM115" s="47"/>
      <c r="XN115" s="47"/>
      <c r="XO115" s="47"/>
      <c r="XP115" s="47"/>
      <c r="XQ115" s="47"/>
      <c r="XR115" s="47"/>
      <c r="XS115" s="47"/>
      <c r="XT115" s="47"/>
      <c r="XU115" s="47"/>
      <c r="XV115" s="47"/>
      <c r="XW115" s="47"/>
      <c r="XX115" s="47"/>
      <c r="XY115" s="47"/>
      <c r="XZ115" s="47"/>
      <c r="YA115" s="47"/>
      <c r="YB115" s="47"/>
      <c r="YC115" s="47"/>
      <c r="YD115" s="47"/>
      <c r="YE115" s="47"/>
      <c r="YF115" s="47"/>
      <c r="YG115" s="47"/>
      <c r="YH115" s="47"/>
      <c r="YI115" s="47"/>
      <c r="YJ115" s="47"/>
      <c r="YK115" s="47"/>
      <c r="YL115" s="47"/>
      <c r="YM115" s="47"/>
      <c r="YN115" s="47"/>
      <c r="YO115" s="47"/>
      <c r="YP115" s="47"/>
      <c r="YQ115" s="47"/>
      <c r="YR115" s="47"/>
      <c r="YS115" s="47"/>
      <c r="YT115" s="47"/>
      <c r="YU115" s="47"/>
      <c r="YV115" s="47"/>
      <c r="YW115" s="47"/>
      <c r="YX115" s="47"/>
      <c r="YY115" s="47"/>
      <c r="YZ115" s="47"/>
      <c r="ZA115" s="47"/>
      <c r="ZB115" s="47"/>
      <c r="ZC115" s="47"/>
      <c r="ZD115" s="47"/>
      <c r="ZE115" s="47"/>
      <c r="ZF115" s="47"/>
      <c r="ZG115" s="47"/>
      <c r="ZH115" s="47"/>
      <c r="ZI115" s="47"/>
      <c r="ZJ115" s="47"/>
      <c r="ZK115" s="47"/>
      <c r="ZL115" s="47"/>
      <c r="ZM115" s="47"/>
      <c r="ZN115" s="47"/>
      <c r="ZO115" s="47"/>
      <c r="ZP115" s="47"/>
      <c r="ZQ115" s="47"/>
      <c r="ZR115" s="47"/>
      <c r="ZS115" s="47"/>
      <c r="ZT115" s="47"/>
      <c r="ZU115" s="47"/>
      <c r="ZV115" s="47"/>
      <c r="ZW115" s="47"/>
      <c r="ZX115" s="47"/>
      <c r="ZY115" s="47"/>
    </row>
    <row r="116" spans="1:701" s="48" customFormat="1" ht="41.1" customHeight="1" x14ac:dyDescent="0.2">
      <c r="A116" s="54"/>
      <c r="B116" s="54"/>
      <c r="C116" s="54"/>
      <c r="D116" s="17"/>
      <c r="E116" s="50" t="s">
        <v>49</v>
      </c>
      <c r="F116" s="39" t="s">
        <v>39</v>
      </c>
      <c r="G116" s="39"/>
      <c r="H116" s="31">
        <v>97665</v>
      </c>
      <c r="I116" s="31">
        <v>97665</v>
      </c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  <c r="IM116" s="47"/>
      <c r="IN116" s="47"/>
      <c r="IO116" s="47"/>
      <c r="IP116" s="47"/>
      <c r="IQ116" s="47"/>
      <c r="IR116" s="47"/>
      <c r="IS116" s="47"/>
      <c r="IT116" s="47"/>
      <c r="IU116" s="47"/>
      <c r="IV116" s="47"/>
      <c r="IW116" s="47"/>
      <c r="IX116" s="47"/>
      <c r="IY116" s="47"/>
      <c r="IZ116" s="47"/>
      <c r="JA116" s="47"/>
      <c r="JB116" s="47"/>
      <c r="JC116" s="47"/>
      <c r="JD116" s="47"/>
      <c r="JE116" s="47"/>
      <c r="JF116" s="47"/>
      <c r="JG116" s="47"/>
      <c r="JH116" s="47"/>
      <c r="JI116" s="47"/>
      <c r="JJ116" s="47"/>
      <c r="JK116" s="47"/>
      <c r="JL116" s="47"/>
      <c r="JM116" s="47"/>
      <c r="JN116" s="47"/>
      <c r="JO116" s="47"/>
      <c r="JP116" s="47"/>
      <c r="JQ116" s="47"/>
      <c r="JR116" s="47"/>
      <c r="JS116" s="47"/>
      <c r="JT116" s="47"/>
      <c r="JU116" s="47"/>
      <c r="JV116" s="47"/>
      <c r="JW116" s="47"/>
      <c r="JX116" s="47"/>
      <c r="JY116" s="47"/>
      <c r="JZ116" s="47"/>
      <c r="KA116" s="47"/>
      <c r="KB116" s="47"/>
      <c r="KC116" s="47"/>
      <c r="KD116" s="47"/>
      <c r="KE116" s="47"/>
      <c r="KF116" s="47"/>
      <c r="KG116" s="47"/>
      <c r="KH116" s="47"/>
      <c r="KI116" s="47"/>
      <c r="KJ116" s="47"/>
      <c r="KK116" s="47"/>
      <c r="KL116" s="47"/>
      <c r="KM116" s="47"/>
      <c r="KN116" s="47"/>
      <c r="KO116" s="47"/>
      <c r="KP116" s="47"/>
      <c r="KQ116" s="47"/>
      <c r="KR116" s="47"/>
      <c r="KS116" s="47"/>
      <c r="KT116" s="47"/>
      <c r="KU116" s="47"/>
      <c r="KV116" s="47"/>
      <c r="KW116" s="47"/>
      <c r="KX116" s="47"/>
      <c r="KY116" s="47"/>
      <c r="KZ116" s="47"/>
      <c r="LA116" s="47"/>
      <c r="LB116" s="47"/>
      <c r="LC116" s="47"/>
      <c r="LD116" s="47"/>
      <c r="LE116" s="47"/>
      <c r="LF116" s="47"/>
      <c r="LG116" s="47"/>
      <c r="LH116" s="47"/>
      <c r="LI116" s="47"/>
      <c r="LJ116" s="47"/>
      <c r="LK116" s="47"/>
      <c r="LL116" s="47"/>
      <c r="LM116" s="47"/>
      <c r="LN116" s="47"/>
      <c r="LO116" s="47"/>
      <c r="LP116" s="47"/>
      <c r="LQ116" s="47"/>
      <c r="LR116" s="47"/>
      <c r="LS116" s="47"/>
      <c r="LT116" s="47"/>
      <c r="LU116" s="47"/>
      <c r="LV116" s="47"/>
      <c r="LW116" s="47"/>
      <c r="LX116" s="47"/>
      <c r="LY116" s="47"/>
      <c r="LZ116" s="47"/>
      <c r="MA116" s="47"/>
      <c r="MB116" s="47"/>
      <c r="MC116" s="47"/>
      <c r="MD116" s="47"/>
      <c r="ME116" s="47"/>
      <c r="MF116" s="47"/>
      <c r="MG116" s="47"/>
      <c r="MH116" s="47"/>
      <c r="MI116" s="47"/>
      <c r="MJ116" s="47"/>
      <c r="MK116" s="47"/>
      <c r="ML116" s="47"/>
      <c r="MM116" s="47"/>
      <c r="MN116" s="47"/>
      <c r="MO116" s="47"/>
      <c r="MP116" s="47"/>
      <c r="MQ116" s="47"/>
      <c r="MR116" s="47"/>
      <c r="MS116" s="47"/>
      <c r="MT116" s="47"/>
      <c r="MU116" s="47"/>
      <c r="MV116" s="47"/>
      <c r="MW116" s="47"/>
      <c r="MX116" s="47"/>
      <c r="MY116" s="47"/>
      <c r="MZ116" s="47"/>
      <c r="NA116" s="47"/>
      <c r="NB116" s="47"/>
      <c r="NC116" s="47"/>
      <c r="ND116" s="47"/>
      <c r="NE116" s="47"/>
      <c r="NF116" s="47"/>
      <c r="NG116" s="47"/>
      <c r="NH116" s="47"/>
      <c r="NI116" s="47"/>
      <c r="NJ116" s="47"/>
      <c r="NK116" s="47"/>
      <c r="NL116" s="47"/>
      <c r="NM116" s="47"/>
      <c r="NN116" s="47"/>
      <c r="NO116" s="47"/>
      <c r="NP116" s="47"/>
      <c r="NQ116" s="47"/>
      <c r="NR116" s="47"/>
      <c r="NS116" s="47"/>
      <c r="NT116" s="47"/>
      <c r="NU116" s="47"/>
      <c r="NV116" s="47"/>
      <c r="NW116" s="47"/>
      <c r="NX116" s="47"/>
      <c r="NY116" s="47"/>
      <c r="NZ116" s="47"/>
      <c r="OA116" s="47"/>
      <c r="OB116" s="47"/>
      <c r="OC116" s="47"/>
      <c r="OD116" s="47"/>
      <c r="OE116" s="47"/>
      <c r="OF116" s="47"/>
      <c r="OG116" s="47"/>
      <c r="OH116" s="47"/>
      <c r="OI116" s="47"/>
      <c r="OJ116" s="47"/>
      <c r="OK116" s="47"/>
      <c r="OL116" s="47"/>
      <c r="OM116" s="47"/>
      <c r="ON116" s="47"/>
      <c r="OO116" s="47"/>
      <c r="OP116" s="47"/>
      <c r="OQ116" s="47"/>
      <c r="OR116" s="47"/>
      <c r="OS116" s="47"/>
      <c r="OT116" s="47"/>
      <c r="OU116" s="47"/>
      <c r="OV116" s="47"/>
      <c r="OW116" s="47"/>
      <c r="OX116" s="47"/>
      <c r="OY116" s="47"/>
      <c r="OZ116" s="47"/>
      <c r="PA116" s="47"/>
      <c r="PB116" s="47"/>
      <c r="PC116" s="47"/>
      <c r="PD116" s="47"/>
      <c r="PE116" s="47"/>
      <c r="PF116" s="47"/>
      <c r="PG116" s="47"/>
      <c r="PH116" s="47"/>
      <c r="PI116" s="47"/>
      <c r="PJ116" s="47"/>
      <c r="PK116" s="47"/>
      <c r="PL116" s="47"/>
      <c r="PM116" s="47"/>
      <c r="PN116" s="47"/>
      <c r="PO116" s="47"/>
      <c r="PP116" s="47"/>
      <c r="PQ116" s="47"/>
      <c r="PR116" s="47"/>
      <c r="PS116" s="47"/>
      <c r="PT116" s="47"/>
      <c r="PU116" s="47"/>
      <c r="PV116" s="47"/>
      <c r="PW116" s="47"/>
      <c r="PX116" s="47"/>
      <c r="PY116" s="47"/>
      <c r="PZ116" s="47"/>
      <c r="QA116" s="47"/>
      <c r="QB116" s="47"/>
      <c r="QC116" s="47"/>
      <c r="QD116" s="47"/>
      <c r="QE116" s="47"/>
      <c r="QF116" s="47"/>
      <c r="QG116" s="47"/>
      <c r="QH116" s="47"/>
      <c r="QI116" s="47"/>
      <c r="QJ116" s="47"/>
      <c r="QK116" s="47"/>
      <c r="QL116" s="47"/>
      <c r="QM116" s="47"/>
      <c r="QN116" s="47"/>
      <c r="QO116" s="47"/>
      <c r="QP116" s="47"/>
      <c r="QQ116" s="47"/>
      <c r="QR116" s="47"/>
      <c r="QS116" s="47"/>
      <c r="QT116" s="47"/>
      <c r="QU116" s="47"/>
      <c r="QV116" s="47"/>
      <c r="QW116" s="47"/>
      <c r="QX116" s="47"/>
      <c r="QY116" s="47"/>
      <c r="QZ116" s="47"/>
      <c r="RA116" s="47"/>
      <c r="RB116" s="47"/>
      <c r="RC116" s="47"/>
      <c r="RD116" s="47"/>
      <c r="RE116" s="47"/>
      <c r="RF116" s="47"/>
      <c r="RG116" s="47"/>
      <c r="RH116" s="47"/>
      <c r="RI116" s="47"/>
      <c r="RJ116" s="47"/>
      <c r="RK116" s="47"/>
      <c r="RL116" s="47"/>
      <c r="RM116" s="47"/>
      <c r="RN116" s="47"/>
      <c r="RO116" s="47"/>
      <c r="RP116" s="47"/>
      <c r="RQ116" s="47"/>
      <c r="RR116" s="47"/>
      <c r="RS116" s="47"/>
      <c r="RT116" s="47"/>
      <c r="RU116" s="47"/>
      <c r="RV116" s="47"/>
      <c r="RW116" s="47"/>
      <c r="RX116" s="47"/>
      <c r="RY116" s="47"/>
      <c r="RZ116" s="47"/>
      <c r="SA116" s="47"/>
      <c r="SB116" s="47"/>
      <c r="SC116" s="47"/>
      <c r="SD116" s="47"/>
      <c r="SE116" s="47"/>
      <c r="SF116" s="47"/>
      <c r="SG116" s="47"/>
      <c r="SH116" s="47"/>
      <c r="SI116" s="47"/>
      <c r="SJ116" s="47"/>
      <c r="SK116" s="47"/>
      <c r="SL116" s="47"/>
      <c r="SM116" s="47"/>
      <c r="SN116" s="47"/>
      <c r="SO116" s="47"/>
      <c r="SP116" s="47"/>
      <c r="SQ116" s="47"/>
      <c r="SR116" s="47"/>
      <c r="SS116" s="47"/>
      <c r="ST116" s="47"/>
      <c r="SU116" s="47"/>
      <c r="SV116" s="47"/>
      <c r="SW116" s="47"/>
      <c r="SX116" s="47"/>
      <c r="SY116" s="47"/>
      <c r="SZ116" s="47"/>
      <c r="TA116" s="47"/>
      <c r="TB116" s="47"/>
      <c r="TC116" s="47"/>
      <c r="TD116" s="47"/>
      <c r="TE116" s="47"/>
      <c r="TF116" s="47"/>
      <c r="TG116" s="47"/>
      <c r="TH116" s="47"/>
      <c r="TI116" s="47"/>
      <c r="TJ116" s="47"/>
      <c r="TK116" s="47"/>
      <c r="TL116" s="47"/>
      <c r="TM116" s="47"/>
      <c r="TN116" s="47"/>
      <c r="TO116" s="47"/>
      <c r="TP116" s="47"/>
      <c r="TQ116" s="47"/>
      <c r="TR116" s="47"/>
      <c r="TS116" s="47"/>
      <c r="TT116" s="47"/>
      <c r="TU116" s="47"/>
      <c r="TV116" s="47"/>
      <c r="TW116" s="47"/>
      <c r="TX116" s="47"/>
      <c r="TY116" s="47"/>
      <c r="TZ116" s="47"/>
      <c r="UA116" s="47"/>
      <c r="UB116" s="47"/>
      <c r="UC116" s="47"/>
      <c r="UD116" s="47"/>
      <c r="UE116" s="47"/>
      <c r="UF116" s="47"/>
      <c r="UG116" s="47"/>
      <c r="UH116" s="47"/>
      <c r="UI116" s="47"/>
      <c r="UJ116" s="47"/>
      <c r="UK116" s="47"/>
      <c r="UL116" s="47"/>
      <c r="UM116" s="47"/>
      <c r="UN116" s="47"/>
      <c r="UO116" s="47"/>
      <c r="UP116" s="47"/>
      <c r="UQ116" s="47"/>
      <c r="UR116" s="47"/>
      <c r="US116" s="47"/>
      <c r="UT116" s="47"/>
      <c r="UU116" s="47"/>
      <c r="UV116" s="47"/>
      <c r="UW116" s="47"/>
      <c r="UX116" s="47"/>
      <c r="UY116" s="47"/>
      <c r="UZ116" s="47"/>
      <c r="VA116" s="47"/>
      <c r="VB116" s="47"/>
      <c r="VC116" s="47"/>
      <c r="VD116" s="47"/>
      <c r="VE116" s="47"/>
      <c r="VF116" s="47"/>
      <c r="VG116" s="47"/>
      <c r="VH116" s="47"/>
      <c r="VI116" s="47"/>
      <c r="VJ116" s="47"/>
      <c r="VK116" s="47"/>
      <c r="VL116" s="47"/>
      <c r="VM116" s="47"/>
      <c r="VN116" s="47"/>
      <c r="VO116" s="47"/>
      <c r="VP116" s="47"/>
      <c r="VQ116" s="47"/>
      <c r="VR116" s="47"/>
      <c r="VS116" s="47"/>
      <c r="VT116" s="47"/>
      <c r="VU116" s="47"/>
      <c r="VV116" s="47"/>
      <c r="VW116" s="47"/>
      <c r="VX116" s="47"/>
      <c r="VY116" s="47"/>
      <c r="VZ116" s="47"/>
      <c r="WA116" s="47"/>
      <c r="WB116" s="47"/>
      <c r="WC116" s="47"/>
      <c r="WD116" s="47"/>
      <c r="WE116" s="47"/>
      <c r="WF116" s="47"/>
      <c r="WG116" s="47"/>
      <c r="WH116" s="47"/>
      <c r="WI116" s="47"/>
      <c r="WJ116" s="47"/>
      <c r="WK116" s="47"/>
      <c r="WL116" s="47"/>
      <c r="WM116" s="47"/>
      <c r="WN116" s="47"/>
      <c r="WO116" s="47"/>
      <c r="WP116" s="47"/>
      <c r="WQ116" s="47"/>
      <c r="WR116" s="47"/>
      <c r="WS116" s="47"/>
      <c r="WT116" s="47"/>
      <c r="WU116" s="47"/>
      <c r="WV116" s="47"/>
      <c r="WW116" s="47"/>
      <c r="WX116" s="47"/>
      <c r="WY116" s="47"/>
      <c r="WZ116" s="47"/>
      <c r="XA116" s="47"/>
      <c r="XB116" s="47"/>
      <c r="XC116" s="47"/>
      <c r="XD116" s="47"/>
      <c r="XE116" s="47"/>
      <c r="XF116" s="47"/>
      <c r="XG116" s="47"/>
      <c r="XH116" s="47"/>
      <c r="XI116" s="47"/>
      <c r="XJ116" s="47"/>
      <c r="XK116" s="47"/>
      <c r="XL116" s="47"/>
      <c r="XM116" s="47"/>
      <c r="XN116" s="47"/>
      <c r="XO116" s="47"/>
      <c r="XP116" s="47"/>
      <c r="XQ116" s="47"/>
      <c r="XR116" s="47"/>
      <c r="XS116" s="47"/>
      <c r="XT116" s="47"/>
      <c r="XU116" s="47"/>
      <c r="XV116" s="47"/>
      <c r="XW116" s="47"/>
      <c r="XX116" s="47"/>
      <c r="XY116" s="47"/>
      <c r="XZ116" s="47"/>
      <c r="YA116" s="47"/>
      <c r="YB116" s="47"/>
      <c r="YC116" s="47"/>
      <c r="YD116" s="47"/>
      <c r="YE116" s="47"/>
      <c r="YF116" s="47"/>
      <c r="YG116" s="47"/>
      <c r="YH116" s="47"/>
      <c r="YI116" s="47"/>
      <c r="YJ116" s="47"/>
      <c r="YK116" s="47"/>
      <c r="YL116" s="47"/>
      <c r="YM116" s="47"/>
      <c r="YN116" s="47"/>
      <c r="YO116" s="47"/>
      <c r="YP116" s="47"/>
      <c r="YQ116" s="47"/>
      <c r="YR116" s="47"/>
      <c r="YS116" s="47"/>
      <c r="YT116" s="47"/>
      <c r="YU116" s="47"/>
      <c r="YV116" s="47"/>
      <c r="YW116" s="47"/>
      <c r="YX116" s="47"/>
      <c r="YY116" s="47"/>
      <c r="YZ116" s="47"/>
      <c r="ZA116" s="47"/>
      <c r="ZB116" s="47"/>
      <c r="ZC116" s="47"/>
      <c r="ZD116" s="47"/>
      <c r="ZE116" s="47"/>
      <c r="ZF116" s="47"/>
      <c r="ZG116" s="47"/>
      <c r="ZH116" s="47"/>
      <c r="ZI116" s="47"/>
      <c r="ZJ116" s="47"/>
      <c r="ZK116" s="47"/>
      <c r="ZL116" s="47"/>
      <c r="ZM116" s="47"/>
      <c r="ZN116" s="47"/>
      <c r="ZO116" s="47"/>
      <c r="ZP116" s="47"/>
      <c r="ZQ116" s="47"/>
      <c r="ZR116" s="47"/>
      <c r="ZS116" s="47"/>
      <c r="ZT116" s="47"/>
      <c r="ZU116" s="47"/>
      <c r="ZV116" s="47"/>
      <c r="ZW116" s="47"/>
      <c r="ZX116" s="47"/>
      <c r="ZY116" s="47"/>
    </row>
    <row r="117" spans="1:701" s="48" customFormat="1" ht="72.75" customHeight="1" x14ac:dyDescent="0.2">
      <c r="A117" s="17">
        <v>1517361</v>
      </c>
      <c r="B117" s="17">
        <v>7361</v>
      </c>
      <c r="C117" s="24" t="s">
        <v>62</v>
      </c>
      <c r="D117" s="25" t="s">
        <v>74</v>
      </c>
      <c r="E117" s="49" t="s">
        <v>75</v>
      </c>
      <c r="F117" s="39" t="s">
        <v>39</v>
      </c>
      <c r="G117" s="39">
        <v>1567405</v>
      </c>
      <c r="H117" s="41">
        <v>28000</v>
      </c>
      <c r="I117" s="41">
        <v>28000</v>
      </c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  <c r="IN117" s="47"/>
      <c r="IO117" s="47"/>
      <c r="IP117" s="47"/>
      <c r="IQ117" s="47"/>
      <c r="IR117" s="47"/>
      <c r="IS117" s="47"/>
      <c r="IT117" s="47"/>
      <c r="IU117" s="47"/>
      <c r="IV117" s="47"/>
      <c r="IW117" s="47"/>
      <c r="IX117" s="47"/>
      <c r="IY117" s="47"/>
      <c r="IZ117" s="47"/>
      <c r="JA117" s="47"/>
      <c r="JB117" s="47"/>
      <c r="JC117" s="47"/>
      <c r="JD117" s="47"/>
      <c r="JE117" s="47"/>
      <c r="JF117" s="47"/>
      <c r="JG117" s="47"/>
      <c r="JH117" s="47"/>
      <c r="JI117" s="47"/>
      <c r="JJ117" s="47"/>
      <c r="JK117" s="47"/>
      <c r="JL117" s="47"/>
      <c r="JM117" s="47"/>
      <c r="JN117" s="47"/>
      <c r="JO117" s="47"/>
      <c r="JP117" s="47"/>
      <c r="JQ117" s="47"/>
      <c r="JR117" s="47"/>
      <c r="JS117" s="47"/>
      <c r="JT117" s="47"/>
      <c r="JU117" s="47"/>
      <c r="JV117" s="47"/>
      <c r="JW117" s="47"/>
      <c r="JX117" s="47"/>
      <c r="JY117" s="47"/>
      <c r="JZ117" s="47"/>
      <c r="KA117" s="47"/>
      <c r="KB117" s="47"/>
      <c r="KC117" s="47"/>
      <c r="KD117" s="47"/>
      <c r="KE117" s="47"/>
      <c r="KF117" s="47"/>
      <c r="KG117" s="47"/>
      <c r="KH117" s="47"/>
      <c r="KI117" s="47"/>
      <c r="KJ117" s="47"/>
      <c r="KK117" s="47"/>
      <c r="KL117" s="47"/>
      <c r="KM117" s="47"/>
      <c r="KN117" s="47"/>
      <c r="KO117" s="47"/>
      <c r="KP117" s="47"/>
      <c r="KQ117" s="47"/>
      <c r="KR117" s="47"/>
      <c r="KS117" s="47"/>
      <c r="KT117" s="47"/>
      <c r="KU117" s="47"/>
      <c r="KV117" s="47"/>
      <c r="KW117" s="47"/>
      <c r="KX117" s="47"/>
      <c r="KY117" s="47"/>
      <c r="KZ117" s="47"/>
      <c r="LA117" s="47"/>
      <c r="LB117" s="47"/>
      <c r="LC117" s="47"/>
      <c r="LD117" s="47"/>
      <c r="LE117" s="47"/>
      <c r="LF117" s="47"/>
      <c r="LG117" s="47"/>
      <c r="LH117" s="47"/>
      <c r="LI117" s="47"/>
      <c r="LJ117" s="47"/>
      <c r="LK117" s="47"/>
      <c r="LL117" s="47"/>
      <c r="LM117" s="47"/>
      <c r="LN117" s="47"/>
      <c r="LO117" s="47"/>
      <c r="LP117" s="47"/>
      <c r="LQ117" s="47"/>
      <c r="LR117" s="47"/>
      <c r="LS117" s="47"/>
      <c r="LT117" s="47"/>
      <c r="LU117" s="47"/>
      <c r="LV117" s="47"/>
      <c r="LW117" s="47"/>
      <c r="LX117" s="47"/>
      <c r="LY117" s="47"/>
      <c r="LZ117" s="47"/>
      <c r="MA117" s="47"/>
      <c r="MB117" s="47"/>
      <c r="MC117" s="47"/>
      <c r="MD117" s="47"/>
      <c r="ME117" s="47"/>
      <c r="MF117" s="47"/>
      <c r="MG117" s="47"/>
      <c r="MH117" s="47"/>
      <c r="MI117" s="47"/>
      <c r="MJ117" s="47"/>
      <c r="MK117" s="47"/>
      <c r="ML117" s="47"/>
      <c r="MM117" s="47"/>
      <c r="MN117" s="47"/>
      <c r="MO117" s="47"/>
      <c r="MP117" s="47"/>
      <c r="MQ117" s="47"/>
      <c r="MR117" s="47"/>
      <c r="MS117" s="47"/>
      <c r="MT117" s="47"/>
      <c r="MU117" s="47"/>
      <c r="MV117" s="47"/>
      <c r="MW117" s="47"/>
      <c r="MX117" s="47"/>
      <c r="MY117" s="47"/>
      <c r="MZ117" s="47"/>
      <c r="NA117" s="47"/>
      <c r="NB117" s="47"/>
      <c r="NC117" s="47"/>
      <c r="ND117" s="47"/>
      <c r="NE117" s="47"/>
      <c r="NF117" s="47"/>
      <c r="NG117" s="47"/>
      <c r="NH117" s="47"/>
      <c r="NI117" s="47"/>
      <c r="NJ117" s="47"/>
      <c r="NK117" s="47"/>
      <c r="NL117" s="47"/>
      <c r="NM117" s="47"/>
      <c r="NN117" s="47"/>
      <c r="NO117" s="47"/>
      <c r="NP117" s="47"/>
      <c r="NQ117" s="47"/>
      <c r="NR117" s="47"/>
      <c r="NS117" s="47"/>
      <c r="NT117" s="47"/>
      <c r="NU117" s="47"/>
      <c r="NV117" s="47"/>
      <c r="NW117" s="47"/>
      <c r="NX117" s="47"/>
      <c r="NY117" s="47"/>
      <c r="NZ117" s="47"/>
      <c r="OA117" s="47"/>
      <c r="OB117" s="47"/>
      <c r="OC117" s="47"/>
      <c r="OD117" s="47"/>
      <c r="OE117" s="47"/>
      <c r="OF117" s="47"/>
      <c r="OG117" s="47"/>
      <c r="OH117" s="47"/>
      <c r="OI117" s="47"/>
      <c r="OJ117" s="47"/>
      <c r="OK117" s="47"/>
      <c r="OL117" s="47"/>
      <c r="OM117" s="47"/>
      <c r="ON117" s="47"/>
      <c r="OO117" s="47"/>
      <c r="OP117" s="47"/>
      <c r="OQ117" s="47"/>
      <c r="OR117" s="47"/>
      <c r="OS117" s="47"/>
      <c r="OT117" s="47"/>
      <c r="OU117" s="47"/>
      <c r="OV117" s="47"/>
      <c r="OW117" s="47"/>
      <c r="OX117" s="47"/>
      <c r="OY117" s="47"/>
      <c r="OZ117" s="47"/>
      <c r="PA117" s="47"/>
      <c r="PB117" s="47"/>
      <c r="PC117" s="47"/>
      <c r="PD117" s="47"/>
      <c r="PE117" s="47"/>
      <c r="PF117" s="47"/>
      <c r="PG117" s="47"/>
      <c r="PH117" s="47"/>
      <c r="PI117" s="47"/>
      <c r="PJ117" s="47"/>
      <c r="PK117" s="47"/>
      <c r="PL117" s="47"/>
      <c r="PM117" s="47"/>
      <c r="PN117" s="47"/>
      <c r="PO117" s="47"/>
      <c r="PP117" s="47"/>
      <c r="PQ117" s="47"/>
      <c r="PR117" s="47"/>
      <c r="PS117" s="47"/>
      <c r="PT117" s="47"/>
      <c r="PU117" s="47"/>
      <c r="PV117" s="47"/>
      <c r="PW117" s="47"/>
      <c r="PX117" s="47"/>
      <c r="PY117" s="47"/>
      <c r="PZ117" s="47"/>
      <c r="QA117" s="47"/>
      <c r="QB117" s="47"/>
      <c r="QC117" s="47"/>
      <c r="QD117" s="47"/>
      <c r="QE117" s="47"/>
      <c r="QF117" s="47"/>
      <c r="QG117" s="47"/>
      <c r="QH117" s="47"/>
      <c r="QI117" s="47"/>
      <c r="QJ117" s="47"/>
      <c r="QK117" s="47"/>
      <c r="QL117" s="47"/>
      <c r="QM117" s="47"/>
      <c r="QN117" s="47"/>
      <c r="QO117" s="47"/>
      <c r="QP117" s="47"/>
      <c r="QQ117" s="47"/>
      <c r="QR117" s="47"/>
      <c r="QS117" s="47"/>
      <c r="QT117" s="47"/>
      <c r="QU117" s="47"/>
      <c r="QV117" s="47"/>
      <c r="QW117" s="47"/>
      <c r="QX117" s="47"/>
      <c r="QY117" s="47"/>
      <c r="QZ117" s="47"/>
      <c r="RA117" s="47"/>
      <c r="RB117" s="47"/>
      <c r="RC117" s="47"/>
      <c r="RD117" s="47"/>
      <c r="RE117" s="47"/>
      <c r="RF117" s="47"/>
      <c r="RG117" s="47"/>
      <c r="RH117" s="47"/>
      <c r="RI117" s="47"/>
      <c r="RJ117" s="47"/>
      <c r="RK117" s="47"/>
      <c r="RL117" s="47"/>
      <c r="RM117" s="47"/>
      <c r="RN117" s="47"/>
      <c r="RO117" s="47"/>
      <c r="RP117" s="47"/>
      <c r="RQ117" s="47"/>
      <c r="RR117" s="47"/>
      <c r="RS117" s="47"/>
      <c r="RT117" s="47"/>
      <c r="RU117" s="47"/>
      <c r="RV117" s="47"/>
      <c r="RW117" s="47"/>
      <c r="RX117" s="47"/>
      <c r="RY117" s="47"/>
      <c r="RZ117" s="47"/>
      <c r="SA117" s="47"/>
      <c r="SB117" s="47"/>
      <c r="SC117" s="47"/>
      <c r="SD117" s="47"/>
      <c r="SE117" s="47"/>
      <c r="SF117" s="47"/>
      <c r="SG117" s="47"/>
      <c r="SH117" s="47"/>
      <c r="SI117" s="47"/>
      <c r="SJ117" s="47"/>
      <c r="SK117" s="47"/>
      <c r="SL117" s="47"/>
      <c r="SM117" s="47"/>
      <c r="SN117" s="47"/>
      <c r="SO117" s="47"/>
      <c r="SP117" s="47"/>
      <c r="SQ117" s="47"/>
      <c r="SR117" s="47"/>
      <c r="SS117" s="47"/>
      <c r="ST117" s="47"/>
      <c r="SU117" s="47"/>
      <c r="SV117" s="47"/>
      <c r="SW117" s="47"/>
      <c r="SX117" s="47"/>
      <c r="SY117" s="47"/>
      <c r="SZ117" s="47"/>
      <c r="TA117" s="47"/>
      <c r="TB117" s="47"/>
      <c r="TC117" s="47"/>
      <c r="TD117" s="47"/>
      <c r="TE117" s="47"/>
      <c r="TF117" s="47"/>
      <c r="TG117" s="47"/>
      <c r="TH117" s="47"/>
      <c r="TI117" s="47"/>
      <c r="TJ117" s="47"/>
      <c r="TK117" s="47"/>
      <c r="TL117" s="47"/>
      <c r="TM117" s="47"/>
      <c r="TN117" s="47"/>
      <c r="TO117" s="47"/>
      <c r="TP117" s="47"/>
      <c r="TQ117" s="47"/>
      <c r="TR117" s="47"/>
      <c r="TS117" s="47"/>
      <c r="TT117" s="47"/>
      <c r="TU117" s="47"/>
      <c r="TV117" s="47"/>
      <c r="TW117" s="47"/>
      <c r="TX117" s="47"/>
      <c r="TY117" s="47"/>
      <c r="TZ117" s="47"/>
      <c r="UA117" s="47"/>
      <c r="UB117" s="47"/>
      <c r="UC117" s="47"/>
      <c r="UD117" s="47"/>
      <c r="UE117" s="47"/>
      <c r="UF117" s="47"/>
      <c r="UG117" s="47"/>
      <c r="UH117" s="47"/>
      <c r="UI117" s="47"/>
      <c r="UJ117" s="47"/>
      <c r="UK117" s="47"/>
      <c r="UL117" s="47"/>
      <c r="UM117" s="47"/>
      <c r="UN117" s="47"/>
      <c r="UO117" s="47"/>
      <c r="UP117" s="47"/>
      <c r="UQ117" s="47"/>
      <c r="UR117" s="47"/>
      <c r="US117" s="47"/>
      <c r="UT117" s="47"/>
      <c r="UU117" s="47"/>
      <c r="UV117" s="47"/>
      <c r="UW117" s="47"/>
      <c r="UX117" s="47"/>
      <c r="UY117" s="47"/>
      <c r="UZ117" s="47"/>
      <c r="VA117" s="47"/>
      <c r="VB117" s="47"/>
      <c r="VC117" s="47"/>
      <c r="VD117" s="47"/>
      <c r="VE117" s="47"/>
      <c r="VF117" s="47"/>
      <c r="VG117" s="47"/>
      <c r="VH117" s="47"/>
      <c r="VI117" s="47"/>
      <c r="VJ117" s="47"/>
      <c r="VK117" s="47"/>
      <c r="VL117" s="47"/>
      <c r="VM117" s="47"/>
      <c r="VN117" s="47"/>
      <c r="VO117" s="47"/>
      <c r="VP117" s="47"/>
      <c r="VQ117" s="47"/>
      <c r="VR117" s="47"/>
      <c r="VS117" s="47"/>
      <c r="VT117" s="47"/>
      <c r="VU117" s="47"/>
      <c r="VV117" s="47"/>
      <c r="VW117" s="47"/>
      <c r="VX117" s="47"/>
      <c r="VY117" s="47"/>
      <c r="VZ117" s="47"/>
      <c r="WA117" s="47"/>
      <c r="WB117" s="47"/>
      <c r="WC117" s="47"/>
      <c r="WD117" s="47"/>
      <c r="WE117" s="47"/>
      <c r="WF117" s="47"/>
      <c r="WG117" s="47"/>
      <c r="WH117" s="47"/>
      <c r="WI117" s="47"/>
      <c r="WJ117" s="47"/>
      <c r="WK117" s="47"/>
      <c r="WL117" s="47"/>
      <c r="WM117" s="47"/>
      <c r="WN117" s="47"/>
      <c r="WO117" s="47"/>
      <c r="WP117" s="47"/>
      <c r="WQ117" s="47"/>
      <c r="WR117" s="47"/>
      <c r="WS117" s="47"/>
      <c r="WT117" s="47"/>
      <c r="WU117" s="47"/>
      <c r="WV117" s="47"/>
      <c r="WW117" s="47"/>
      <c r="WX117" s="47"/>
      <c r="WY117" s="47"/>
      <c r="WZ117" s="47"/>
      <c r="XA117" s="47"/>
      <c r="XB117" s="47"/>
      <c r="XC117" s="47"/>
      <c r="XD117" s="47"/>
      <c r="XE117" s="47"/>
      <c r="XF117" s="47"/>
      <c r="XG117" s="47"/>
      <c r="XH117" s="47"/>
      <c r="XI117" s="47"/>
      <c r="XJ117" s="47"/>
      <c r="XK117" s="47"/>
      <c r="XL117" s="47"/>
      <c r="XM117" s="47"/>
      <c r="XN117" s="47"/>
      <c r="XO117" s="47"/>
      <c r="XP117" s="47"/>
      <c r="XQ117" s="47"/>
      <c r="XR117" s="47"/>
      <c r="XS117" s="47"/>
      <c r="XT117" s="47"/>
      <c r="XU117" s="47"/>
      <c r="XV117" s="47"/>
      <c r="XW117" s="47"/>
      <c r="XX117" s="47"/>
      <c r="XY117" s="47"/>
      <c r="XZ117" s="47"/>
      <c r="YA117" s="47"/>
      <c r="YB117" s="47"/>
      <c r="YC117" s="47"/>
      <c r="YD117" s="47"/>
      <c r="YE117" s="47"/>
      <c r="YF117" s="47"/>
      <c r="YG117" s="47"/>
      <c r="YH117" s="47"/>
      <c r="YI117" s="47"/>
      <c r="YJ117" s="47"/>
      <c r="YK117" s="47"/>
      <c r="YL117" s="47"/>
      <c r="YM117" s="47"/>
      <c r="YN117" s="47"/>
      <c r="YO117" s="47"/>
      <c r="YP117" s="47"/>
      <c r="YQ117" s="47"/>
      <c r="YR117" s="47"/>
      <c r="YS117" s="47"/>
      <c r="YT117" s="47"/>
      <c r="YU117" s="47"/>
      <c r="YV117" s="47"/>
      <c r="YW117" s="47"/>
      <c r="YX117" s="47"/>
      <c r="YY117" s="47"/>
      <c r="YZ117" s="47"/>
      <c r="ZA117" s="47"/>
      <c r="ZB117" s="47"/>
      <c r="ZC117" s="47"/>
      <c r="ZD117" s="47"/>
      <c r="ZE117" s="47"/>
      <c r="ZF117" s="47"/>
      <c r="ZG117" s="47"/>
      <c r="ZH117" s="47"/>
      <c r="ZI117" s="47"/>
      <c r="ZJ117" s="47"/>
      <c r="ZK117" s="47"/>
      <c r="ZL117" s="47"/>
      <c r="ZM117" s="47"/>
      <c r="ZN117" s="47"/>
      <c r="ZO117" s="47"/>
      <c r="ZP117" s="47"/>
      <c r="ZQ117" s="47"/>
      <c r="ZR117" s="47"/>
      <c r="ZS117" s="47"/>
      <c r="ZT117" s="47"/>
      <c r="ZU117" s="47"/>
      <c r="ZV117" s="47"/>
      <c r="ZW117" s="47"/>
      <c r="ZX117" s="47"/>
      <c r="ZY117" s="47"/>
    </row>
    <row r="118" spans="1:701" s="48" customFormat="1" ht="35.25" customHeight="1" x14ac:dyDescent="0.2">
      <c r="A118" s="17">
        <v>1517640</v>
      </c>
      <c r="B118" s="17">
        <v>7640</v>
      </c>
      <c r="C118" s="54"/>
      <c r="D118" s="25" t="s">
        <v>30</v>
      </c>
      <c r="E118" s="54"/>
      <c r="F118" s="30"/>
      <c r="G118" s="39"/>
      <c r="H118" s="26">
        <f t="shared" ref="H118:I118" si="23">SUM(H119:H123)</f>
        <v>55748047.049999997</v>
      </c>
      <c r="I118" s="26">
        <f t="shared" si="23"/>
        <v>7154225</v>
      </c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  <c r="IN118" s="47"/>
      <c r="IO118" s="47"/>
      <c r="IP118" s="47"/>
      <c r="IQ118" s="47"/>
      <c r="IR118" s="47"/>
      <c r="IS118" s="47"/>
      <c r="IT118" s="47"/>
      <c r="IU118" s="47"/>
      <c r="IV118" s="47"/>
      <c r="IW118" s="47"/>
      <c r="IX118" s="47"/>
      <c r="IY118" s="47"/>
      <c r="IZ118" s="47"/>
      <c r="JA118" s="47"/>
      <c r="JB118" s="47"/>
      <c r="JC118" s="47"/>
      <c r="JD118" s="47"/>
      <c r="JE118" s="47"/>
      <c r="JF118" s="47"/>
      <c r="JG118" s="47"/>
      <c r="JH118" s="47"/>
      <c r="JI118" s="47"/>
      <c r="JJ118" s="47"/>
      <c r="JK118" s="47"/>
      <c r="JL118" s="47"/>
      <c r="JM118" s="47"/>
      <c r="JN118" s="47"/>
      <c r="JO118" s="47"/>
      <c r="JP118" s="47"/>
      <c r="JQ118" s="47"/>
      <c r="JR118" s="47"/>
      <c r="JS118" s="47"/>
      <c r="JT118" s="47"/>
      <c r="JU118" s="47"/>
      <c r="JV118" s="47"/>
      <c r="JW118" s="47"/>
      <c r="JX118" s="47"/>
      <c r="JY118" s="47"/>
      <c r="JZ118" s="47"/>
      <c r="KA118" s="47"/>
      <c r="KB118" s="47"/>
      <c r="KC118" s="47"/>
      <c r="KD118" s="47"/>
      <c r="KE118" s="47"/>
      <c r="KF118" s="47"/>
      <c r="KG118" s="47"/>
      <c r="KH118" s="47"/>
      <c r="KI118" s="47"/>
      <c r="KJ118" s="47"/>
      <c r="KK118" s="47"/>
      <c r="KL118" s="47"/>
      <c r="KM118" s="47"/>
      <c r="KN118" s="47"/>
      <c r="KO118" s="47"/>
      <c r="KP118" s="47"/>
      <c r="KQ118" s="47"/>
      <c r="KR118" s="47"/>
      <c r="KS118" s="47"/>
      <c r="KT118" s="47"/>
      <c r="KU118" s="47"/>
      <c r="KV118" s="47"/>
      <c r="KW118" s="47"/>
      <c r="KX118" s="47"/>
      <c r="KY118" s="47"/>
      <c r="KZ118" s="47"/>
      <c r="LA118" s="47"/>
      <c r="LB118" s="47"/>
      <c r="LC118" s="47"/>
      <c r="LD118" s="47"/>
      <c r="LE118" s="47"/>
      <c r="LF118" s="47"/>
      <c r="LG118" s="47"/>
      <c r="LH118" s="47"/>
      <c r="LI118" s="47"/>
      <c r="LJ118" s="47"/>
      <c r="LK118" s="47"/>
      <c r="LL118" s="47"/>
      <c r="LM118" s="47"/>
      <c r="LN118" s="47"/>
      <c r="LO118" s="47"/>
      <c r="LP118" s="47"/>
      <c r="LQ118" s="47"/>
      <c r="LR118" s="47"/>
      <c r="LS118" s="47"/>
      <c r="LT118" s="47"/>
      <c r="LU118" s="47"/>
      <c r="LV118" s="47"/>
      <c r="LW118" s="47"/>
      <c r="LX118" s="47"/>
      <c r="LY118" s="47"/>
      <c r="LZ118" s="47"/>
      <c r="MA118" s="47"/>
      <c r="MB118" s="47"/>
      <c r="MC118" s="47"/>
      <c r="MD118" s="47"/>
      <c r="ME118" s="47"/>
      <c r="MF118" s="47"/>
      <c r="MG118" s="47"/>
      <c r="MH118" s="47"/>
      <c r="MI118" s="47"/>
      <c r="MJ118" s="47"/>
      <c r="MK118" s="47"/>
      <c r="ML118" s="47"/>
      <c r="MM118" s="47"/>
      <c r="MN118" s="47"/>
      <c r="MO118" s="47"/>
      <c r="MP118" s="47"/>
      <c r="MQ118" s="47"/>
      <c r="MR118" s="47"/>
      <c r="MS118" s="47"/>
      <c r="MT118" s="47"/>
      <c r="MU118" s="47"/>
      <c r="MV118" s="47"/>
      <c r="MW118" s="47"/>
      <c r="MX118" s="47"/>
      <c r="MY118" s="47"/>
      <c r="MZ118" s="47"/>
      <c r="NA118" s="47"/>
      <c r="NB118" s="47"/>
      <c r="NC118" s="47"/>
      <c r="ND118" s="47"/>
      <c r="NE118" s="47"/>
      <c r="NF118" s="47"/>
      <c r="NG118" s="47"/>
      <c r="NH118" s="47"/>
      <c r="NI118" s="47"/>
      <c r="NJ118" s="47"/>
      <c r="NK118" s="47"/>
      <c r="NL118" s="47"/>
      <c r="NM118" s="47"/>
      <c r="NN118" s="47"/>
      <c r="NO118" s="47"/>
      <c r="NP118" s="47"/>
      <c r="NQ118" s="47"/>
      <c r="NR118" s="47"/>
      <c r="NS118" s="47"/>
      <c r="NT118" s="47"/>
      <c r="NU118" s="47"/>
      <c r="NV118" s="47"/>
      <c r="NW118" s="47"/>
      <c r="NX118" s="47"/>
      <c r="NY118" s="47"/>
      <c r="NZ118" s="47"/>
      <c r="OA118" s="47"/>
      <c r="OB118" s="47"/>
      <c r="OC118" s="47"/>
      <c r="OD118" s="47"/>
      <c r="OE118" s="47"/>
      <c r="OF118" s="47"/>
      <c r="OG118" s="47"/>
      <c r="OH118" s="47"/>
      <c r="OI118" s="47"/>
      <c r="OJ118" s="47"/>
      <c r="OK118" s="47"/>
      <c r="OL118" s="47"/>
      <c r="OM118" s="47"/>
      <c r="ON118" s="47"/>
      <c r="OO118" s="47"/>
      <c r="OP118" s="47"/>
      <c r="OQ118" s="47"/>
      <c r="OR118" s="47"/>
      <c r="OS118" s="47"/>
      <c r="OT118" s="47"/>
      <c r="OU118" s="47"/>
      <c r="OV118" s="47"/>
      <c r="OW118" s="47"/>
      <c r="OX118" s="47"/>
      <c r="OY118" s="47"/>
      <c r="OZ118" s="47"/>
      <c r="PA118" s="47"/>
      <c r="PB118" s="47"/>
      <c r="PC118" s="47"/>
      <c r="PD118" s="47"/>
      <c r="PE118" s="47"/>
      <c r="PF118" s="47"/>
      <c r="PG118" s="47"/>
      <c r="PH118" s="47"/>
      <c r="PI118" s="47"/>
      <c r="PJ118" s="47"/>
      <c r="PK118" s="47"/>
      <c r="PL118" s="47"/>
      <c r="PM118" s="47"/>
      <c r="PN118" s="47"/>
      <c r="PO118" s="47"/>
      <c r="PP118" s="47"/>
      <c r="PQ118" s="47"/>
      <c r="PR118" s="47"/>
      <c r="PS118" s="47"/>
      <c r="PT118" s="47"/>
      <c r="PU118" s="47"/>
      <c r="PV118" s="47"/>
      <c r="PW118" s="47"/>
      <c r="PX118" s="47"/>
      <c r="PY118" s="47"/>
      <c r="PZ118" s="47"/>
      <c r="QA118" s="47"/>
      <c r="QB118" s="47"/>
      <c r="QC118" s="47"/>
      <c r="QD118" s="47"/>
      <c r="QE118" s="47"/>
      <c r="QF118" s="47"/>
      <c r="QG118" s="47"/>
      <c r="QH118" s="47"/>
      <c r="QI118" s="47"/>
      <c r="QJ118" s="47"/>
      <c r="QK118" s="47"/>
      <c r="QL118" s="47"/>
      <c r="QM118" s="47"/>
      <c r="QN118" s="47"/>
      <c r="QO118" s="47"/>
      <c r="QP118" s="47"/>
      <c r="QQ118" s="47"/>
      <c r="QR118" s="47"/>
      <c r="QS118" s="47"/>
      <c r="QT118" s="47"/>
      <c r="QU118" s="47"/>
      <c r="QV118" s="47"/>
      <c r="QW118" s="47"/>
      <c r="QX118" s="47"/>
      <c r="QY118" s="47"/>
      <c r="QZ118" s="47"/>
      <c r="RA118" s="47"/>
      <c r="RB118" s="47"/>
      <c r="RC118" s="47"/>
      <c r="RD118" s="47"/>
      <c r="RE118" s="47"/>
      <c r="RF118" s="47"/>
      <c r="RG118" s="47"/>
      <c r="RH118" s="47"/>
      <c r="RI118" s="47"/>
      <c r="RJ118" s="47"/>
      <c r="RK118" s="47"/>
      <c r="RL118" s="47"/>
      <c r="RM118" s="47"/>
      <c r="RN118" s="47"/>
      <c r="RO118" s="47"/>
      <c r="RP118" s="47"/>
      <c r="RQ118" s="47"/>
      <c r="RR118" s="47"/>
      <c r="RS118" s="47"/>
      <c r="RT118" s="47"/>
      <c r="RU118" s="47"/>
      <c r="RV118" s="47"/>
      <c r="RW118" s="47"/>
      <c r="RX118" s="47"/>
      <c r="RY118" s="47"/>
      <c r="RZ118" s="47"/>
      <c r="SA118" s="47"/>
      <c r="SB118" s="47"/>
      <c r="SC118" s="47"/>
      <c r="SD118" s="47"/>
      <c r="SE118" s="47"/>
      <c r="SF118" s="47"/>
      <c r="SG118" s="47"/>
      <c r="SH118" s="47"/>
      <c r="SI118" s="47"/>
      <c r="SJ118" s="47"/>
      <c r="SK118" s="47"/>
      <c r="SL118" s="47"/>
      <c r="SM118" s="47"/>
      <c r="SN118" s="47"/>
      <c r="SO118" s="47"/>
      <c r="SP118" s="47"/>
      <c r="SQ118" s="47"/>
      <c r="SR118" s="47"/>
      <c r="SS118" s="47"/>
      <c r="ST118" s="47"/>
      <c r="SU118" s="47"/>
      <c r="SV118" s="47"/>
      <c r="SW118" s="47"/>
      <c r="SX118" s="47"/>
      <c r="SY118" s="47"/>
      <c r="SZ118" s="47"/>
      <c r="TA118" s="47"/>
      <c r="TB118" s="47"/>
      <c r="TC118" s="47"/>
      <c r="TD118" s="47"/>
      <c r="TE118" s="47"/>
      <c r="TF118" s="47"/>
      <c r="TG118" s="47"/>
      <c r="TH118" s="47"/>
      <c r="TI118" s="47"/>
      <c r="TJ118" s="47"/>
      <c r="TK118" s="47"/>
      <c r="TL118" s="47"/>
      <c r="TM118" s="47"/>
      <c r="TN118" s="47"/>
      <c r="TO118" s="47"/>
      <c r="TP118" s="47"/>
      <c r="TQ118" s="47"/>
      <c r="TR118" s="47"/>
      <c r="TS118" s="47"/>
      <c r="TT118" s="47"/>
      <c r="TU118" s="47"/>
      <c r="TV118" s="47"/>
      <c r="TW118" s="47"/>
      <c r="TX118" s="47"/>
      <c r="TY118" s="47"/>
      <c r="TZ118" s="47"/>
      <c r="UA118" s="47"/>
      <c r="UB118" s="47"/>
      <c r="UC118" s="47"/>
      <c r="UD118" s="47"/>
      <c r="UE118" s="47"/>
      <c r="UF118" s="47"/>
      <c r="UG118" s="47"/>
      <c r="UH118" s="47"/>
      <c r="UI118" s="47"/>
      <c r="UJ118" s="47"/>
      <c r="UK118" s="47"/>
      <c r="UL118" s="47"/>
      <c r="UM118" s="47"/>
      <c r="UN118" s="47"/>
      <c r="UO118" s="47"/>
      <c r="UP118" s="47"/>
      <c r="UQ118" s="47"/>
      <c r="UR118" s="47"/>
      <c r="US118" s="47"/>
      <c r="UT118" s="47"/>
      <c r="UU118" s="47"/>
      <c r="UV118" s="47"/>
      <c r="UW118" s="47"/>
      <c r="UX118" s="47"/>
      <c r="UY118" s="47"/>
      <c r="UZ118" s="47"/>
      <c r="VA118" s="47"/>
      <c r="VB118" s="47"/>
      <c r="VC118" s="47"/>
      <c r="VD118" s="47"/>
      <c r="VE118" s="47"/>
      <c r="VF118" s="47"/>
      <c r="VG118" s="47"/>
      <c r="VH118" s="47"/>
      <c r="VI118" s="47"/>
      <c r="VJ118" s="47"/>
      <c r="VK118" s="47"/>
      <c r="VL118" s="47"/>
      <c r="VM118" s="47"/>
      <c r="VN118" s="47"/>
      <c r="VO118" s="47"/>
      <c r="VP118" s="47"/>
      <c r="VQ118" s="47"/>
      <c r="VR118" s="47"/>
      <c r="VS118" s="47"/>
      <c r="VT118" s="47"/>
      <c r="VU118" s="47"/>
      <c r="VV118" s="47"/>
      <c r="VW118" s="47"/>
      <c r="VX118" s="47"/>
      <c r="VY118" s="47"/>
      <c r="VZ118" s="47"/>
      <c r="WA118" s="47"/>
      <c r="WB118" s="47"/>
      <c r="WC118" s="47"/>
      <c r="WD118" s="47"/>
      <c r="WE118" s="47"/>
      <c r="WF118" s="47"/>
      <c r="WG118" s="47"/>
      <c r="WH118" s="47"/>
      <c r="WI118" s="47"/>
      <c r="WJ118" s="47"/>
      <c r="WK118" s="47"/>
      <c r="WL118" s="47"/>
      <c r="WM118" s="47"/>
      <c r="WN118" s="47"/>
      <c r="WO118" s="47"/>
      <c r="WP118" s="47"/>
      <c r="WQ118" s="47"/>
      <c r="WR118" s="47"/>
      <c r="WS118" s="47"/>
      <c r="WT118" s="47"/>
      <c r="WU118" s="47"/>
      <c r="WV118" s="47"/>
      <c r="WW118" s="47"/>
      <c r="WX118" s="47"/>
      <c r="WY118" s="47"/>
      <c r="WZ118" s="47"/>
      <c r="XA118" s="47"/>
      <c r="XB118" s="47"/>
      <c r="XC118" s="47"/>
      <c r="XD118" s="47"/>
      <c r="XE118" s="47"/>
      <c r="XF118" s="47"/>
      <c r="XG118" s="47"/>
      <c r="XH118" s="47"/>
      <c r="XI118" s="47"/>
      <c r="XJ118" s="47"/>
      <c r="XK118" s="47"/>
      <c r="XL118" s="47"/>
      <c r="XM118" s="47"/>
      <c r="XN118" s="47"/>
      <c r="XO118" s="47"/>
      <c r="XP118" s="47"/>
      <c r="XQ118" s="47"/>
      <c r="XR118" s="47"/>
      <c r="XS118" s="47"/>
      <c r="XT118" s="47"/>
      <c r="XU118" s="47"/>
      <c r="XV118" s="47"/>
      <c r="XW118" s="47"/>
      <c r="XX118" s="47"/>
      <c r="XY118" s="47"/>
      <c r="XZ118" s="47"/>
      <c r="YA118" s="47"/>
      <c r="YB118" s="47"/>
      <c r="YC118" s="47"/>
      <c r="YD118" s="47"/>
      <c r="YE118" s="47"/>
      <c r="YF118" s="47"/>
      <c r="YG118" s="47"/>
      <c r="YH118" s="47"/>
      <c r="YI118" s="47"/>
      <c r="YJ118" s="47"/>
      <c r="YK118" s="47"/>
      <c r="YL118" s="47"/>
      <c r="YM118" s="47"/>
      <c r="YN118" s="47"/>
      <c r="YO118" s="47"/>
      <c r="YP118" s="47"/>
      <c r="YQ118" s="47"/>
      <c r="YR118" s="47"/>
      <c r="YS118" s="47"/>
      <c r="YT118" s="47"/>
      <c r="YU118" s="47"/>
      <c r="YV118" s="47"/>
      <c r="YW118" s="47"/>
      <c r="YX118" s="47"/>
      <c r="YY118" s="47"/>
      <c r="YZ118" s="47"/>
      <c r="ZA118" s="47"/>
      <c r="ZB118" s="47"/>
      <c r="ZC118" s="47"/>
      <c r="ZD118" s="47"/>
      <c r="ZE118" s="47"/>
      <c r="ZF118" s="47"/>
      <c r="ZG118" s="47"/>
      <c r="ZH118" s="47"/>
      <c r="ZI118" s="47"/>
      <c r="ZJ118" s="47"/>
      <c r="ZK118" s="47"/>
      <c r="ZL118" s="47"/>
      <c r="ZM118" s="47"/>
      <c r="ZN118" s="47"/>
      <c r="ZO118" s="47"/>
      <c r="ZP118" s="47"/>
      <c r="ZQ118" s="47"/>
      <c r="ZR118" s="47"/>
      <c r="ZS118" s="47"/>
      <c r="ZT118" s="47"/>
      <c r="ZU118" s="47"/>
      <c r="ZV118" s="47"/>
      <c r="ZW118" s="47"/>
      <c r="ZX118" s="47"/>
      <c r="ZY118" s="47"/>
    </row>
    <row r="119" spans="1:701" s="48" customFormat="1" ht="82.35" customHeight="1" x14ac:dyDescent="0.2">
      <c r="A119" s="54"/>
      <c r="B119" s="54"/>
      <c r="C119" s="54"/>
      <c r="D119" s="54"/>
      <c r="E119" s="49" t="s">
        <v>56</v>
      </c>
      <c r="F119" s="30" t="s">
        <v>42</v>
      </c>
      <c r="G119" s="39"/>
      <c r="H119" s="31">
        <v>48093527.049999997</v>
      </c>
      <c r="I119" s="40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47"/>
      <c r="HZ119" s="47"/>
      <c r="IA119" s="47"/>
      <c r="IB119" s="47"/>
      <c r="IC119" s="47"/>
      <c r="ID119" s="47"/>
      <c r="IE119" s="47"/>
      <c r="IF119" s="47"/>
      <c r="IG119" s="47"/>
      <c r="IH119" s="47"/>
      <c r="II119" s="47"/>
      <c r="IJ119" s="47"/>
      <c r="IK119" s="47"/>
      <c r="IL119" s="47"/>
      <c r="IM119" s="47"/>
      <c r="IN119" s="47"/>
      <c r="IO119" s="47"/>
      <c r="IP119" s="47"/>
      <c r="IQ119" s="47"/>
      <c r="IR119" s="47"/>
      <c r="IS119" s="47"/>
      <c r="IT119" s="47"/>
      <c r="IU119" s="47"/>
      <c r="IV119" s="47"/>
      <c r="IW119" s="47"/>
      <c r="IX119" s="47"/>
      <c r="IY119" s="47"/>
      <c r="IZ119" s="47"/>
      <c r="JA119" s="47"/>
      <c r="JB119" s="47"/>
      <c r="JC119" s="47"/>
      <c r="JD119" s="47"/>
      <c r="JE119" s="47"/>
      <c r="JF119" s="47"/>
      <c r="JG119" s="47"/>
      <c r="JH119" s="47"/>
      <c r="JI119" s="47"/>
      <c r="JJ119" s="47"/>
      <c r="JK119" s="47"/>
      <c r="JL119" s="47"/>
      <c r="JM119" s="47"/>
      <c r="JN119" s="47"/>
      <c r="JO119" s="47"/>
      <c r="JP119" s="47"/>
      <c r="JQ119" s="47"/>
      <c r="JR119" s="47"/>
      <c r="JS119" s="47"/>
      <c r="JT119" s="47"/>
      <c r="JU119" s="47"/>
      <c r="JV119" s="47"/>
      <c r="JW119" s="47"/>
      <c r="JX119" s="47"/>
      <c r="JY119" s="47"/>
      <c r="JZ119" s="47"/>
      <c r="KA119" s="47"/>
      <c r="KB119" s="47"/>
      <c r="KC119" s="47"/>
      <c r="KD119" s="47"/>
      <c r="KE119" s="47"/>
      <c r="KF119" s="47"/>
      <c r="KG119" s="47"/>
      <c r="KH119" s="47"/>
      <c r="KI119" s="47"/>
      <c r="KJ119" s="47"/>
      <c r="KK119" s="47"/>
      <c r="KL119" s="47"/>
      <c r="KM119" s="47"/>
      <c r="KN119" s="47"/>
      <c r="KO119" s="47"/>
      <c r="KP119" s="47"/>
      <c r="KQ119" s="47"/>
      <c r="KR119" s="47"/>
      <c r="KS119" s="47"/>
      <c r="KT119" s="47"/>
      <c r="KU119" s="47"/>
      <c r="KV119" s="47"/>
      <c r="KW119" s="47"/>
      <c r="KX119" s="47"/>
      <c r="KY119" s="47"/>
      <c r="KZ119" s="47"/>
      <c r="LA119" s="47"/>
      <c r="LB119" s="47"/>
      <c r="LC119" s="47"/>
      <c r="LD119" s="47"/>
      <c r="LE119" s="47"/>
      <c r="LF119" s="47"/>
      <c r="LG119" s="47"/>
      <c r="LH119" s="47"/>
      <c r="LI119" s="47"/>
      <c r="LJ119" s="47"/>
      <c r="LK119" s="47"/>
      <c r="LL119" s="47"/>
      <c r="LM119" s="47"/>
      <c r="LN119" s="47"/>
      <c r="LO119" s="47"/>
      <c r="LP119" s="47"/>
      <c r="LQ119" s="47"/>
      <c r="LR119" s="47"/>
      <c r="LS119" s="47"/>
      <c r="LT119" s="47"/>
      <c r="LU119" s="47"/>
      <c r="LV119" s="47"/>
      <c r="LW119" s="47"/>
      <c r="LX119" s="47"/>
      <c r="LY119" s="47"/>
      <c r="LZ119" s="47"/>
      <c r="MA119" s="47"/>
      <c r="MB119" s="47"/>
      <c r="MC119" s="47"/>
      <c r="MD119" s="47"/>
      <c r="ME119" s="47"/>
      <c r="MF119" s="47"/>
      <c r="MG119" s="47"/>
      <c r="MH119" s="47"/>
      <c r="MI119" s="47"/>
      <c r="MJ119" s="47"/>
      <c r="MK119" s="47"/>
      <c r="ML119" s="47"/>
      <c r="MM119" s="47"/>
      <c r="MN119" s="47"/>
      <c r="MO119" s="47"/>
      <c r="MP119" s="47"/>
      <c r="MQ119" s="47"/>
      <c r="MR119" s="47"/>
      <c r="MS119" s="47"/>
      <c r="MT119" s="47"/>
      <c r="MU119" s="47"/>
      <c r="MV119" s="47"/>
      <c r="MW119" s="47"/>
      <c r="MX119" s="47"/>
      <c r="MY119" s="47"/>
      <c r="MZ119" s="47"/>
      <c r="NA119" s="47"/>
      <c r="NB119" s="47"/>
      <c r="NC119" s="47"/>
      <c r="ND119" s="47"/>
      <c r="NE119" s="47"/>
      <c r="NF119" s="47"/>
      <c r="NG119" s="47"/>
      <c r="NH119" s="47"/>
      <c r="NI119" s="47"/>
      <c r="NJ119" s="47"/>
      <c r="NK119" s="47"/>
      <c r="NL119" s="47"/>
      <c r="NM119" s="47"/>
      <c r="NN119" s="47"/>
      <c r="NO119" s="47"/>
      <c r="NP119" s="47"/>
      <c r="NQ119" s="47"/>
      <c r="NR119" s="47"/>
      <c r="NS119" s="47"/>
      <c r="NT119" s="47"/>
      <c r="NU119" s="47"/>
      <c r="NV119" s="47"/>
      <c r="NW119" s="47"/>
      <c r="NX119" s="47"/>
      <c r="NY119" s="47"/>
      <c r="NZ119" s="47"/>
      <c r="OA119" s="47"/>
      <c r="OB119" s="47"/>
      <c r="OC119" s="47"/>
      <c r="OD119" s="47"/>
      <c r="OE119" s="47"/>
      <c r="OF119" s="47"/>
      <c r="OG119" s="47"/>
      <c r="OH119" s="47"/>
      <c r="OI119" s="47"/>
      <c r="OJ119" s="47"/>
      <c r="OK119" s="47"/>
      <c r="OL119" s="47"/>
      <c r="OM119" s="47"/>
      <c r="ON119" s="47"/>
      <c r="OO119" s="47"/>
      <c r="OP119" s="47"/>
      <c r="OQ119" s="47"/>
      <c r="OR119" s="47"/>
      <c r="OS119" s="47"/>
      <c r="OT119" s="47"/>
      <c r="OU119" s="47"/>
      <c r="OV119" s="47"/>
      <c r="OW119" s="47"/>
      <c r="OX119" s="47"/>
      <c r="OY119" s="47"/>
      <c r="OZ119" s="47"/>
      <c r="PA119" s="47"/>
      <c r="PB119" s="47"/>
      <c r="PC119" s="47"/>
      <c r="PD119" s="47"/>
      <c r="PE119" s="47"/>
      <c r="PF119" s="47"/>
      <c r="PG119" s="47"/>
      <c r="PH119" s="47"/>
      <c r="PI119" s="47"/>
      <c r="PJ119" s="47"/>
      <c r="PK119" s="47"/>
      <c r="PL119" s="47"/>
      <c r="PM119" s="47"/>
      <c r="PN119" s="47"/>
      <c r="PO119" s="47"/>
      <c r="PP119" s="47"/>
      <c r="PQ119" s="47"/>
      <c r="PR119" s="47"/>
      <c r="PS119" s="47"/>
      <c r="PT119" s="47"/>
      <c r="PU119" s="47"/>
      <c r="PV119" s="47"/>
      <c r="PW119" s="47"/>
      <c r="PX119" s="47"/>
      <c r="PY119" s="47"/>
      <c r="PZ119" s="47"/>
      <c r="QA119" s="47"/>
      <c r="QB119" s="47"/>
      <c r="QC119" s="47"/>
      <c r="QD119" s="47"/>
      <c r="QE119" s="47"/>
      <c r="QF119" s="47"/>
      <c r="QG119" s="47"/>
      <c r="QH119" s="47"/>
      <c r="QI119" s="47"/>
      <c r="QJ119" s="47"/>
      <c r="QK119" s="47"/>
      <c r="QL119" s="47"/>
      <c r="QM119" s="47"/>
      <c r="QN119" s="47"/>
      <c r="QO119" s="47"/>
      <c r="QP119" s="47"/>
      <c r="QQ119" s="47"/>
      <c r="QR119" s="47"/>
      <c r="QS119" s="47"/>
      <c r="QT119" s="47"/>
      <c r="QU119" s="47"/>
      <c r="QV119" s="47"/>
      <c r="QW119" s="47"/>
      <c r="QX119" s="47"/>
      <c r="QY119" s="47"/>
      <c r="QZ119" s="47"/>
      <c r="RA119" s="47"/>
      <c r="RB119" s="47"/>
      <c r="RC119" s="47"/>
      <c r="RD119" s="47"/>
      <c r="RE119" s="47"/>
      <c r="RF119" s="47"/>
      <c r="RG119" s="47"/>
      <c r="RH119" s="47"/>
      <c r="RI119" s="47"/>
      <c r="RJ119" s="47"/>
      <c r="RK119" s="47"/>
      <c r="RL119" s="47"/>
      <c r="RM119" s="47"/>
      <c r="RN119" s="47"/>
      <c r="RO119" s="47"/>
      <c r="RP119" s="47"/>
      <c r="RQ119" s="47"/>
      <c r="RR119" s="47"/>
      <c r="RS119" s="47"/>
      <c r="RT119" s="47"/>
      <c r="RU119" s="47"/>
      <c r="RV119" s="47"/>
      <c r="RW119" s="47"/>
      <c r="RX119" s="47"/>
      <c r="RY119" s="47"/>
      <c r="RZ119" s="47"/>
      <c r="SA119" s="47"/>
      <c r="SB119" s="47"/>
      <c r="SC119" s="47"/>
      <c r="SD119" s="47"/>
      <c r="SE119" s="47"/>
      <c r="SF119" s="47"/>
      <c r="SG119" s="47"/>
      <c r="SH119" s="47"/>
      <c r="SI119" s="47"/>
      <c r="SJ119" s="47"/>
      <c r="SK119" s="47"/>
      <c r="SL119" s="47"/>
      <c r="SM119" s="47"/>
      <c r="SN119" s="47"/>
      <c r="SO119" s="47"/>
      <c r="SP119" s="47"/>
      <c r="SQ119" s="47"/>
      <c r="SR119" s="47"/>
      <c r="SS119" s="47"/>
      <c r="ST119" s="47"/>
      <c r="SU119" s="47"/>
      <c r="SV119" s="47"/>
      <c r="SW119" s="47"/>
      <c r="SX119" s="47"/>
      <c r="SY119" s="47"/>
      <c r="SZ119" s="47"/>
      <c r="TA119" s="47"/>
      <c r="TB119" s="47"/>
      <c r="TC119" s="47"/>
      <c r="TD119" s="47"/>
      <c r="TE119" s="47"/>
      <c r="TF119" s="47"/>
      <c r="TG119" s="47"/>
      <c r="TH119" s="47"/>
      <c r="TI119" s="47"/>
      <c r="TJ119" s="47"/>
      <c r="TK119" s="47"/>
      <c r="TL119" s="47"/>
      <c r="TM119" s="47"/>
      <c r="TN119" s="47"/>
      <c r="TO119" s="47"/>
      <c r="TP119" s="47"/>
      <c r="TQ119" s="47"/>
      <c r="TR119" s="47"/>
      <c r="TS119" s="47"/>
      <c r="TT119" s="47"/>
      <c r="TU119" s="47"/>
      <c r="TV119" s="47"/>
      <c r="TW119" s="47"/>
      <c r="TX119" s="47"/>
      <c r="TY119" s="47"/>
      <c r="TZ119" s="47"/>
      <c r="UA119" s="47"/>
      <c r="UB119" s="47"/>
      <c r="UC119" s="47"/>
      <c r="UD119" s="47"/>
      <c r="UE119" s="47"/>
      <c r="UF119" s="47"/>
      <c r="UG119" s="47"/>
      <c r="UH119" s="47"/>
      <c r="UI119" s="47"/>
      <c r="UJ119" s="47"/>
      <c r="UK119" s="47"/>
      <c r="UL119" s="47"/>
      <c r="UM119" s="47"/>
      <c r="UN119" s="47"/>
      <c r="UO119" s="47"/>
      <c r="UP119" s="47"/>
      <c r="UQ119" s="47"/>
      <c r="UR119" s="47"/>
      <c r="US119" s="47"/>
      <c r="UT119" s="47"/>
      <c r="UU119" s="47"/>
      <c r="UV119" s="47"/>
      <c r="UW119" s="47"/>
      <c r="UX119" s="47"/>
      <c r="UY119" s="47"/>
      <c r="UZ119" s="47"/>
      <c r="VA119" s="47"/>
      <c r="VB119" s="47"/>
      <c r="VC119" s="47"/>
      <c r="VD119" s="47"/>
      <c r="VE119" s="47"/>
      <c r="VF119" s="47"/>
      <c r="VG119" s="47"/>
      <c r="VH119" s="47"/>
      <c r="VI119" s="47"/>
      <c r="VJ119" s="47"/>
      <c r="VK119" s="47"/>
      <c r="VL119" s="47"/>
      <c r="VM119" s="47"/>
      <c r="VN119" s="47"/>
      <c r="VO119" s="47"/>
      <c r="VP119" s="47"/>
      <c r="VQ119" s="47"/>
      <c r="VR119" s="47"/>
      <c r="VS119" s="47"/>
      <c r="VT119" s="47"/>
      <c r="VU119" s="47"/>
      <c r="VV119" s="47"/>
      <c r="VW119" s="47"/>
      <c r="VX119" s="47"/>
      <c r="VY119" s="47"/>
      <c r="VZ119" s="47"/>
      <c r="WA119" s="47"/>
      <c r="WB119" s="47"/>
      <c r="WC119" s="47"/>
      <c r="WD119" s="47"/>
      <c r="WE119" s="47"/>
      <c r="WF119" s="47"/>
      <c r="WG119" s="47"/>
      <c r="WH119" s="47"/>
      <c r="WI119" s="47"/>
      <c r="WJ119" s="47"/>
      <c r="WK119" s="47"/>
      <c r="WL119" s="47"/>
      <c r="WM119" s="47"/>
      <c r="WN119" s="47"/>
      <c r="WO119" s="47"/>
      <c r="WP119" s="47"/>
      <c r="WQ119" s="47"/>
      <c r="WR119" s="47"/>
      <c r="WS119" s="47"/>
      <c r="WT119" s="47"/>
      <c r="WU119" s="47"/>
      <c r="WV119" s="47"/>
      <c r="WW119" s="47"/>
      <c r="WX119" s="47"/>
      <c r="WY119" s="47"/>
      <c r="WZ119" s="47"/>
      <c r="XA119" s="47"/>
      <c r="XB119" s="47"/>
      <c r="XC119" s="47"/>
      <c r="XD119" s="47"/>
      <c r="XE119" s="47"/>
      <c r="XF119" s="47"/>
      <c r="XG119" s="47"/>
      <c r="XH119" s="47"/>
      <c r="XI119" s="47"/>
      <c r="XJ119" s="47"/>
      <c r="XK119" s="47"/>
      <c r="XL119" s="47"/>
      <c r="XM119" s="47"/>
      <c r="XN119" s="47"/>
      <c r="XO119" s="47"/>
      <c r="XP119" s="47"/>
      <c r="XQ119" s="47"/>
      <c r="XR119" s="47"/>
      <c r="XS119" s="47"/>
      <c r="XT119" s="47"/>
      <c r="XU119" s="47"/>
      <c r="XV119" s="47"/>
      <c r="XW119" s="47"/>
      <c r="XX119" s="47"/>
      <c r="XY119" s="47"/>
      <c r="XZ119" s="47"/>
      <c r="YA119" s="47"/>
      <c r="YB119" s="47"/>
      <c r="YC119" s="47"/>
      <c r="YD119" s="47"/>
      <c r="YE119" s="47"/>
      <c r="YF119" s="47"/>
      <c r="YG119" s="47"/>
      <c r="YH119" s="47"/>
      <c r="YI119" s="47"/>
      <c r="YJ119" s="47"/>
      <c r="YK119" s="47"/>
      <c r="YL119" s="47"/>
      <c r="YM119" s="47"/>
      <c r="YN119" s="47"/>
      <c r="YO119" s="47"/>
      <c r="YP119" s="47"/>
      <c r="YQ119" s="47"/>
      <c r="YR119" s="47"/>
      <c r="YS119" s="47"/>
      <c r="YT119" s="47"/>
      <c r="YU119" s="47"/>
      <c r="YV119" s="47"/>
      <c r="YW119" s="47"/>
      <c r="YX119" s="47"/>
      <c r="YY119" s="47"/>
      <c r="YZ119" s="47"/>
      <c r="ZA119" s="47"/>
      <c r="ZB119" s="47"/>
      <c r="ZC119" s="47"/>
      <c r="ZD119" s="47"/>
      <c r="ZE119" s="47"/>
      <c r="ZF119" s="47"/>
      <c r="ZG119" s="47"/>
      <c r="ZH119" s="47"/>
      <c r="ZI119" s="47"/>
      <c r="ZJ119" s="47"/>
      <c r="ZK119" s="47"/>
      <c r="ZL119" s="47"/>
      <c r="ZM119" s="47"/>
      <c r="ZN119" s="47"/>
      <c r="ZO119" s="47"/>
      <c r="ZP119" s="47"/>
      <c r="ZQ119" s="47"/>
      <c r="ZR119" s="47"/>
      <c r="ZS119" s="47"/>
      <c r="ZT119" s="47"/>
      <c r="ZU119" s="47"/>
      <c r="ZV119" s="47"/>
      <c r="ZW119" s="47"/>
      <c r="ZX119" s="47"/>
      <c r="ZY119" s="47"/>
    </row>
    <row r="120" spans="1:701" s="48" customFormat="1" ht="48" customHeight="1" x14ac:dyDescent="0.2">
      <c r="A120" s="54"/>
      <c r="B120" s="54"/>
      <c r="C120" s="54"/>
      <c r="D120" s="54"/>
      <c r="E120" s="49" t="s">
        <v>47</v>
      </c>
      <c r="F120" s="30" t="s">
        <v>40</v>
      </c>
      <c r="G120" s="39"/>
      <c r="H120" s="31">
        <v>20</v>
      </c>
      <c r="I120" s="40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7"/>
      <c r="IQ120" s="47"/>
      <c r="IR120" s="47"/>
      <c r="IS120" s="47"/>
      <c r="IT120" s="47"/>
      <c r="IU120" s="47"/>
      <c r="IV120" s="47"/>
      <c r="IW120" s="47"/>
      <c r="IX120" s="47"/>
      <c r="IY120" s="47"/>
      <c r="IZ120" s="47"/>
      <c r="JA120" s="47"/>
      <c r="JB120" s="47"/>
      <c r="JC120" s="47"/>
      <c r="JD120" s="47"/>
      <c r="JE120" s="47"/>
      <c r="JF120" s="47"/>
      <c r="JG120" s="47"/>
      <c r="JH120" s="47"/>
      <c r="JI120" s="47"/>
      <c r="JJ120" s="47"/>
      <c r="JK120" s="47"/>
      <c r="JL120" s="47"/>
      <c r="JM120" s="47"/>
      <c r="JN120" s="47"/>
      <c r="JO120" s="47"/>
      <c r="JP120" s="47"/>
      <c r="JQ120" s="47"/>
      <c r="JR120" s="47"/>
      <c r="JS120" s="47"/>
      <c r="JT120" s="47"/>
      <c r="JU120" s="47"/>
      <c r="JV120" s="47"/>
      <c r="JW120" s="47"/>
      <c r="JX120" s="47"/>
      <c r="JY120" s="47"/>
      <c r="JZ120" s="47"/>
      <c r="KA120" s="47"/>
      <c r="KB120" s="47"/>
      <c r="KC120" s="47"/>
      <c r="KD120" s="47"/>
      <c r="KE120" s="47"/>
      <c r="KF120" s="47"/>
      <c r="KG120" s="47"/>
      <c r="KH120" s="47"/>
      <c r="KI120" s="47"/>
      <c r="KJ120" s="47"/>
      <c r="KK120" s="47"/>
      <c r="KL120" s="47"/>
      <c r="KM120" s="47"/>
      <c r="KN120" s="47"/>
      <c r="KO120" s="47"/>
      <c r="KP120" s="47"/>
      <c r="KQ120" s="47"/>
      <c r="KR120" s="47"/>
      <c r="KS120" s="47"/>
      <c r="KT120" s="47"/>
      <c r="KU120" s="47"/>
      <c r="KV120" s="47"/>
      <c r="KW120" s="47"/>
      <c r="KX120" s="47"/>
      <c r="KY120" s="47"/>
      <c r="KZ120" s="47"/>
      <c r="LA120" s="47"/>
      <c r="LB120" s="47"/>
      <c r="LC120" s="47"/>
      <c r="LD120" s="47"/>
      <c r="LE120" s="47"/>
      <c r="LF120" s="47"/>
      <c r="LG120" s="47"/>
      <c r="LH120" s="47"/>
      <c r="LI120" s="47"/>
      <c r="LJ120" s="47"/>
      <c r="LK120" s="47"/>
      <c r="LL120" s="47"/>
      <c r="LM120" s="47"/>
      <c r="LN120" s="47"/>
      <c r="LO120" s="47"/>
      <c r="LP120" s="47"/>
      <c r="LQ120" s="47"/>
      <c r="LR120" s="47"/>
      <c r="LS120" s="47"/>
      <c r="LT120" s="47"/>
      <c r="LU120" s="47"/>
      <c r="LV120" s="47"/>
      <c r="LW120" s="47"/>
      <c r="LX120" s="47"/>
      <c r="LY120" s="47"/>
      <c r="LZ120" s="47"/>
      <c r="MA120" s="47"/>
      <c r="MB120" s="47"/>
      <c r="MC120" s="47"/>
      <c r="MD120" s="47"/>
      <c r="ME120" s="47"/>
      <c r="MF120" s="47"/>
      <c r="MG120" s="47"/>
      <c r="MH120" s="47"/>
      <c r="MI120" s="47"/>
      <c r="MJ120" s="47"/>
      <c r="MK120" s="47"/>
      <c r="ML120" s="47"/>
      <c r="MM120" s="47"/>
      <c r="MN120" s="47"/>
      <c r="MO120" s="47"/>
      <c r="MP120" s="47"/>
      <c r="MQ120" s="47"/>
      <c r="MR120" s="47"/>
      <c r="MS120" s="47"/>
      <c r="MT120" s="47"/>
      <c r="MU120" s="47"/>
      <c r="MV120" s="47"/>
      <c r="MW120" s="47"/>
      <c r="MX120" s="47"/>
      <c r="MY120" s="47"/>
      <c r="MZ120" s="47"/>
      <c r="NA120" s="47"/>
      <c r="NB120" s="47"/>
      <c r="NC120" s="47"/>
      <c r="ND120" s="47"/>
      <c r="NE120" s="47"/>
      <c r="NF120" s="47"/>
      <c r="NG120" s="47"/>
      <c r="NH120" s="47"/>
      <c r="NI120" s="47"/>
      <c r="NJ120" s="47"/>
      <c r="NK120" s="47"/>
      <c r="NL120" s="47"/>
      <c r="NM120" s="47"/>
      <c r="NN120" s="47"/>
      <c r="NO120" s="47"/>
      <c r="NP120" s="47"/>
      <c r="NQ120" s="47"/>
      <c r="NR120" s="47"/>
      <c r="NS120" s="47"/>
      <c r="NT120" s="47"/>
      <c r="NU120" s="47"/>
      <c r="NV120" s="47"/>
      <c r="NW120" s="47"/>
      <c r="NX120" s="47"/>
      <c r="NY120" s="47"/>
      <c r="NZ120" s="47"/>
      <c r="OA120" s="47"/>
      <c r="OB120" s="47"/>
      <c r="OC120" s="47"/>
      <c r="OD120" s="47"/>
      <c r="OE120" s="47"/>
      <c r="OF120" s="47"/>
      <c r="OG120" s="47"/>
      <c r="OH120" s="47"/>
      <c r="OI120" s="47"/>
      <c r="OJ120" s="47"/>
      <c r="OK120" s="47"/>
      <c r="OL120" s="47"/>
      <c r="OM120" s="47"/>
      <c r="ON120" s="47"/>
      <c r="OO120" s="47"/>
      <c r="OP120" s="47"/>
      <c r="OQ120" s="47"/>
      <c r="OR120" s="47"/>
      <c r="OS120" s="47"/>
      <c r="OT120" s="47"/>
      <c r="OU120" s="47"/>
      <c r="OV120" s="47"/>
      <c r="OW120" s="47"/>
      <c r="OX120" s="47"/>
      <c r="OY120" s="47"/>
      <c r="OZ120" s="47"/>
      <c r="PA120" s="47"/>
      <c r="PB120" s="47"/>
      <c r="PC120" s="47"/>
      <c r="PD120" s="47"/>
      <c r="PE120" s="47"/>
      <c r="PF120" s="47"/>
      <c r="PG120" s="47"/>
      <c r="PH120" s="47"/>
      <c r="PI120" s="47"/>
      <c r="PJ120" s="47"/>
      <c r="PK120" s="47"/>
      <c r="PL120" s="47"/>
      <c r="PM120" s="47"/>
      <c r="PN120" s="47"/>
      <c r="PO120" s="47"/>
      <c r="PP120" s="47"/>
      <c r="PQ120" s="47"/>
      <c r="PR120" s="47"/>
      <c r="PS120" s="47"/>
      <c r="PT120" s="47"/>
      <c r="PU120" s="47"/>
      <c r="PV120" s="47"/>
      <c r="PW120" s="47"/>
      <c r="PX120" s="47"/>
      <c r="PY120" s="47"/>
      <c r="PZ120" s="47"/>
      <c r="QA120" s="47"/>
      <c r="QB120" s="47"/>
      <c r="QC120" s="47"/>
      <c r="QD120" s="47"/>
      <c r="QE120" s="47"/>
      <c r="QF120" s="47"/>
      <c r="QG120" s="47"/>
      <c r="QH120" s="47"/>
      <c r="QI120" s="47"/>
      <c r="QJ120" s="47"/>
      <c r="QK120" s="47"/>
      <c r="QL120" s="47"/>
      <c r="QM120" s="47"/>
      <c r="QN120" s="47"/>
      <c r="QO120" s="47"/>
      <c r="QP120" s="47"/>
      <c r="QQ120" s="47"/>
      <c r="QR120" s="47"/>
      <c r="QS120" s="47"/>
      <c r="QT120" s="47"/>
      <c r="QU120" s="47"/>
      <c r="QV120" s="47"/>
      <c r="QW120" s="47"/>
      <c r="QX120" s="47"/>
      <c r="QY120" s="47"/>
      <c r="QZ120" s="47"/>
      <c r="RA120" s="47"/>
      <c r="RB120" s="47"/>
      <c r="RC120" s="47"/>
      <c r="RD120" s="47"/>
      <c r="RE120" s="47"/>
      <c r="RF120" s="47"/>
      <c r="RG120" s="47"/>
      <c r="RH120" s="47"/>
      <c r="RI120" s="47"/>
      <c r="RJ120" s="47"/>
      <c r="RK120" s="47"/>
      <c r="RL120" s="47"/>
      <c r="RM120" s="47"/>
      <c r="RN120" s="47"/>
      <c r="RO120" s="47"/>
      <c r="RP120" s="47"/>
      <c r="RQ120" s="47"/>
      <c r="RR120" s="47"/>
      <c r="RS120" s="47"/>
      <c r="RT120" s="47"/>
      <c r="RU120" s="47"/>
      <c r="RV120" s="47"/>
      <c r="RW120" s="47"/>
      <c r="RX120" s="47"/>
      <c r="RY120" s="47"/>
      <c r="RZ120" s="47"/>
      <c r="SA120" s="47"/>
      <c r="SB120" s="47"/>
      <c r="SC120" s="47"/>
      <c r="SD120" s="47"/>
      <c r="SE120" s="47"/>
      <c r="SF120" s="47"/>
      <c r="SG120" s="47"/>
      <c r="SH120" s="47"/>
      <c r="SI120" s="47"/>
      <c r="SJ120" s="47"/>
      <c r="SK120" s="47"/>
      <c r="SL120" s="47"/>
      <c r="SM120" s="47"/>
      <c r="SN120" s="47"/>
      <c r="SO120" s="47"/>
      <c r="SP120" s="47"/>
      <c r="SQ120" s="47"/>
      <c r="SR120" s="47"/>
      <c r="SS120" s="47"/>
      <c r="ST120" s="47"/>
      <c r="SU120" s="47"/>
      <c r="SV120" s="47"/>
      <c r="SW120" s="47"/>
      <c r="SX120" s="47"/>
      <c r="SY120" s="47"/>
      <c r="SZ120" s="47"/>
      <c r="TA120" s="47"/>
      <c r="TB120" s="47"/>
      <c r="TC120" s="47"/>
      <c r="TD120" s="47"/>
      <c r="TE120" s="47"/>
      <c r="TF120" s="47"/>
      <c r="TG120" s="47"/>
      <c r="TH120" s="47"/>
      <c r="TI120" s="47"/>
      <c r="TJ120" s="47"/>
      <c r="TK120" s="47"/>
      <c r="TL120" s="47"/>
      <c r="TM120" s="47"/>
      <c r="TN120" s="47"/>
      <c r="TO120" s="47"/>
      <c r="TP120" s="47"/>
      <c r="TQ120" s="47"/>
      <c r="TR120" s="47"/>
      <c r="TS120" s="47"/>
      <c r="TT120" s="47"/>
      <c r="TU120" s="47"/>
      <c r="TV120" s="47"/>
      <c r="TW120" s="47"/>
      <c r="TX120" s="47"/>
      <c r="TY120" s="47"/>
      <c r="TZ120" s="47"/>
      <c r="UA120" s="47"/>
      <c r="UB120" s="47"/>
      <c r="UC120" s="47"/>
      <c r="UD120" s="47"/>
      <c r="UE120" s="47"/>
      <c r="UF120" s="47"/>
      <c r="UG120" s="47"/>
      <c r="UH120" s="47"/>
      <c r="UI120" s="47"/>
      <c r="UJ120" s="47"/>
      <c r="UK120" s="47"/>
      <c r="UL120" s="47"/>
      <c r="UM120" s="47"/>
      <c r="UN120" s="47"/>
      <c r="UO120" s="47"/>
      <c r="UP120" s="47"/>
      <c r="UQ120" s="47"/>
      <c r="UR120" s="47"/>
      <c r="US120" s="47"/>
      <c r="UT120" s="47"/>
      <c r="UU120" s="47"/>
      <c r="UV120" s="47"/>
      <c r="UW120" s="47"/>
      <c r="UX120" s="47"/>
      <c r="UY120" s="47"/>
      <c r="UZ120" s="47"/>
      <c r="VA120" s="47"/>
      <c r="VB120" s="47"/>
      <c r="VC120" s="47"/>
      <c r="VD120" s="47"/>
      <c r="VE120" s="47"/>
      <c r="VF120" s="47"/>
      <c r="VG120" s="47"/>
      <c r="VH120" s="47"/>
      <c r="VI120" s="47"/>
      <c r="VJ120" s="47"/>
      <c r="VK120" s="47"/>
      <c r="VL120" s="47"/>
      <c r="VM120" s="47"/>
      <c r="VN120" s="47"/>
      <c r="VO120" s="47"/>
      <c r="VP120" s="47"/>
      <c r="VQ120" s="47"/>
      <c r="VR120" s="47"/>
      <c r="VS120" s="47"/>
      <c r="VT120" s="47"/>
      <c r="VU120" s="47"/>
      <c r="VV120" s="47"/>
      <c r="VW120" s="47"/>
      <c r="VX120" s="47"/>
      <c r="VY120" s="47"/>
      <c r="VZ120" s="47"/>
      <c r="WA120" s="47"/>
      <c r="WB120" s="47"/>
      <c r="WC120" s="47"/>
      <c r="WD120" s="47"/>
      <c r="WE120" s="47"/>
      <c r="WF120" s="47"/>
      <c r="WG120" s="47"/>
      <c r="WH120" s="47"/>
      <c r="WI120" s="47"/>
      <c r="WJ120" s="47"/>
      <c r="WK120" s="47"/>
      <c r="WL120" s="47"/>
      <c r="WM120" s="47"/>
      <c r="WN120" s="47"/>
      <c r="WO120" s="47"/>
      <c r="WP120" s="47"/>
      <c r="WQ120" s="47"/>
      <c r="WR120" s="47"/>
      <c r="WS120" s="47"/>
      <c r="WT120" s="47"/>
      <c r="WU120" s="47"/>
      <c r="WV120" s="47"/>
      <c r="WW120" s="47"/>
      <c r="WX120" s="47"/>
      <c r="WY120" s="47"/>
      <c r="WZ120" s="47"/>
      <c r="XA120" s="47"/>
      <c r="XB120" s="47"/>
      <c r="XC120" s="47"/>
      <c r="XD120" s="47"/>
      <c r="XE120" s="47"/>
      <c r="XF120" s="47"/>
      <c r="XG120" s="47"/>
      <c r="XH120" s="47"/>
      <c r="XI120" s="47"/>
      <c r="XJ120" s="47"/>
      <c r="XK120" s="47"/>
      <c r="XL120" s="47"/>
      <c r="XM120" s="47"/>
      <c r="XN120" s="47"/>
      <c r="XO120" s="47"/>
      <c r="XP120" s="47"/>
      <c r="XQ120" s="47"/>
      <c r="XR120" s="47"/>
      <c r="XS120" s="47"/>
      <c r="XT120" s="47"/>
      <c r="XU120" s="47"/>
      <c r="XV120" s="47"/>
      <c r="XW120" s="47"/>
      <c r="XX120" s="47"/>
      <c r="XY120" s="47"/>
      <c r="XZ120" s="47"/>
      <c r="YA120" s="47"/>
      <c r="YB120" s="47"/>
      <c r="YC120" s="47"/>
      <c r="YD120" s="47"/>
      <c r="YE120" s="47"/>
      <c r="YF120" s="47"/>
      <c r="YG120" s="47"/>
      <c r="YH120" s="47"/>
      <c r="YI120" s="47"/>
      <c r="YJ120" s="47"/>
      <c r="YK120" s="47"/>
      <c r="YL120" s="47"/>
      <c r="YM120" s="47"/>
      <c r="YN120" s="47"/>
      <c r="YO120" s="47"/>
      <c r="YP120" s="47"/>
      <c r="YQ120" s="47"/>
      <c r="YR120" s="47"/>
      <c r="YS120" s="47"/>
      <c r="YT120" s="47"/>
      <c r="YU120" s="47"/>
      <c r="YV120" s="47"/>
      <c r="YW120" s="47"/>
      <c r="YX120" s="47"/>
      <c r="YY120" s="47"/>
      <c r="YZ120" s="47"/>
      <c r="ZA120" s="47"/>
      <c r="ZB120" s="47"/>
      <c r="ZC120" s="47"/>
      <c r="ZD120" s="47"/>
      <c r="ZE120" s="47"/>
      <c r="ZF120" s="47"/>
      <c r="ZG120" s="47"/>
      <c r="ZH120" s="47"/>
      <c r="ZI120" s="47"/>
      <c r="ZJ120" s="47"/>
      <c r="ZK120" s="47"/>
      <c r="ZL120" s="47"/>
      <c r="ZM120" s="47"/>
      <c r="ZN120" s="47"/>
      <c r="ZO120" s="47"/>
      <c r="ZP120" s="47"/>
      <c r="ZQ120" s="47"/>
      <c r="ZR120" s="47"/>
      <c r="ZS120" s="47"/>
      <c r="ZT120" s="47"/>
      <c r="ZU120" s="47"/>
      <c r="ZV120" s="47"/>
      <c r="ZW120" s="47"/>
      <c r="ZX120" s="47"/>
      <c r="ZY120" s="47"/>
    </row>
    <row r="121" spans="1:701" s="23" customFormat="1" ht="40.5" customHeight="1" x14ac:dyDescent="0.35">
      <c r="A121" s="56"/>
      <c r="B121" s="56"/>
      <c r="C121" s="56"/>
      <c r="D121" s="56"/>
      <c r="E121" s="49" t="s">
        <v>48</v>
      </c>
      <c r="F121" s="39" t="s">
        <v>41</v>
      </c>
      <c r="G121" s="39">
        <v>25179181</v>
      </c>
      <c r="H121" s="31">
        <v>7000000</v>
      </c>
      <c r="I121" s="31">
        <v>6999894</v>
      </c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  <c r="IW121" s="22"/>
      <c r="IX121" s="22"/>
      <c r="IY121" s="22"/>
      <c r="IZ121" s="22"/>
      <c r="JA121" s="22"/>
      <c r="JB121" s="22"/>
      <c r="JC121" s="22"/>
      <c r="JD121" s="22"/>
      <c r="JE121" s="22"/>
      <c r="JF121" s="22"/>
      <c r="JG121" s="22"/>
      <c r="JH121" s="22"/>
      <c r="JI121" s="22"/>
      <c r="JJ121" s="22"/>
      <c r="JK121" s="22"/>
      <c r="JL121" s="22"/>
      <c r="JM121" s="22"/>
      <c r="JN121" s="22"/>
      <c r="JO121" s="22"/>
      <c r="JP121" s="22"/>
      <c r="JQ121" s="22"/>
      <c r="JR121" s="22"/>
      <c r="JS121" s="22"/>
      <c r="JT121" s="22"/>
      <c r="JU121" s="22"/>
      <c r="JV121" s="22"/>
      <c r="JW121" s="22"/>
      <c r="JX121" s="22"/>
      <c r="JY121" s="22"/>
      <c r="JZ121" s="22"/>
      <c r="KA121" s="22"/>
      <c r="KB121" s="22"/>
      <c r="KC121" s="22"/>
      <c r="KD121" s="22"/>
      <c r="KE121" s="22"/>
      <c r="KF121" s="22"/>
      <c r="KG121" s="22"/>
      <c r="KH121" s="22"/>
      <c r="KI121" s="22"/>
      <c r="KJ121" s="22"/>
      <c r="KK121" s="22"/>
      <c r="KL121" s="22"/>
      <c r="KM121" s="22"/>
      <c r="KN121" s="22"/>
      <c r="KO121" s="22"/>
      <c r="KP121" s="22"/>
      <c r="KQ121" s="22"/>
      <c r="KR121" s="22"/>
      <c r="KS121" s="22"/>
      <c r="KT121" s="22"/>
      <c r="KU121" s="22"/>
      <c r="KV121" s="22"/>
      <c r="KW121" s="22"/>
      <c r="KX121" s="22"/>
      <c r="KY121" s="22"/>
      <c r="KZ121" s="22"/>
      <c r="LA121" s="22"/>
      <c r="LB121" s="22"/>
      <c r="LC121" s="22"/>
      <c r="LD121" s="22"/>
      <c r="LE121" s="22"/>
      <c r="LF121" s="22"/>
      <c r="LG121" s="22"/>
      <c r="LH121" s="22"/>
      <c r="LI121" s="22"/>
      <c r="LJ121" s="22"/>
      <c r="LK121" s="22"/>
      <c r="LL121" s="22"/>
      <c r="LM121" s="22"/>
      <c r="LN121" s="22"/>
      <c r="LO121" s="22"/>
      <c r="LP121" s="22"/>
      <c r="LQ121" s="22"/>
      <c r="LR121" s="22"/>
      <c r="LS121" s="22"/>
      <c r="LT121" s="22"/>
      <c r="LU121" s="22"/>
      <c r="LV121" s="22"/>
      <c r="LW121" s="22"/>
      <c r="LX121" s="22"/>
      <c r="LY121" s="22"/>
      <c r="LZ121" s="22"/>
      <c r="MA121" s="22"/>
      <c r="MB121" s="22"/>
      <c r="MC121" s="22"/>
      <c r="MD121" s="22"/>
      <c r="ME121" s="22"/>
      <c r="MF121" s="22"/>
      <c r="MG121" s="22"/>
      <c r="MH121" s="22"/>
      <c r="MI121" s="22"/>
      <c r="MJ121" s="22"/>
      <c r="MK121" s="22"/>
      <c r="ML121" s="22"/>
      <c r="MM121" s="22"/>
      <c r="MN121" s="22"/>
      <c r="MO121" s="22"/>
      <c r="MP121" s="22"/>
      <c r="MQ121" s="22"/>
      <c r="MR121" s="22"/>
      <c r="MS121" s="22"/>
      <c r="MT121" s="22"/>
      <c r="MU121" s="22"/>
      <c r="MV121" s="22"/>
      <c r="MW121" s="22"/>
      <c r="MX121" s="22"/>
      <c r="MY121" s="22"/>
      <c r="MZ121" s="22"/>
      <c r="NA121" s="22"/>
      <c r="NB121" s="22"/>
      <c r="NC121" s="22"/>
      <c r="ND121" s="22"/>
      <c r="NE121" s="22"/>
      <c r="NF121" s="22"/>
      <c r="NG121" s="22"/>
      <c r="NH121" s="22"/>
      <c r="NI121" s="22"/>
      <c r="NJ121" s="22"/>
      <c r="NK121" s="22"/>
      <c r="NL121" s="22"/>
      <c r="NM121" s="22"/>
      <c r="NN121" s="22"/>
      <c r="NO121" s="22"/>
      <c r="NP121" s="22"/>
      <c r="NQ121" s="22"/>
      <c r="NR121" s="22"/>
      <c r="NS121" s="22"/>
      <c r="NT121" s="22"/>
      <c r="NU121" s="22"/>
      <c r="NV121" s="22"/>
      <c r="NW121" s="22"/>
      <c r="NX121" s="22"/>
      <c r="NY121" s="22"/>
      <c r="NZ121" s="22"/>
      <c r="OA121" s="22"/>
      <c r="OB121" s="22"/>
      <c r="OC121" s="22"/>
      <c r="OD121" s="22"/>
      <c r="OE121" s="22"/>
      <c r="OF121" s="22"/>
      <c r="OG121" s="22"/>
      <c r="OH121" s="22"/>
      <c r="OI121" s="22"/>
      <c r="OJ121" s="22"/>
      <c r="OK121" s="22"/>
      <c r="OL121" s="22"/>
      <c r="OM121" s="22"/>
      <c r="ON121" s="22"/>
      <c r="OO121" s="22"/>
      <c r="OP121" s="22"/>
      <c r="OQ121" s="22"/>
      <c r="OR121" s="22"/>
      <c r="OS121" s="22"/>
      <c r="OT121" s="22"/>
      <c r="OU121" s="22"/>
      <c r="OV121" s="22"/>
      <c r="OW121" s="22"/>
      <c r="OX121" s="22"/>
      <c r="OY121" s="22"/>
      <c r="OZ121" s="22"/>
      <c r="PA121" s="22"/>
      <c r="PB121" s="22"/>
      <c r="PC121" s="22"/>
      <c r="PD121" s="22"/>
      <c r="PE121" s="22"/>
      <c r="PF121" s="22"/>
      <c r="PG121" s="22"/>
      <c r="PH121" s="22"/>
      <c r="PI121" s="22"/>
      <c r="PJ121" s="22"/>
      <c r="PK121" s="22"/>
      <c r="PL121" s="22"/>
      <c r="PM121" s="22"/>
      <c r="PN121" s="22"/>
      <c r="PO121" s="22"/>
      <c r="PP121" s="22"/>
      <c r="PQ121" s="22"/>
      <c r="PR121" s="22"/>
      <c r="PS121" s="22"/>
      <c r="PT121" s="22"/>
      <c r="PU121" s="22"/>
      <c r="PV121" s="22"/>
      <c r="PW121" s="22"/>
      <c r="PX121" s="22"/>
      <c r="PY121" s="22"/>
      <c r="PZ121" s="22"/>
      <c r="QA121" s="22"/>
      <c r="QB121" s="22"/>
      <c r="QC121" s="22"/>
      <c r="QD121" s="22"/>
      <c r="QE121" s="22"/>
      <c r="QF121" s="22"/>
      <c r="QG121" s="22"/>
      <c r="QH121" s="22"/>
      <c r="QI121" s="22"/>
      <c r="QJ121" s="22"/>
      <c r="QK121" s="22"/>
      <c r="QL121" s="22"/>
      <c r="QM121" s="22"/>
      <c r="QN121" s="22"/>
      <c r="QO121" s="22"/>
      <c r="QP121" s="22"/>
      <c r="QQ121" s="22"/>
      <c r="QR121" s="22"/>
      <c r="QS121" s="22"/>
      <c r="QT121" s="22"/>
      <c r="QU121" s="22"/>
      <c r="QV121" s="22"/>
      <c r="QW121" s="22"/>
      <c r="QX121" s="22"/>
      <c r="QY121" s="22"/>
      <c r="QZ121" s="22"/>
      <c r="RA121" s="22"/>
      <c r="RB121" s="22"/>
      <c r="RC121" s="22"/>
      <c r="RD121" s="22"/>
      <c r="RE121" s="22"/>
      <c r="RF121" s="22"/>
      <c r="RG121" s="22"/>
      <c r="RH121" s="22"/>
      <c r="RI121" s="22"/>
      <c r="RJ121" s="22"/>
      <c r="RK121" s="22"/>
      <c r="RL121" s="22"/>
      <c r="RM121" s="22"/>
      <c r="RN121" s="22"/>
      <c r="RO121" s="22"/>
      <c r="RP121" s="22"/>
      <c r="RQ121" s="22"/>
      <c r="RR121" s="22"/>
      <c r="RS121" s="22"/>
      <c r="RT121" s="22"/>
      <c r="RU121" s="22"/>
      <c r="RV121" s="22"/>
      <c r="RW121" s="22"/>
      <c r="RX121" s="22"/>
      <c r="RY121" s="22"/>
      <c r="RZ121" s="22"/>
      <c r="SA121" s="22"/>
      <c r="SB121" s="22"/>
      <c r="SC121" s="22"/>
      <c r="SD121" s="22"/>
      <c r="SE121" s="22"/>
      <c r="SF121" s="22"/>
      <c r="SG121" s="22"/>
      <c r="SH121" s="22"/>
      <c r="SI121" s="22"/>
      <c r="SJ121" s="22"/>
      <c r="SK121" s="22"/>
      <c r="SL121" s="22"/>
      <c r="SM121" s="22"/>
      <c r="SN121" s="22"/>
      <c r="SO121" s="22"/>
      <c r="SP121" s="22"/>
      <c r="SQ121" s="22"/>
      <c r="SR121" s="22"/>
      <c r="SS121" s="22"/>
      <c r="ST121" s="22"/>
      <c r="SU121" s="22"/>
      <c r="SV121" s="22"/>
      <c r="SW121" s="22"/>
      <c r="SX121" s="22"/>
      <c r="SY121" s="22"/>
      <c r="SZ121" s="22"/>
      <c r="TA121" s="22"/>
      <c r="TB121" s="22"/>
      <c r="TC121" s="22"/>
      <c r="TD121" s="22"/>
      <c r="TE121" s="22"/>
      <c r="TF121" s="22"/>
      <c r="TG121" s="22"/>
      <c r="TH121" s="22"/>
      <c r="TI121" s="22"/>
      <c r="TJ121" s="22"/>
      <c r="TK121" s="22"/>
      <c r="TL121" s="22"/>
      <c r="TM121" s="22"/>
      <c r="TN121" s="22"/>
      <c r="TO121" s="22"/>
      <c r="TP121" s="22"/>
      <c r="TQ121" s="22"/>
      <c r="TR121" s="22"/>
      <c r="TS121" s="22"/>
      <c r="TT121" s="22"/>
      <c r="TU121" s="22"/>
      <c r="TV121" s="22"/>
      <c r="TW121" s="22"/>
      <c r="TX121" s="22"/>
      <c r="TY121" s="22"/>
      <c r="TZ121" s="22"/>
      <c r="UA121" s="22"/>
      <c r="UB121" s="22"/>
      <c r="UC121" s="22"/>
      <c r="UD121" s="22"/>
      <c r="UE121" s="22"/>
      <c r="UF121" s="22"/>
      <c r="UG121" s="22"/>
      <c r="UH121" s="22"/>
      <c r="UI121" s="22"/>
      <c r="UJ121" s="22"/>
      <c r="UK121" s="22"/>
      <c r="UL121" s="22"/>
      <c r="UM121" s="22"/>
      <c r="UN121" s="22"/>
      <c r="UO121" s="22"/>
      <c r="UP121" s="22"/>
      <c r="UQ121" s="22"/>
      <c r="UR121" s="22"/>
      <c r="US121" s="22"/>
      <c r="UT121" s="22"/>
      <c r="UU121" s="22"/>
      <c r="UV121" s="22"/>
      <c r="UW121" s="22"/>
      <c r="UX121" s="22"/>
      <c r="UY121" s="22"/>
      <c r="UZ121" s="22"/>
      <c r="VA121" s="22"/>
      <c r="VB121" s="22"/>
      <c r="VC121" s="22"/>
      <c r="VD121" s="22"/>
      <c r="VE121" s="22"/>
      <c r="VF121" s="22"/>
      <c r="VG121" s="22"/>
      <c r="VH121" s="22"/>
      <c r="VI121" s="22"/>
      <c r="VJ121" s="22"/>
      <c r="VK121" s="22"/>
      <c r="VL121" s="22"/>
      <c r="VM121" s="22"/>
      <c r="VN121" s="22"/>
      <c r="VO121" s="22"/>
      <c r="VP121" s="22"/>
      <c r="VQ121" s="22"/>
      <c r="VR121" s="22"/>
      <c r="VS121" s="22"/>
      <c r="VT121" s="22"/>
      <c r="VU121" s="22"/>
      <c r="VV121" s="22"/>
      <c r="VW121" s="22"/>
      <c r="VX121" s="22"/>
      <c r="VY121" s="22"/>
      <c r="VZ121" s="22"/>
      <c r="WA121" s="22"/>
      <c r="WB121" s="22"/>
      <c r="WC121" s="22"/>
      <c r="WD121" s="22"/>
      <c r="WE121" s="22"/>
      <c r="WF121" s="22"/>
      <c r="WG121" s="22"/>
      <c r="WH121" s="22"/>
      <c r="WI121" s="22"/>
      <c r="WJ121" s="22"/>
      <c r="WK121" s="22"/>
      <c r="WL121" s="22"/>
      <c r="WM121" s="22"/>
      <c r="WN121" s="22"/>
      <c r="WO121" s="22"/>
      <c r="WP121" s="22"/>
      <c r="WQ121" s="22"/>
      <c r="WR121" s="22"/>
      <c r="WS121" s="22"/>
      <c r="WT121" s="22"/>
      <c r="WU121" s="22"/>
      <c r="WV121" s="22"/>
      <c r="WW121" s="22"/>
      <c r="WX121" s="22"/>
      <c r="WY121" s="22"/>
      <c r="WZ121" s="22"/>
      <c r="XA121" s="22"/>
      <c r="XB121" s="22"/>
      <c r="XC121" s="22"/>
      <c r="XD121" s="22"/>
      <c r="XE121" s="22"/>
      <c r="XF121" s="22"/>
      <c r="XG121" s="22"/>
      <c r="XH121" s="22"/>
      <c r="XI121" s="22"/>
      <c r="XJ121" s="22"/>
      <c r="XK121" s="22"/>
      <c r="XL121" s="22"/>
      <c r="XM121" s="22"/>
      <c r="XN121" s="22"/>
      <c r="XO121" s="22"/>
      <c r="XP121" s="22"/>
      <c r="XQ121" s="22"/>
      <c r="XR121" s="22"/>
      <c r="XS121" s="22"/>
      <c r="XT121" s="22"/>
      <c r="XU121" s="22"/>
      <c r="XV121" s="22"/>
      <c r="XW121" s="22"/>
      <c r="XX121" s="22"/>
      <c r="XY121" s="22"/>
      <c r="XZ121" s="22"/>
      <c r="YA121" s="22"/>
      <c r="YB121" s="22"/>
      <c r="YC121" s="22"/>
      <c r="YD121" s="22"/>
      <c r="YE121" s="22"/>
      <c r="YF121" s="22"/>
      <c r="YG121" s="22"/>
      <c r="YH121" s="22"/>
      <c r="YI121" s="22"/>
      <c r="YJ121" s="22"/>
      <c r="YK121" s="22"/>
      <c r="YL121" s="22"/>
      <c r="YM121" s="22"/>
      <c r="YN121" s="22"/>
      <c r="YO121" s="22"/>
      <c r="YP121" s="22"/>
      <c r="YQ121" s="22"/>
      <c r="YR121" s="22"/>
      <c r="YS121" s="22"/>
      <c r="YT121" s="22"/>
      <c r="YU121" s="22"/>
      <c r="YV121" s="22"/>
      <c r="YW121" s="22"/>
      <c r="YX121" s="22"/>
      <c r="YY121" s="22"/>
      <c r="YZ121" s="22"/>
      <c r="ZA121" s="22"/>
      <c r="ZB121" s="22"/>
      <c r="ZC121" s="22"/>
      <c r="ZD121" s="22"/>
      <c r="ZE121" s="22"/>
      <c r="ZF121" s="22"/>
      <c r="ZG121" s="22"/>
      <c r="ZH121" s="22"/>
      <c r="ZI121" s="22"/>
      <c r="ZJ121" s="22"/>
      <c r="ZK121" s="22"/>
      <c r="ZL121" s="22"/>
      <c r="ZM121" s="22"/>
      <c r="ZN121" s="22"/>
      <c r="ZO121" s="22"/>
      <c r="ZP121" s="22"/>
      <c r="ZQ121" s="22"/>
      <c r="ZR121" s="22"/>
      <c r="ZS121" s="22"/>
      <c r="ZT121" s="22"/>
      <c r="ZU121" s="22"/>
      <c r="ZV121" s="22"/>
      <c r="ZW121" s="22"/>
      <c r="ZX121" s="22"/>
      <c r="ZY121" s="22"/>
    </row>
    <row r="122" spans="1:701" s="23" customFormat="1" ht="49.5" customHeight="1" x14ac:dyDescent="0.35">
      <c r="A122" s="56"/>
      <c r="B122" s="56"/>
      <c r="C122" s="56"/>
      <c r="D122" s="56"/>
      <c r="E122" s="49" t="s">
        <v>78</v>
      </c>
      <c r="F122" s="39" t="s">
        <v>38</v>
      </c>
      <c r="G122" s="39">
        <v>9999558</v>
      </c>
      <c r="H122" s="31">
        <v>154500</v>
      </c>
      <c r="I122" s="31">
        <v>154331</v>
      </c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  <c r="IW122" s="22"/>
      <c r="IX122" s="22"/>
      <c r="IY122" s="22"/>
      <c r="IZ122" s="22"/>
      <c r="JA122" s="22"/>
      <c r="JB122" s="22"/>
      <c r="JC122" s="22"/>
      <c r="JD122" s="22"/>
      <c r="JE122" s="22"/>
      <c r="JF122" s="22"/>
      <c r="JG122" s="22"/>
      <c r="JH122" s="22"/>
      <c r="JI122" s="22"/>
      <c r="JJ122" s="22"/>
      <c r="JK122" s="22"/>
      <c r="JL122" s="22"/>
      <c r="JM122" s="22"/>
      <c r="JN122" s="22"/>
      <c r="JO122" s="22"/>
      <c r="JP122" s="22"/>
      <c r="JQ122" s="22"/>
      <c r="JR122" s="22"/>
      <c r="JS122" s="22"/>
      <c r="JT122" s="22"/>
      <c r="JU122" s="22"/>
      <c r="JV122" s="22"/>
      <c r="JW122" s="22"/>
      <c r="JX122" s="22"/>
      <c r="JY122" s="22"/>
      <c r="JZ122" s="22"/>
      <c r="KA122" s="22"/>
      <c r="KB122" s="22"/>
      <c r="KC122" s="22"/>
      <c r="KD122" s="22"/>
      <c r="KE122" s="22"/>
      <c r="KF122" s="22"/>
      <c r="KG122" s="22"/>
      <c r="KH122" s="22"/>
      <c r="KI122" s="22"/>
      <c r="KJ122" s="22"/>
      <c r="KK122" s="22"/>
      <c r="KL122" s="22"/>
      <c r="KM122" s="22"/>
      <c r="KN122" s="22"/>
      <c r="KO122" s="22"/>
      <c r="KP122" s="22"/>
      <c r="KQ122" s="22"/>
      <c r="KR122" s="22"/>
      <c r="KS122" s="22"/>
      <c r="KT122" s="22"/>
      <c r="KU122" s="22"/>
      <c r="KV122" s="22"/>
      <c r="KW122" s="22"/>
      <c r="KX122" s="22"/>
      <c r="KY122" s="22"/>
      <c r="KZ122" s="22"/>
      <c r="LA122" s="22"/>
      <c r="LB122" s="22"/>
      <c r="LC122" s="22"/>
      <c r="LD122" s="22"/>
      <c r="LE122" s="22"/>
      <c r="LF122" s="22"/>
      <c r="LG122" s="22"/>
      <c r="LH122" s="22"/>
      <c r="LI122" s="22"/>
      <c r="LJ122" s="22"/>
      <c r="LK122" s="22"/>
      <c r="LL122" s="22"/>
      <c r="LM122" s="22"/>
      <c r="LN122" s="22"/>
      <c r="LO122" s="22"/>
      <c r="LP122" s="22"/>
      <c r="LQ122" s="22"/>
      <c r="LR122" s="22"/>
      <c r="LS122" s="22"/>
      <c r="LT122" s="22"/>
      <c r="LU122" s="22"/>
      <c r="LV122" s="22"/>
      <c r="LW122" s="22"/>
      <c r="LX122" s="22"/>
      <c r="LY122" s="22"/>
      <c r="LZ122" s="22"/>
      <c r="MA122" s="22"/>
      <c r="MB122" s="22"/>
      <c r="MC122" s="22"/>
      <c r="MD122" s="22"/>
      <c r="ME122" s="22"/>
      <c r="MF122" s="22"/>
      <c r="MG122" s="22"/>
      <c r="MH122" s="22"/>
      <c r="MI122" s="22"/>
      <c r="MJ122" s="22"/>
      <c r="MK122" s="22"/>
      <c r="ML122" s="22"/>
      <c r="MM122" s="22"/>
      <c r="MN122" s="22"/>
      <c r="MO122" s="22"/>
      <c r="MP122" s="22"/>
      <c r="MQ122" s="22"/>
      <c r="MR122" s="22"/>
      <c r="MS122" s="22"/>
      <c r="MT122" s="22"/>
      <c r="MU122" s="22"/>
      <c r="MV122" s="22"/>
      <c r="MW122" s="22"/>
      <c r="MX122" s="22"/>
      <c r="MY122" s="22"/>
      <c r="MZ122" s="22"/>
      <c r="NA122" s="22"/>
      <c r="NB122" s="22"/>
      <c r="NC122" s="22"/>
      <c r="ND122" s="22"/>
      <c r="NE122" s="22"/>
      <c r="NF122" s="22"/>
      <c r="NG122" s="22"/>
      <c r="NH122" s="22"/>
      <c r="NI122" s="22"/>
      <c r="NJ122" s="22"/>
      <c r="NK122" s="22"/>
      <c r="NL122" s="22"/>
      <c r="NM122" s="22"/>
      <c r="NN122" s="22"/>
      <c r="NO122" s="22"/>
      <c r="NP122" s="22"/>
      <c r="NQ122" s="22"/>
      <c r="NR122" s="22"/>
      <c r="NS122" s="22"/>
      <c r="NT122" s="22"/>
      <c r="NU122" s="22"/>
      <c r="NV122" s="22"/>
      <c r="NW122" s="22"/>
      <c r="NX122" s="22"/>
      <c r="NY122" s="22"/>
      <c r="NZ122" s="22"/>
      <c r="OA122" s="22"/>
      <c r="OB122" s="22"/>
      <c r="OC122" s="22"/>
      <c r="OD122" s="22"/>
      <c r="OE122" s="22"/>
      <c r="OF122" s="22"/>
      <c r="OG122" s="22"/>
      <c r="OH122" s="22"/>
      <c r="OI122" s="22"/>
      <c r="OJ122" s="22"/>
      <c r="OK122" s="22"/>
      <c r="OL122" s="22"/>
      <c r="OM122" s="22"/>
      <c r="ON122" s="22"/>
      <c r="OO122" s="22"/>
      <c r="OP122" s="22"/>
      <c r="OQ122" s="22"/>
      <c r="OR122" s="22"/>
      <c r="OS122" s="22"/>
      <c r="OT122" s="22"/>
      <c r="OU122" s="22"/>
      <c r="OV122" s="22"/>
      <c r="OW122" s="22"/>
      <c r="OX122" s="22"/>
      <c r="OY122" s="22"/>
      <c r="OZ122" s="22"/>
      <c r="PA122" s="22"/>
      <c r="PB122" s="22"/>
      <c r="PC122" s="22"/>
      <c r="PD122" s="22"/>
      <c r="PE122" s="22"/>
      <c r="PF122" s="22"/>
      <c r="PG122" s="22"/>
      <c r="PH122" s="22"/>
      <c r="PI122" s="22"/>
      <c r="PJ122" s="22"/>
      <c r="PK122" s="22"/>
      <c r="PL122" s="22"/>
      <c r="PM122" s="22"/>
      <c r="PN122" s="22"/>
      <c r="PO122" s="22"/>
      <c r="PP122" s="22"/>
      <c r="PQ122" s="22"/>
      <c r="PR122" s="22"/>
      <c r="PS122" s="22"/>
      <c r="PT122" s="22"/>
      <c r="PU122" s="22"/>
      <c r="PV122" s="22"/>
      <c r="PW122" s="22"/>
      <c r="PX122" s="22"/>
      <c r="PY122" s="22"/>
      <c r="PZ122" s="22"/>
      <c r="QA122" s="22"/>
      <c r="QB122" s="22"/>
      <c r="QC122" s="22"/>
      <c r="QD122" s="22"/>
      <c r="QE122" s="22"/>
      <c r="QF122" s="22"/>
      <c r="QG122" s="22"/>
      <c r="QH122" s="22"/>
      <c r="QI122" s="22"/>
      <c r="QJ122" s="22"/>
      <c r="QK122" s="22"/>
      <c r="QL122" s="22"/>
      <c r="QM122" s="22"/>
      <c r="QN122" s="22"/>
      <c r="QO122" s="22"/>
      <c r="QP122" s="22"/>
      <c r="QQ122" s="22"/>
      <c r="QR122" s="22"/>
      <c r="QS122" s="22"/>
      <c r="QT122" s="22"/>
      <c r="QU122" s="22"/>
      <c r="QV122" s="22"/>
      <c r="QW122" s="22"/>
      <c r="QX122" s="22"/>
      <c r="QY122" s="22"/>
      <c r="QZ122" s="22"/>
      <c r="RA122" s="22"/>
      <c r="RB122" s="22"/>
      <c r="RC122" s="22"/>
      <c r="RD122" s="22"/>
      <c r="RE122" s="22"/>
      <c r="RF122" s="22"/>
      <c r="RG122" s="22"/>
      <c r="RH122" s="22"/>
      <c r="RI122" s="22"/>
      <c r="RJ122" s="22"/>
      <c r="RK122" s="22"/>
      <c r="RL122" s="22"/>
      <c r="RM122" s="22"/>
      <c r="RN122" s="22"/>
      <c r="RO122" s="22"/>
      <c r="RP122" s="22"/>
      <c r="RQ122" s="22"/>
      <c r="RR122" s="22"/>
      <c r="RS122" s="22"/>
      <c r="RT122" s="22"/>
      <c r="RU122" s="22"/>
      <c r="RV122" s="22"/>
      <c r="RW122" s="22"/>
      <c r="RX122" s="22"/>
      <c r="RY122" s="22"/>
      <c r="RZ122" s="22"/>
      <c r="SA122" s="22"/>
      <c r="SB122" s="22"/>
      <c r="SC122" s="22"/>
      <c r="SD122" s="22"/>
      <c r="SE122" s="22"/>
      <c r="SF122" s="22"/>
      <c r="SG122" s="22"/>
      <c r="SH122" s="22"/>
      <c r="SI122" s="22"/>
      <c r="SJ122" s="22"/>
      <c r="SK122" s="22"/>
      <c r="SL122" s="22"/>
      <c r="SM122" s="22"/>
      <c r="SN122" s="22"/>
      <c r="SO122" s="22"/>
      <c r="SP122" s="22"/>
      <c r="SQ122" s="22"/>
      <c r="SR122" s="22"/>
      <c r="SS122" s="22"/>
      <c r="ST122" s="22"/>
      <c r="SU122" s="22"/>
      <c r="SV122" s="22"/>
      <c r="SW122" s="22"/>
      <c r="SX122" s="22"/>
      <c r="SY122" s="22"/>
      <c r="SZ122" s="22"/>
      <c r="TA122" s="22"/>
      <c r="TB122" s="22"/>
      <c r="TC122" s="22"/>
      <c r="TD122" s="22"/>
      <c r="TE122" s="22"/>
      <c r="TF122" s="22"/>
      <c r="TG122" s="22"/>
      <c r="TH122" s="22"/>
      <c r="TI122" s="22"/>
      <c r="TJ122" s="22"/>
      <c r="TK122" s="22"/>
      <c r="TL122" s="22"/>
      <c r="TM122" s="22"/>
      <c r="TN122" s="22"/>
      <c r="TO122" s="22"/>
      <c r="TP122" s="22"/>
      <c r="TQ122" s="22"/>
      <c r="TR122" s="22"/>
      <c r="TS122" s="22"/>
      <c r="TT122" s="22"/>
      <c r="TU122" s="22"/>
      <c r="TV122" s="22"/>
      <c r="TW122" s="22"/>
      <c r="TX122" s="22"/>
      <c r="TY122" s="22"/>
      <c r="TZ122" s="22"/>
      <c r="UA122" s="22"/>
      <c r="UB122" s="22"/>
      <c r="UC122" s="22"/>
      <c r="UD122" s="22"/>
      <c r="UE122" s="22"/>
      <c r="UF122" s="22"/>
      <c r="UG122" s="22"/>
      <c r="UH122" s="22"/>
      <c r="UI122" s="22"/>
      <c r="UJ122" s="22"/>
      <c r="UK122" s="22"/>
      <c r="UL122" s="22"/>
      <c r="UM122" s="22"/>
      <c r="UN122" s="22"/>
      <c r="UO122" s="22"/>
      <c r="UP122" s="22"/>
      <c r="UQ122" s="22"/>
      <c r="UR122" s="22"/>
      <c r="US122" s="22"/>
      <c r="UT122" s="22"/>
      <c r="UU122" s="22"/>
      <c r="UV122" s="22"/>
      <c r="UW122" s="22"/>
      <c r="UX122" s="22"/>
      <c r="UY122" s="22"/>
      <c r="UZ122" s="22"/>
      <c r="VA122" s="22"/>
      <c r="VB122" s="22"/>
      <c r="VC122" s="22"/>
      <c r="VD122" s="22"/>
      <c r="VE122" s="22"/>
      <c r="VF122" s="22"/>
      <c r="VG122" s="22"/>
      <c r="VH122" s="22"/>
      <c r="VI122" s="22"/>
      <c r="VJ122" s="22"/>
      <c r="VK122" s="22"/>
      <c r="VL122" s="22"/>
      <c r="VM122" s="22"/>
      <c r="VN122" s="22"/>
      <c r="VO122" s="22"/>
      <c r="VP122" s="22"/>
      <c r="VQ122" s="22"/>
      <c r="VR122" s="22"/>
      <c r="VS122" s="22"/>
      <c r="VT122" s="22"/>
      <c r="VU122" s="22"/>
      <c r="VV122" s="22"/>
      <c r="VW122" s="22"/>
      <c r="VX122" s="22"/>
      <c r="VY122" s="22"/>
      <c r="VZ122" s="22"/>
      <c r="WA122" s="22"/>
      <c r="WB122" s="22"/>
      <c r="WC122" s="22"/>
      <c r="WD122" s="22"/>
      <c r="WE122" s="22"/>
      <c r="WF122" s="22"/>
      <c r="WG122" s="22"/>
      <c r="WH122" s="22"/>
      <c r="WI122" s="22"/>
      <c r="WJ122" s="22"/>
      <c r="WK122" s="22"/>
      <c r="WL122" s="22"/>
      <c r="WM122" s="22"/>
      <c r="WN122" s="22"/>
      <c r="WO122" s="22"/>
      <c r="WP122" s="22"/>
      <c r="WQ122" s="22"/>
      <c r="WR122" s="22"/>
      <c r="WS122" s="22"/>
      <c r="WT122" s="22"/>
      <c r="WU122" s="22"/>
      <c r="WV122" s="22"/>
      <c r="WW122" s="22"/>
      <c r="WX122" s="22"/>
      <c r="WY122" s="22"/>
      <c r="WZ122" s="22"/>
      <c r="XA122" s="22"/>
      <c r="XB122" s="22"/>
      <c r="XC122" s="22"/>
      <c r="XD122" s="22"/>
      <c r="XE122" s="22"/>
      <c r="XF122" s="22"/>
      <c r="XG122" s="22"/>
      <c r="XH122" s="22"/>
      <c r="XI122" s="22"/>
      <c r="XJ122" s="22"/>
      <c r="XK122" s="22"/>
      <c r="XL122" s="22"/>
      <c r="XM122" s="22"/>
      <c r="XN122" s="22"/>
      <c r="XO122" s="22"/>
      <c r="XP122" s="22"/>
      <c r="XQ122" s="22"/>
      <c r="XR122" s="22"/>
      <c r="XS122" s="22"/>
      <c r="XT122" s="22"/>
      <c r="XU122" s="22"/>
      <c r="XV122" s="22"/>
      <c r="XW122" s="22"/>
      <c r="XX122" s="22"/>
      <c r="XY122" s="22"/>
      <c r="XZ122" s="22"/>
      <c r="YA122" s="22"/>
      <c r="YB122" s="22"/>
      <c r="YC122" s="22"/>
      <c r="YD122" s="22"/>
      <c r="YE122" s="22"/>
      <c r="YF122" s="22"/>
      <c r="YG122" s="22"/>
      <c r="YH122" s="22"/>
      <c r="YI122" s="22"/>
      <c r="YJ122" s="22"/>
      <c r="YK122" s="22"/>
      <c r="YL122" s="22"/>
      <c r="YM122" s="22"/>
      <c r="YN122" s="22"/>
      <c r="YO122" s="22"/>
      <c r="YP122" s="22"/>
      <c r="YQ122" s="22"/>
      <c r="YR122" s="22"/>
      <c r="YS122" s="22"/>
      <c r="YT122" s="22"/>
      <c r="YU122" s="22"/>
      <c r="YV122" s="22"/>
      <c r="YW122" s="22"/>
      <c r="YX122" s="22"/>
      <c r="YY122" s="22"/>
      <c r="YZ122" s="22"/>
      <c r="ZA122" s="22"/>
      <c r="ZB122" s="22"/>
      <c r="ZC122" s="22"/>
      <c r="ZD122" s="22"/>
      <c r="ZE122" s="22"/>
      <c r="ZF122" s="22"/>
      <c r="ZG122" s="22"/>
      <c r="ZH122" s="22"/>
      <c r="ZI122" s="22"/>
      <c r="ZJ122" s="22"/>
      <c r="ZK122" s="22"/>
      <c r="ZL122" s="22"/>
      <c r="ZM122" s="22"/>
      <c r="ZN122" s="22"/>
      <c r="ZO122" s="22"/>
      <c r="ZP122" s="22"/>
      <c r="ZQ122" s="22"/>
      <c r="ZR122" s="22"/>
      <c r="ZS122" s="22"/>
      <c r="ZT122" s="22"/>
      <c r="ZU122" s="22"/>
      <c r="ZV122" s="22"/>
      <c r="ZW122" s="22"/>
      <c r="ZX122" s="22"/>
      <c r="ZY122" s="22"/>
    </row>
    <row r="123" spans="1:701" s="23" customFormat="1" ht="50.45" customHeight="1" x14ac:dyDescent="0.35">
      <c r="A123" s="56"/>
      <c r="B123" s="56"/>
      <c r="C123" s="56"/>
      <c r="D123" s="56"/>
      <c r="E123" s="49" t="s">
        <v>103</v>
      </c>
      <c r="F123" s="39" t="s">
        <v>42</v>
      </c>
      <c r="G123" s="39"/>
      <c r="H123" s="31">
        <v>500000</v>
      </c>
      <c r="I123" s="40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  <c r="IW123" s="22"/>
      <c r="IX123" s="22"/>
      <c r="IY123" s="22"/>
      <c r="IZ123" s="22"/>
      <c r="JA123" s="22"/>
      <c r="JB123" s="22"/>
      <c r="JC123" s="22"/>
      <c r="JD123" s="22"/>
      <c r="JE123" s="22"/>
      <c r="JF123" s="22"/>
      <c r="JG123" s="22"/>
      <c r="JH123" s="22"/>
      <c r="JI123" s="22"/>
      <c r="JJ123" s="22"/>
      <c r="JK123" s="22"/>
      <c r="JL123" s="22"/>
      <c r="JM123" s="22"/>
      <c r="JN123" s="22"/>
      <c r="JO123" s="22"/>
      <c r="JP123" s="22"/>
      <c r="JQ123" s="22"/>
      <c r="JR123" s="22"/>
      <c r="JS123" s="22"/>
      <c r="JT123" s="22"/>
      <c r="JU123" s="22"/>
      <c r="JV123" s="22"/>
      <c r="JW123" s="22"/>
      <c r="JX123" s="22"/>
      <c r="JY123" s="22"/>
      <c r="JZ123" s="22"/>
      <c r="KA123" s="22"/>
      <c r="KB123" s="22"/>
      <c r="KC123" s="22"/>
      <c r="KD123" s="22"/>
      <c r="KE123" s="22"/>
      <c r="KF123" s="22"/>
      <c r="KG123" s="22"/>
      <c r="KH123" s="22"/>
      <c r="KI123" s="22"/>
      <c r="KJ123" s="22"/>
      <c r="KK123" s="22"/>
      <c r="KL123" s="22"/>
      <c r="KM123" s="22"/>
      <c r="KN123" s="22"/>
      <c r="KO123" s="22"/>
      <c r="KP123" s="22"/>
      <c r="KQ123" s="22"/>
      <c r="KR123" s="22"/>
      <c r="KS123" s="22"/>
      <c r="KT123" s="22"/>
      <c r="KU123" s="22"/>
      <c r="KV123" s="22"/>
      <c r="KW123" s="22"/>
      <c r="KX123" s="22"/>
      <c r="KY123" s="22"/>
      <c r="KZ123" s="22"/>
      <c r="LA123" s="22"/>
      <c r="LB123" s="22"/>
      <c r="LC123" s="22"/>
      <c r="LD123" s="22"/>
      <c r="LE123" s="22"/>
      <c r="LF123" s="22"/>
      <c r="LG123" s="22"/>
      <c r="LH123" s="22"/>
      <c r="LI123" s="22"/>
      <c r="LJ123" s="22"/>
      <c r="LK123" s="22"/>
      <c r="LL123" s="22"/>
      <c r="LM123" s="22"/>
      <c r="LN123" s="22"/>
      <c r="LO123" s="22"/>
      <c r="LP123" s="22"/>
      <c r="LQ123" s="22"/>
      <c r="LR123" s="22"/>
      <c r="LS123" s="22"/>
      <c r="LT123" s="22"/>
      <c r="LU123" s="22"/>
      <c r="LV123" s="22"/>
      <c r="LW123" s="22"/>
      <c r="LX123" s="22"/>
      <c r="LY123" s="22"/>
      <c r="LZ123" s="22"/>
      <c r="MA123" s="22"/>
      <c r="MB123" s="22"/>
      <c r="MC123" s="22"/>
      <c r="MD123" s="22"/>
      <c r="ME123" s="22"/>
      <c r="MF123" s="22"/>
      <c r="MG123" s="22"/>
      <c r="MH123" s="22"/>
      <c r="MI123" s="22"/>
      <c r="MJ123" s="22"/>
      <c r="MK123" s="22"/>
      <c r="ML123" s="22"/>
      <c r="MM123" s="22"/>
      <c r="MN123" s="22"/>
      <c r="MO123" s="22"/>
      <c r="MP123" s="22"/>
      <c r="MQ123" s="22"/>
      <c r="MR123" s="22"/>
      <c r="MS123" s="22"/>
      <c r="MT123" s="22"/>
      <c r="MU123" s="22"/>
      <c r="MV123" s="22"/>
      <c r="MW123" s="22"/>
      <c r="MX123" s="22"/>
      <c r="MY123" s="22"/>
      <c r="MZ123" s="22"/>
      <c r="NA123" s="22"/>
      <c r="NB123" s="22"/>
      <c r="NC123" s="22"/>
      <c r="ND123" s="22"/>
      <c r="NE123" s="22"/>
      <c r="NF123" s="22"/>
      <c r="NG123" s="22"/>
      <c r="NH123" s="22"/>
      <c r="NI123" s="22"/>
      <c r="NJ123" s="22"/>
      <c r="NK123" s="22"/>
      <c r="NL123" s="22"/>
      <c r="NM123" s="22"/>
      <c r="NN123" s="22"/>
      <c r="NO123" s="22"/>
      <c r="NP123" s="22"/>
      <c r="NQ123" s="22"/>
      <c r="NR123" s="22"/>
      <c r="NS123" s="22"/>
      <c r="NT123" s="22"/>
      <c r="NU123" s="22"/>
      <c r="NV123" s="22"/>
      <c r="NW123" s="22"/>
      <c r="NX123" s="22"/>
      <c r="NY123" s="22"/>
      <c r="NZ123" s="22"/>
      <c r="OA123" s="22"/>
      <c r="OB123" s="22"/>
      <c r="OC123" s="22"/>
      <c r="OD123" s="22"/>
      <c r="OE123" s="22"/>
      <c r="OF123" s="22"/>
      <c r="OG123" s="22"/>
      <c r="OH123" s="22"/>
      <c r="OI123" s="22"/>
      <c r="OJ123" s="22"/>
      <c r="OK123" s="22"/>
      <c r="OL123" s="22"/>
      <c r="OM123" s="22"/>
      <c r="ON123" s="22"/>
      <c r="OO123" s="22"/>
      <c r="OP123" s="22"/>
      <c r="OQ123" s="22"/>
      <c r="OR123" s="22"/>
      <c r="OS123" s="22"/>
      <c r="OT123" s="22"/>
      <c r="OU123" s="22"/>
      <c r="OV123" s="22"/>
      <c r="OW123" s="22"/>
      <c r="OX123" s="22"/>
      <c r="OY123" s="22"/>
      <c r="OZ123" s="22"/>
      <c r="PA123" s="22"/>
      <c r="PB123" s="22"/>
      <c r="PC123" s="22"/>
      <c r="PD123" s="22"/>
      <c r="PE123" s="22"/>
      <c r="PF123" s="22"/>
      <c r="PG123" s="22"/>
      <c r="PH123" s="22"/>
      <c r="PI123" s="22"/>
      <c r="PJ123" s="22"/>
      <c r="PK123" s="22"/>
      <c r="PL123" s="22"/>
      <c r="PM123" s="22"/>
      <c r="PN123" s="22"/>
      <c r="PO123" s="22"/>
      <c r="PP123" s="22"/>
      <c r="PQ123" s="22"/>
      <c r="PR123" s="22"/>
      <c r="PS123" s="22"/>
      <c r="PT123" s="22"/>
      <c r="PU123" s="22"/>
      <c r="PV123" s="22"/>
      <c r="PW123" s="22"/>
      <c r="PX123" s="22"/>
      <c r="PY123" s="22"/>
      <c r="PZ123" s="22"/>
      <c r="QA123" s="22"/>
      <c r="QB123" s="22"/>
      <c r="QC123" s="22"/>
      <c r="QD123" s="22"/>
      <c r="QE123" s="22"/>
      <c r="QF123" s="22"/>
      <c r="QG123" s="22"/>
      <c r="QH123" s="22"/>
      <c r="QI123" s="22"/>
      <c r="QJ123" s="22"/>
      <c r="QK123" s="22"/>
      <c r="QL123" s="22"/>
      <c r="QM123" s="22"/>
      <c r="QN123" s="22"/>
      <c r="QO123" s="22"/>
      <c r="QP123" s="22"/>
      <c r="QQ123" s="22"/>
      <c r="QR123" s="22"/>
      <c r="QS123" s="22"/>
      <c r="QT123" s="22"/>
      <c r="QU123" s="22"/>
      <c r="QV123" s="22"/>
      <c r="QW123" s="22"/>
      <c r="QX123" s="22"/>
      <c r="QY123" s="22"/>
      <c r="QZ123" s="22"/>
      <c r="RA123" s="22"/>
      <c r="RB123" s="22"/>
      <c r="RC123" s="22"/>
      <c r="RD123" s="22"/>
      <c r="RE123" s="22"/>
      <c r="RF123" s="22"/>
      <c r="RG123" s="22"/>
      <c r="RH123" s="22"/>
      <c r="RI123" s="22"/>
      <c r="RJ123" s="22"/>
      <c r="RK123" s="22"/>
      <c r="RL123" s="22"/>
      <c r="RM123" s="22"/>
      <c r="RN123" s="22"/>
      <c r="RO123" s="22"/>
      <c r="RP123" s="22"/>
      <c r="RQ123" s="22"/>
      <c r="RR123" s="22"/>
      <c r="RS123" s="22"/>
      <c r="RT123" s="22"/>
      <c r="RU123" s="22"/>
      <c r="RV123" s="22"/>
      <c r="RW123" s="22"/>
      <c r="RX123" s="22"/>
      <c r="RY123" s="22"/>
      <c r="RZ123" s="22"/>
      <c r="SA123" s="22"/>
      <c r="SB123" s="22"/>
      <c r="SC123" s="22"/>
      <c r="SD123" s="22"/>
      <c r="SE123" s="22"/>
      <c r="SF123" s="22"/>
      <c r="SG123" s="22"/>
      <c r="SH123" s="22"/>
      <c r="SI123" s="22"/>
      <c r="SJ123" s="22"/>
      <c r="SK123" s="22"/>
      <c r="SL123" s="22"/>
      <c r="SM123" s="22"/>
      <c r="SN123" s="22"/>
      <c r="SO123" s="22"/>
      <c r="SP123" s="22"/>
      <c r="SQ123" s="22"/>
      <c r="SR123" s="22"/>
      <c r="SS123" s="22"/>
      <c r="ST123" s="22"/>
      <c r="SU123" s="22"/>
      <c r="SV123" s="22"/>
      <c r="SW123" s="22"/>
      <c r="SX123" s="22"/>
      <c r="SY123" s="22"/>
      <c r="SZ123" s="22"/>
      <c r="TA123" s="22"/>
      <c r="TB123" s="22"/>
      <c r="TC123" s="22"/>
      <c r="TD123" s="22"/>
      <c r="TE123" s="22"/>
      <c r="TF123" s="22"/>
      <c r="TG123" s="22"/>
      <c r="TH123" s="22"/>
      <c r="TI123" s="22"/>
      <c r="TJ123" s="22"/>
      <c r="TK123" s="22"/>
      <c r="TL123" s="22"/>
      <c r="TM123" s="22"/>
      <c r="TN123" s="22"/>
      <c r="TO123" s="22"/>
      <c r="TP123" s="22"/>
      <c r="TQ123" s="22"/>
      <c r="TR123" s="22"/>
      <c r="TS123" s="22"/>
      <c r="TT123" s="22"/>
      <c r="TU123" s="22"/>
      <c r="TV123" s="22"/>
      <c r="TW123" s="22"/>
      <c r="TX123" s="22"/>
      <c r="TY123" s="22"/>
      <c r="TZ123" s="22"/>
      <c r="UA123" s="22"/>
      <c r="UB123" s="22"/>
      <c r="UC123" s="22"/>
      <c r="UD123" s="22"/>
      <c r="UE123" s="22"/>
      <c r="UF123" s="22"/>
      <c r="UG123" s="22"/>
      <c r="UH123" s="22"/>
      <c r="UI123" s="22"/>
      <c r="UJ123" s="22"/>
      <c r="UK123" s="22"/>
      <c r="UL123" s="22"/>
      <c r="UM123" s="22"/>
      <c r="UN123" s="22"/>
      <c r="UO123" s="22"/>
      <c r="UP123" s="22"/>
      <c r="UQ123" s="22"/>
      <c r="UR123" s="22"/>
      <c r="US123" s="22"/>
      <c r="UT123" s="22"/>
      <c r="UU123" s="22"/>
      <c r="UV123" s="22"/>
      <c r="UW123" s="22"/>
      <c r="UX123" s="22"/>
      <c r="UY123" s="22"/>
      <c r="UZ123" s="22"/>
      <c r="VA123" s="22"/>
      <c r="VB123" s="22"/>
      <c r="VC123" s="22"/>
      <c r="VD123" s="22"/>
      <c r="VE123" s="22"/>
      <c r="VF123" s="22"/>
      <c r="VG123" s="22"/>
      <c r="VH123" s="22"/>
      <c r="VI123" s="22"/>
      <c r="VJ123" s="22"/>
      <c r="VK123" s="22"/>
      <c r="VL123" s="22"/>
      <c r="VM123" s="22"/>
      <c r="VN123" s="22"/>
      <c r="VO123" s="22"/>
      <c r="VP123" s="22"/>
      <c r="VQ123" s="22"/>
      <c r="VR123" s="22"/>
      <c r="VS123" s="22"/>
      <c r="VT123" s="22"/>
      <c r="VU123" s="22"/>
      <c r="VV123" s="22"/>
      <c r="VW123" s="22"/>
      <c r="VX123" s="22"/>
      <c r="VY123" s="22"/>
      <c r="VZ123" s="22"/>
      <c r="WA123" s="22"/>
      <c r="WB123" s="22"/>
      <c r="WC123" s="22"/>
      <c r="WD123" s="22"/>
      <c r="WE123" s="22"/>
      <c r="WF123" s="22"/>
      <c r="WG123" s="22"/>
      <c r="WH123" s="22"/>
      <c r="WI123" s="22"/>
      <c r="WJ123" s="22"/>
      <c r="WK123" s="22"/>
      <c r="WL123" s="22"/>
      <c r="WM123" s="22"/>
      <c r="WN123" s="22"/>
      <c r="WO123" s="22"/>
      <c r="WP123" s="22"/>
      <c r="WQ123" s="22"/>
      <c r="WR123" s="22"/>
      <c r="WS123" s="22"/>
      <c r="WT123" s="22"/>
      <c r="WU123" s="22"/>
      <c r="WV123" s="22"/>
      <c r="WW123" s="22"/>
      <c r="WX123" s="22"/>
      <c r="WY123" s="22"/>
      <c r="WZ123" s="22"/>
      <c r="XA123" s="22"/>
      <c r="XB123" s="22"/>
      <c r="XC123" s="22"/>
      <c r="XD123" s="22"/>
      <c r="XE123" s="22"/>
      <c r="XF123" s="22"/>
      <c r="XG123" s="22"/>
      <c r="XH123" s="22"/>
      <c r="XI123" s="22"/>
      <c r="XJ123" s="22"/>
      <c r="XK123" s="22"/>
      <c r="XL123" s="22"/>
      <c r="XM123" s="22"/>
      <c r="XN123" s="22"/>
      <c r="XO123" s="22"/>
      <c r="XP123" s="22"/>
      <c r="XQ123" s="22"/>
      <c r="XR123" s="22"/>
      <c r="XS123" s="22"/>
      <c r="XT123" s="22"/>
      <c r="XU123" s="22"/>
      <c r="XV123" s="22"/>
      <c r="XW123" s="22"/>
      <c r="XX123" s="22"/>
      <c r="XY123" s="22"/>
      <c r="XZ123" s="22"/>
      <c r="YA123" s="22"/>
      <c r="YB123" s="22"/>
      <c r="YC123" s="22"/>
      <c r="YD123" s="22"/>
      <c r="YE123" s="22"/>
      <c r="YF123" s="22"/>
      <c r="YG123" s="22"/>
      <c r="YH123" s="22"/>
      <c r="YI123" s="22"/>
      <c r="YJ123" s="22"/>
      <c r="YK123" s="22"/>
      <c r="YL123" s="22"/>
      <c r="YM123" s="22"/>
      <c r="YN123" s="22"/>
      <c r="YO123" s="22"/>
      <c r="YP123" s="22"/>
      <c r="YQ123" s="22"/>
      <c r="YR123" s="22"/>
      <c r="YS123" s="22"/>
      <c r="YT123" s="22"/>
      <c r="YU123" s="22"/>
      <c r="YV123" s="22"/>
      <c r="YW123" s="22"/>
      <c r="YX123" s="22"/>
      <c r="YY123" s="22"/>
      <c r="YZ123" s="22"/>
      <c r="ZA123" s="22"/>
      <c r="ZB123" s="22"/>
      <c r="ZC123" s="22"/>
      <c r="ZD123" s="22"/>
      <c r="ZE123" s="22"/>
      <c r="ZF123" s="22"/>
      <c r="ZG123" s="22"/>
      <c r="ZH123" s="22"/>
      <c r="ZI123" s="22"/>
      <c r="ZJ123" s="22"/>
      <c r="ZK123" s="22"/>
      <c r="ZL123" s="22"/>
      <c r="ZM123" s="22"/>
      <c r="ZN123" s="22"/>
      <c r="ZO123" s="22"/>
      <c r="ZP123" s="22"/>
      <c r="ZQ123" s="22"/>
      <c r="ZR123" s="22"/>
      <c r="ZS123" s="22"/>
      <c r="ZT123" s="22"/>
      <c r="ZU123" s="22"/>
      <c r="ZV123" s="22"/>
      <c r="ZW123" s="22"/>
      <c r="ZX123" s="22"/>
      <c r="ZY123" s="22"/>
    </row>
    <row r="124" spans="1:701" s="23" customFormat="1" ht="32.25" customHeight="1" x14ac:dyDescent="0.35">
      <c r="A124" s="56"/>
      <c r="B124" s="56"/>
      <c r="C124" s="56"/>
      <c r="D124" s="28" t="s">
        <v>33</v>
      </c>
      <c r="E124" s="56"/>
      <c r="F124" s="56"/>
      <c r="G124" s="56"/>
      <c r="H124" s="26">
        <f>H14+H16+H57</f>
        <v>139957657.84999999</v>
      </c>
      <c r="I124" s="26">
        <f>I14+I16+I57</f>
        <v>68942561.469999999</v>
      </c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  <c r="IW124" s="22"/>
      <c r="IX124" s="22"/>
      <c r="IY124" s="22"/>
      <c r="IZ124" s="22"/>
      <c r="JA124" s="22"/>
      <c r="JB124" s="22"/>
      <c r="JC124" s="22"/>
      <c r="JD124" s="22"/>
      <c r="JE124" s="22"/>
      <c r="JF124" s="22"/>
      <c r="JG124" s="22"/>
      <c r="JH124" s="22"/>
      <c r="JI124" s="22"/>
      <c r="JJ124" s="22"/>
      <c r="JK124" s="22"/>
      <c r="JL124" s="22"/>
      <c r="JM124" s="22"/>
      <c r="JN124" s="22"/>
      <c r="JO124" s="22"/>
      <c r="JP124" s="22"/>
      <c r="JQ124" s="22"/>
      <c r="JR124" s="22"/>
      <c r="JS124" s="22"/>
      <c r="JT124" s="22"/>
      <c r="JU124" s="22"/>
      <c r="JV124" s="22"/>
      <c r="JW124" s="22"/>
      <c r="JX124" s="22"/>
      <c r="JY124" s="22"/>
      <c r="JZ124" s="22"/>
      <c r="KA124" s="22"/>
      <c r="KB124" s="22"/>
      <c r="KC124" s="22"/>
      <c r="KD124" s="22"/>
      <c r="KE124" s="22"/>
      <c r="KF124" s="22"/>
      <c r="KG124" s="22"/>
      <c r="KH124" s="22"/>
      <c r="KI124" s="22"/>
      <c r="KJ124" s="22"/>
      <c r="KK124" s="22"/>
      <c r="KL124" s="22"/>
      <c r="KM124" s="22"/>
      <c r="KN124" s="22"/>
      <c r="KO124" s="22"/>
      <c r="KP124" s="22"/>
      <c r="KQ124" s="22"/>
      <c r="KR124" s="22"/>
      <c r="KS124" s="22"/>
      <c r="KT124" s="22"/>
      <c r="KU124" s="22"/>
      <c r="KV124" s="22"/>
      <c r="KW124" s="22"/>
      <c r="KX124" s="22"/>
      <c r="KY124" s="22"/>
      <c r="KZ124" s="22"/>
      <c r="LA124" s="22"/>
      <c r="LB124" s="22"/>
      <c r="LC124" s="22"/>
      <c r="LD124" s="22"/>
      <c r="LE124" s="22"/>
      <c r="LF124" s="22"/>
      <c r="LG124" s="22"/>
      <c r="LH124" s="22"/>
      <c r="LI124" s="22"/>
      <c r="LJ124" s="22"/>
      <c r="LK124" s="22"/>
      <c r="LL124" s="22"/>
      <c r="LM124" s="22"/>
      <c r="LN124" s="22"/>
      <c r="LO124" s="22"/>
      <c r="LP124" s="22"/>
      <c r="LQ124" s="22"/>
      <c r="LR124" s="22"/>
      <c r="LS124" s="22"/>
      <c r="LT124" s="22"/>
      <c r="LU124" s="22"/>
      <c r="LV124" s="22"/>
      <c r="LW124" s="22"/>
      <c r="LX124" s="22"/>
      <c r="LY124" s="22"/>
      <c r="LZ124" s="22"/>
      <c r="MA124" s="22"/>
      <c r="MB124" s="22"/>
      <c r="MC124" s="22"/>
      <c r="MD124" s="22"/>
      <c r="ME124" s="22"/>
      <c r="MF124" s="22"/>
      <c r="MG124" s="22"/>
      <c r="MH124" s="22"/>
      <c r="MI124" s="22"/>
      <c r="MJ124" s="22"/>
      <c r="MK124" s="22"/>
      <c r="ML124" s="22"/>
      <c r="MM124" s="22"/>
      <c r="MN124" s="22"/>
      <c r="MO124" s="22"/>
      <c r="MP124" s="22"/>
      <c r="MQ124" s="22"/>
      <c r="MR124" s="22"/>
      <c r="MS124" s="22"/>
      <c r="MT124" s="22"/>
      <c r="MU124" s="22"/>
      <c r="MV124" s="22"/>
      <c r="MW124" s="22"/>
      <c r="MX124" s="22"/>
      <c r="MY124" s="22"/>
      <c r="MZ124" s="22"/>
      <c r="NA124" s="22"/>
      <c r="NB124" s="22"/>
      <c r="NC124" s="22"/>
      <c r="ND124" s="22"/>
      <c r="NE124" s="22"/>
      <c r="NF124" s="22"/>
      <c r="NG124" s="22"/>
      <c r="NH124" s="22"/>
      <c r="NI124" s="22"/>
      <c r="NJ124" s="22"/>
      <c r="NK124" s="22"/>
      <c r="NL124" s="22"/>
      <c r="NM124" s="22"/>
      <c r="NN124" s="22"/>
      <c r="NO124" s="22"/>
      <c r="NP124" s="22"/>
      <c r="NQ124" s="22"/>
      <c r="NR124" s="22"/>
      <c r="NS124" s="22"/>
      <c r="NT124" s="22"/>
      <c r="NU124" s="22"/>
      <c r="NV124" s="22"/>
      <c r="NW124" s="22"/>
      <c r="NX124" s="22"/>
      <c r="NY124" s="22"/>
      <c r="NZ124" s="22"/>
      <c r="OA124" s="22"/>
      <c r="OB124" s="22"/>
      <c r="OC124" s="22"/>
      <c r="OD124" s="22"/>
      <c r="OE124" s="22"/>
      <c r="OF124" s="22"/>
      <c r="OG124" s="22"/>
      <c r="OH124" s="22"/>
      <c r="OI124" s="22"/>
      <c r="OJ124" s="22"/>
      <c r="OK124" s="22"/>
      <c r="OL124" s="22"/>
      <c r="OM124" s="22"/>
      <c r="ON124" s="22"/>
      <c r="OO124" s="22"/>
      <c r="OP124" s="22"/>
      <c r="OQ124" s="22"/>
      <c r="OR124" s="22"/>
      <c r="OS124" s="22"/>
      <c r="OT124" s="22"/>
      <c r="OU124" s="22"/>
      <c r="OV124" s="22"/>
      <c r="OW124" s="22"/>
      <c r="OX124" s="22"/>
      <c r="OY124" s="22"/>
      <c r="OZ124" s="22"/>
      <c r="PA124" s="22"/>
      <c r="PB124" s="22"/>
      <c r="PC124" s="22"/>
      <c r="PD124" s="22"/>
      <c r="PE124" s="22"/>
      <c r="PF124" s="22"/>
      <c r="PG124" s="22"/>
      <c r="PH124" s="22"/>
      <c r="PI124" s="22"/>
      <c r="PJ124" s="22"/>
      <c r="PK124" s="22"/>
      <c r="PL124" s="22"/>
      <c r="PM124" s="22"/>
      <c r="PN124" s="22"/>
      <c r="PO124" s="22"/>
      <c r="PP124" s="22"/>
      <c r="PQ124" s="22"/>
      <c r="PR124" s="22"/>
      <c r="PS124" s="22"/>
      <c r="PT124" s="22"/>
      <c r="PU124" s="22"/>
      <c r="PV124" s="22"/>
      <c r="PW124" s="22"/>
      <c r="PX124" s="22"/>
      <c r="PY124" s="22"/>
      <c r="PZ124" s="22"/>
      <c r="QA124" s="22"/>
      <c r="QB124" s="22"/>
      <c r="QC124" s="22"/>
      <c r="QD124" s="22"/>
      <c r="QE124" s="22"/>
      <c r="QF124" s="22"/>
      <c r="QG124" s="22"/>
      <c r="QH124" s="22"/>
      <c r="QI124" s="22"/>
      <c r="QJ124" s="22"/>
      <c r="QK124" s="22"/>
      <c r="QL124" s="22"/>
      <c r="QM124" s="22"/>
      <c r="QN124" s="22"/>
      <c r="QO124" s="22"/>
      <c r="QP124" s="22"/>
      <c r="QQ124" s="22"/>
      <c r="QR124" s="22"/>
      <c r="QS124" s="22"/>
      <c r="QT124" s="22"/>
      <c r="QU124" s="22"/>
      <c r="QV124" s="22"/>
      <c r="QW124" s="22"/>
      <c r="QX124" s="22"/>
      <c r="QY124" s="22"/>
      <c r="QZ124" s="22"/>
      <c r="RA124" s="22"/>
      <c r="RB124" s="22"/>
      <c r="RC124" s="22"/>
      <c r="RD124" s="22"/>
      <c r="RE124" s="22"/>
      <c r="RF124" s="22"/>
      <c r="RG124" s="22"/>
      <c r="RH124" s="22"/>
      <c r="RI124" s="22"/>
      <c r="RJ124" s="22"/>
      <c r="RK124" s="22"/>
      <c r="RL124" s="22"/>
      <c r="RM124" s="22"/>
      <c r="RN124" s="22"/>
      <c r="RO124" s="22"/>
      <c r="RP124" s="22"/>
      <c r="RQ124" s="22"/>
      <c r="RR124" s="22"/>
      <c r="RS124" s="22"/>
      <c r="RT124" s="22"/>
      <c r="RU124" s="22"/>
      <c r="RV124" s="22"/>
      <c r="RW124" s="22"/>
      <c r="RX124" s="22"/>
      <c r="RY124" s="22"/>
      <c r="RZ124" s="22"/>
      <c r="SA124" s="22"/>
      <c r="SB124" s="22"/>
      <c r="SC124" s="22"/>
      <c r="SD124" s="22"/>
      <c r="SE124" s="22"/>
      <c r="SF124" s="22"/>
      <c r="SG124" s="22"/>
      <c r="SH124" s="22"/>
      <c r="SI124" s="22"/>
      <c r="SJ124" s="22"/>
      <c r="SK124" s="22"/>
      <c r="SL124" s="22"/>
      <c r="SM124" s="22"/>
      <c r="SN124" s="22"/>
      <c r="SO124" s="22"/>
      <c r="SP124" s="22"/>
      <c r="SQ124" s="22"/>
      <c r="SR124" s="22"/>
      <c r="SS124" s="22"/>
      <c r="ST124" s="22"/>
      <c r="SU124" s="22"/>
      <c r="SV124" s="22"/>
      <c r="SW124" s="22"/>
      <c r="SX124" s="22"/>
      <c r="SY124" s="22"/>
      <c r="SZ124" s="22"/>
      <c r="TA124" s="22"/>
      <c r="TB124" s="22"/>
      <c r="TC124" s="22"/>
      <c r="TD124" s="22"/>
      <c r="TE124" s="22"/>
      <c r="TF124" s="22"/>
      <c r="TG124" s="22"/>
      <c r="TH124" s="22"/>
      <c r="TI124" s="22"/>
      <c r="TJ124" s="22"/>
      <c r="TK124" s="22"/>
      <c r="TL124" s="22"/>
      <c r="TM124" s="22"/>
      <c r="TN124" s="22"/>
      <c r="TO124" s="22"/>
      <c r="TP124" s="22"/>
      <c r="TQ124" s="22"/>
      <c r="TR124" s="22"/>
      <c r="TS124" s="22"/>
      <c r="TT124" s="22"/>
      <c r="TU124" s="22"/>
      <c r="TV124" s="22"/>
      <c r="TW124" s="22"/>
      <c r="TX124" s="22"/>
      <c r="TY124" s="22"/>
      <c r="TZ124" s="22"/>
      <c r="UA124" s="22"/>
      <c r="UB124" s="22"/>
      <c r="UC124" s="22"/>
      <c r="UD124" s="22"/>
      <c r="UE124" s="22"/>
      <c r="UF124" s="22"/>
      <c r="UG124" s="22"/>
      <c r="UH124" s="22"/>
      <c r="UI124" s="22"/>
      <c r="UJ124" s="22"/>
      <c r="UK124" s="22"/>
      <c r="UL124" s="22"/>
      <c r="UM124" s="22"/>
      <c r="UN124" s="22"/>
      <c r="UO124" s="22"/>
      <c r="UP124" s="22"/>
      <c r="UQ124" s="22"/>
      <c r="UR124" s="22"/>
      <c r="US124" s="22"/>
      <c r="UT124" s="22"/>
      <c r="UU124" s="22"/>
      <c r="UV124" s="22"/>
      <c r="UW124" s="22"/>
      <c r="UX124" s="22"/>
      <c r="UY124" s="22"/>
      <c r="UZ124" s="22"/>
      <c r="VA124" s="22"/>
      <c r="VB124" s="22"/>
      <c r="VC124" s="22"/>
      <c r="VD124" s="22"/>
      <c r="VE124" s="22"/>
      <c r="VF124" s="22"/>
      <c r="VG124" s="22"/>
      <c r="VH124" s="22"/>
      <c r="VI124" s="22"/>
      <c r="VJ124" s="22"/>
      <c r="VK124" s="22"/>
      <c r="VL124" s="22"/>
      <c r="VM124" s="22"/>
      <c r="VN124" s="22"/>
      <c r="VO124" s="22"/>
      <c r="VP124" s="22"/>
      <c r="VQ124" s="22"/>
      <c r="VR124" s="22"/>
      <c r="VS124" s="22"/>
      <c r="VT124" s="22"/>
      <c r="VU124" s="22"/>
      <c r="VV124" s="22"/>
      <c r="VW124" s="22"/>
      <c r="VX124" s="22"/>
      <c r="VY124" s="22"/>
      <c r="VZ124" s="22"/>
      <c r="WA124" s="22"/>
      <c r="WB124" s="22"/>
      <c r="WC124" s="22"/>
      <c r="WD124" s="22"/>
      <c r="WE124" s="22"/>
      <c r="WF124" s="22"/>
      <c r="WG124" s="22"/>
      <c r="WH124" s="22"/>
      <c r="WI124" s="22"/>
      <c r="WJ124" s="22"/>
      <c r="WK124" s="22"/>
      <c r="WL124" s="22"/>
      <c r="WM124" s="22"/>
      <c r="WN124" s="22"/>
      <c r="WO124" s="22"/>
      <c r="WP124" s="22"/>
      <c r="WQ124" s="22"/>
      <c r="WR124" s="22"/>
      <c r="WS124" s="22"/>
      <c r="WT124" s="22"/>
      <c r="WU124" s="22"/>
      <c r="WV124" s="22"/>
      <c r="WW124" s="22"/>
      <c r="WX124" s="22"/>
      <c r="WY124" s="22"/>
      <c r="WZ124" s="22"/>
      <c r="XA124" s="22"/>
      <c r="XB124" s="22"/>
      <c r="XC124" s="22"/>
      <c r="XD124" s="22"/>
      <c r="XE124" s="22"/>
      <c r="XF124" s="22"/>
      <c r="XG124" s="22"/>
      <c r="XH124" s="22"/>
      <c r="XI124" s="22"/>
      <c r="XJ124" s="22"/>
      <c r="XK124" s="22"/>
      <c r="XL124" s="22"/>
      <c r="XM124" s="22"/>
      <c r="XN124" s="22"/>
      <c r="XO124" s="22"/>
      <c r="XP124" s="22"/>
      <c r="XQ124" s="22"/>
      <c r="XR124" s="22"/>
      <c r="XS124" s="22"/>
      <c r="XT124" s="22"/>
      <c r="XU124" s="22"/>
      <c r="XV124" s="22"/>
      <c r="XW124" s="22"/>
      <c r="XX124" s="22"/>
      <c r="XY124" s="22"/>
      <c r="XZ124" s="22"/>
      <c r="YA124" s="22"/>
      <c r="YB124" s="22"/>
      <c r="YC124" s="22"/>
      <c r="YD124" s="22"/>
      <c r="YE124" s="22"/>
      <c r="YF124" s="22"/>
      <c r="YG124" s="22"/>
      <c r="YH124" s="22"/>
      <c r="YI124" s="22"/>
      <c r="YJ124" s="22"/>
      <c r="YK124" s="22"/>
      <c r="YL124" s="22"/>
      <c r="YM124" s="22"/>
      <c r="YN124" s="22"/>
      <c r="YO124" s="22"/>
      <c r="YP124" s="22"/>
      <c r="YQ124" s="22"/>
      <c r="YR124" s="22"/>
      <c r="YS124" s="22"/>
      <c r="YT124" s="22"/>
      <c r="YU124" s="22"/>
      <c r="YV124" s="22"/>
      <c r="YW124" s="22"/>
      <c r="YX124" s="22"/>
      <c r="YY124" s="22"/>
      <c r="YZ124" s="22"/>
      <c r="ZA124" s="22"/>
      <c r="ZB124" s="22"/>
      <c r="ZC124" s="22"/>
      <c r="ZD124" s="22"/>
      <c r="ZE124" s="22"/>
      <c r="ZF124" s="22"/>
      <c r="ZG124" s="22"/>
      <c r="ZH124" s="22"/>
      <c r="ZI124" s="22"/>
      <c r="ZJ124" s="22"/>
      <c r="ZK124" s="22"/>
      <c r="ZL124" s="22"/>
      <c r="ZM124" s="22"/>
      <c r="ZN124" s="22"/>
      <c r="ZO124" s="22"/>
      <c r="ZP124" s="22"/>
      <c r="ZQ124" s="22"/>
      <c r="ZR124" s="22"/>
      <c r="ZS124" s="22"/>
      <c r="ZT124" s="22"/>
      <c r="ZU124" s="22"/>
      <c r="ZV124" s="22"/>
      <c r="ZW124" s="22"/>
      <c r="ZX124" s="22"/>
      <c r="ZY124" s="22"/>
    </row>
    <row r="125" spans="1:701" s="57" customFormat="1" ht="27.75" customHeight="1" x14ac:dyDescent="0.35">
      <c r="D125" s="34" t="s">
        <v>63</v>
      </c>
      <c r="H125" s="35">
        <f t="shared" ref="H125:I125" si="24">H17</f>
        <v>6362000</v>
      </c>
      <c r="I125" s="35">
        <f t="shared" si="24"/>
        <v>6356157.1300000008</v>
      </c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  <c r="IT125" s="58"/>
      <c r="IU125" s="58"/>
      <c r="IV125" s="58"/>
      <c r="IW125" s="58"/>
      <c r="IX125" s="58"/>
      <c r="IY125" s="58"/>
      <c r="IZ125" s="58"/>
      <c r="JA125" s="58"/>
      <c r="JB125" s="58"/>
      <c r="JC125" s="58"/>
      <c r="JD125" s="58"/>
      <c r="JE125" s="58"/>
      <c r="JF125" s="58"/>
      <c r="JG125" s="58"/>
      <c r="JH125" s="58"/>
      <c r="JI125" s="58"/>
      <c r="JJ125" s="58"/>
      <c r="JK125" s="58"/>
      <c r="JL125" s="58"/>
      <c r="JM125" s="58"/>
      <c r="JN125" s="58"/>
      <c r="JO125" s="58"/>
      <c r="JP125" s="58"/>
      <c r="JQ125" s="58"/>
      <c r="JR125" s="58"/>
      <c r="JS125" s="58"/>
      <c r="JT125" s="58"/>
      <c r="JU125" s="58"/>
      <c r="JV125" s="58"/>
      <c r="JW125" s="58"/>
      <c r="JX125" s="58"/>
      <c r="JY125" s="58"/>
      <c r="JZ125" s="58"/>
      <c r="KA125" s="58"/>
      <c r="KB125" s="58"/>
      <c r="KC125" s="58"/>
      <c r="KD125" s="58"/>
      <c r="KE125" s="58"/>
      <c r="KF125" s="58"/>
      <c r="KG125" s="58"/>
      <c r="KH125" s="58"/>
      <c r="KI125" s="58"/>
      <c r="KJ125" s="58"/>
      <c r="KK125" s="58"/>
      <c r="KL125" s="58"/>
      <c r="KM125" s="58"/>
      <c r="KN125" s="58"/>
      <c r="KO125" s="58"/>
      <c r="KP125" s="58"/>
      <c r="KQ125" s="58"/>
      <c r="KR125" s="58"/>
      <c r="KS125" s="58"/>
      <c r="KT125" s="58"/>
      <c r="KU125" s="58"/>
      <c r="KV125" s="58"/>
      <c r="KW125" s="58"/>
      <c r="KX125" s="58"/>
      <c r="KY125" s="58"/>
      <c r="KZ125" s="58"/>
      <c r="LA125" s="58"/>
      <c r="LB125" s="58"/>
      <c r="LC125" s="58"/>
      <c r="LD125" s="58"/>
      <c r="LE125" s="58"/>
      <c r="LF125" s="58"/>
      <c r="LG125" s="58"/>
      <c r="LH125" s="58"/>
      <c r="LI125" s="58"/>
      <c r="LJ125" s="58"/>
      <c r="LK125" s="58"/>
      <c r="LL125" s="58"/>
      <c r="LM125" s="58"/>
      <c r="LN125" s="58"/>
      <c r="LO125" s="58"/>
      <c r="LP125" s="58"/>
      <c r="LQ125" s="58"/>
      <c r="LR125" s="58"/>
      <c r="LS125" s="58"/>
      <c r="LT125" s="58"/>
      <c r="LU125" s="58"/>
      <c r="LV125" s="58"/>
      <c r="LW125" s="58"/>
      <c r="LX125" s="58"/>
      <c r="LY125" s="58"/>
      <c r="LZ125" s="58"/>
      <c r="MA125" s="58"/>
      <c r="MB125" s="58"/>
      <c r="MC125" s="58"/>
      <c r="MD125" s="58"/>
      <c r="ME125" s="58"/>
      <c r="MF125" s="58"/>
      <c r="MG125" s="58"/>
      <c r="MH125" s="58"/>
      <c r="MI125" s="58"/>
      <c r="MJ125" s="58"/>
      <c r="MK125" s="58"/>
      <c r="ML125" s="58"/>
      <c r="MM125" s="58"/>
      <c r="MN125" s="58"/>
      <c r="MO125" s="58"/>
      <c r="MP125" s="58"/>
      <c r="MQ125" s="58"/>
      <c r="MR125" s="58"/>
      <c r="MS125" s="58"/>
      <c r="MT125" s="58"/>
      <c r="MU125" s="58"/>
      <c r="MV125" s="58"/>
      <c r="MW125" s="58"/>
      <c r="MX125" s="58"/>
      <c r="MY125" s="58"/>
      <c r="MZ125" s="58"/>
      <c r="NA125" s="58"/>
      <c r="NB125" s="58"/>
      <c r="NC125" s="58"/>
      <c r="ND125" s="58"/>
      <c r="NE125" s="58"/>
      <c r="NF125" s="58"/>
      <c r="NG125" s="58"/>
      <c r="NH125" s="58"/>
      <c r="NI125" s="58"/>
      <c r="NJ125" s="58"/>
      <c r="NK125" s="58"/>
      <c r="NL125" s="58"/>
      <c r="NM125" s="58"/>
      <c r="NN125" s="58"/>
      <c r="NO125" s="58"/>
      <c r="NP125" s="58"/>
      <c r="NQ125" s="58"/>
      <c r="NR125" s="58"/>
      <c r="NS125" s="58"/>
      <c r="NT125" s="58"/>
      <c r="NU125" s="58"/>
      <c r="NV125" s="58"/>
      <c r="NW125" s="58"/>
      <c r="NX125" s="58"/>
      <c r="NY125" s="58"/>
      <c r="NZ125" s="58"/>
      <c r="OA125" s="58"/>
      <c r="OB125" s="58"/>
      <c r="OC125" s="58"/>
      <c r="OD125" s="58"/>
      <c r="OE125" s="58"/>
      <c r="OF125" s="58"/>
      <c r="OG125" s="58"/>
      <c r="OH125" s="58"/>
      <c r="OI125" s="58"/>
      <c r="OJ125" s="58"/>
      <c r="OK125" s="58"/>
      <c r="OL125" s="58"/>
      <c r="OM125" s="58"/>
      <c r="ON125" s="58"/>
      <c r="OO125" s="58"/>
      <c r="OP125" s="58"/>
      <c r="OQ125" s="58"/>
      <c r="OR125" s="58"/>
      <c r="OS125" s="58"/>
      <c r="OT125" s="58"/>
      <c r="OU125" s="58"/>
      <c r="OV125" s="58"/>
      <c r="OW125" s="58"/>
      <c r="OX125" s="58"/>
      <c r="OY125" s="58"/>
      <c r="OZ125" s="58"/>
      <c r="PA125" s="58"/>
      <c r="PB125" s="58"/>
      <c r="PC125" s="58"/>
      <c r="PD125" s="58"/>
      <c r="PE125" s="58"/>
      <c r="PF125" s="58"/>
      <c r="PG125" s="58"/>
      <c r="PH125" s="58"/>
      <c r="PI125" s="58"/>
      <c r="PJ125" s="58"/>
      <c r="PK125" s="58"/>
      <c r="PL125" s="58"/>
      <c r="PM125" s="58"/>
      <c r="PN125" s="58"/>
      <c r="PO125" s="58"/>
      <c r="PP125" s="58"/>
      <c r="PQ125" s="58"/>
      <c r="PR125" s="58"/>
      <c r="PS125" s="58"/>
      <c r="PT125" s="58"/>
      <c r="PU125" s="58"/>
      <c r="PV125" s="58"/>
      <c r="PW125" s="58"/>
      <c r="PX125" s="58"/>
      <c r="PY125" s="58"/>
      <c r="PZ125" s="58"/>
      <c r="QA125" s="58"/>
      <c r="QB125" s="58"/>
      <c r="QC125" s="58"/>
      <c r="QD125" s="58"/>
      <c r="QE125" s="58"/>
      <c r="QF125" s="58"/>
      <c r="QG125" s="58"/>
      <c r="QH125" s="58"/>
      <c r="QI125" s="58"/>
      <c r="QJ125" s="58"/>
      <c r="QK125" s="58"/>
      <c r="QL125" s="58"/>
      <c r="QM125" s="58"/>
      <c r="QN125" s="58"/>
      <c r="QO125" s="58"/>
      <c r="QP125" s="58"/>
      <c r="QQ125" s="58"/>
      <c r="QR125" s="58"/>
      <c r="QS125" s="58"/>
      <c r="QT125" s="58"/>
      <c r="QU125" s="58"/>
      <c r="QV125" s="58"/>
      <c r="QW125" s="58"/>
      <c r="QX125" s="58"/>
      <c r="QY125" s="58"/>
      <c r="QZ125" s="58"/>
      <c r="RA125" s="58"/>
      <c r="RB125" s="58"/>
      <c r="RC125" s="58"/>
      <c r="RD125" s="58"/>
      <c r="RE125" s="58"/>
      <c r="RF125" s="58"/>
      <c r="RG125" s="58"/>
      <c r="RH125" s="58"/>
      <c r="RI125" s="58"/>
      <c r="RJ125" s="58"/>
      <c r="RK125" s="58"/>
      <c r="RL125" s="58"/>
      <c r="RM125" s="58"/>
      <c r="RN125" s="58"/>
      <c r="RO125" s="58"/>
      <c r="RP125" s="58"/>
      <c r="RQ125" s="58"/>
      <c r="RR125" s="58"/>
      <c r="RS125" s="58"/>
      <c r="RT125" s="58"/>
      <c r="RU125" s="58"/>
      <c r="RV125" s="58"/>
      <c r="RW125" s="58"/>
      <c r="RX125" s="58"/>
      <c r="RY125" s="58"/>
      <c r="RZ125" s="58"/>
      <c r="SA125" s="58"/>
      <c r="SB125" s="58"/>
      <c r="SC125" s="58"/>
      <c r="SD125" s="58"/>
      <c r="SE125" s="58"/>
      <c r="SF125" s="58"/>
      <c r="SG125" s="58"/>
      <c r="SH125" s="58"/>
      <c r="SI125" s="58"/>
      <c r="SJ125" s="58"/>
      <c r="SK125" s="58"/>
      <c r="SL125" s="58"/>
      <c r="SM125" s="58"/>
      <c r="SN125" s="58"/>
      <c r="SO125" s="58"/>
      <c r="SP125" s="58"/>
      <c r="SQ125" s="58"/>
      <c r="SR125" s="58"/>
      <c r="SS125" s="58"/>
      <c r="ST125" s="58"/>
      <c r="SU125" s="58"/>
      <c r="SV125" s="58"/>
      <c r="SW125" s="58"/>
      <c r="SX125" s="58"/>
      <c r="SY125" s="58"/>
      <c r="SZ125" s="58"/>
      <c r="TA125" s="58"/>
      <c r="TB125" s="58"/>
      <c r="TC125" s="58"/>
      <c r="TD125" s="58"/>
      <c r="TE125" s="58"/>
      <c r="TF125" s="58"/>
      <c r="TG125" s="58"/>
      <c r="TH125" s="58"/>
      <c r="TI125" s="58"/>
      <c r="TJ125" s="58"/>
      <c r="TK125" s="58"/>
      <c r="TL125" s="58"/>
      <c r="TM125" s="58"/>
      <c r="TN125" s="58"/>
      <c r="TO125" s="58"/>
      <c r="TP125" s="58"/>
      <c r="TQ125" s="58"/>
      <c r="TR125" s="58"/>
      <c r="TS125" s="58"/>
      <c r="TT125" s="58"/>
      <c r="TU125" s="58"/>
      <c r="TV125" s="58"/>
      <c r="TW125" s="58"/>
      <c r="TX125" s="58"/>
      <c r="TY125" s="58"/>
      <c r="TZ125" s="58"/>
      <c r="UA125" s="58"/>
      <c r="UB125" s="58"/>
      <c r="UC125" s="58"/>
      <c r="UD125" s="58"/>
      <c r="UE125" s="58"/>
      <c r="UF125" s="58"/>
      <c r="UG125" s="58"/>
      <c r="UH125" s="58"/>
      <c r="UI125" s="58"/>
      <c r="UJ125" s="58"/>
      <c r="UK125" s="58"/>
      <c r="UL125" s="58"/>
      <c r="UM125" s="58"/>
      <c r="UN125" s="58"/>
      <c r="UO125" s="58"/>
      <c r="UP125" s="58"/>
      <c r="UQ125" s="58"/>
      <c r="UR125" s="58"/>
      <c r="US125" s="58"/>
      <c r="UT125" s="58"/>
      <c r="UU125" s="58"/>
      <c r="UV125" s="58"/>
      <c r="UW125" s="58"/>
      <c r="UX125" s="58"/>
      <c r="UY125" s="58"/>
      <c r="UZ125" s="58"/>
      <c r="VA125" s="58"/>
      <c r="VB125" s="58"/>
      <c r="VC125" s="58"/>
      <c r="VD125" s="58"/>
      <c r="VE125" s="58"/>
      <c r="VF125" s="58"/>
      <c r="VG125" s="58"/>
      <c r="VH125" s="58"/>
      <c r="VI125" s="58"/>
      <c r="VJ125" s="58"/>
      <c r="VK125" s="58"/>
      <c r="VL125" s="58"/>
      <c r="VM125" s="58"/>
      <c r="VN125" s="58"/>
      <c r="VO125" s="58"/>
      <c r="VP125" s="58"/>
      <c r="VQ125" s="58"/>
      <c r="VR125" s="58"/>
      <c r="VS125" s="58"/>
      <c r="VT125" s="58"/>
      <c r="VU125" s="58"/>
      <c r="VV125" s="58"/>
      <c r="VW125" s="58"/>
      <c r="VX125" s="58"/>
      <c r="VY125" s="58"/>
      <c r="VZ125" s="58"/>
      <c r="WA125" s="58"/>
      <c r="WB125" s="58"/>
      <c r="WC125" s="58"/>
      <c r="WD125" s="58"/>
      <c r="WE125" s="58"/>
      <c r="WF125" s="58"/>
      <c r="WG125" s="58"/>
      <c r="WH125" s="58"/>
      <c r="WI125" s="58"/>
      <c r="WJ125" s="58"/>
      <c r="WK125" s="58"/>
      <c r="WL125" s="58"/>
      <c r="WM125" s="58"/>
      <c r="WN125" s="58"/>
      <c r="WO125" s="58"/>
      <c r="WP125" s="58"/>
      <c r="WQ125" s="58"/>
      <c r="WR125" s="58"/>
      <c r="WS125" s="58"/>
      <c r="WT125" s="58"/>
      <c r="WU125" s="58"/>
      <c r="WV125" s="58"/>
      <c r="WW125" s="58"/>
      <c r="WX125" s="58"/>
      <c r="WY125" s="58"/>
      <c r="WZ125" s="58"/>
      <c r="XA125" s="58"/>
      <c r="XB125" s="58"/>
      <c r="XC125" s="58"/>
      <c r="XD125" s="58"/>
      <c r="XE125" s="58"/>
      <c r="XF125" s="58"/>
      <c r="XG125" s="58"/>
      <c r="XH125" s="58"/>
      <c r="XI125" s="58"/>
      <c r="XJ125" s="58"/>
      <c r="XK125" s="58"/>
      <c r="XL125" s="58"/>
      <c r="XM125" s="58"/>
      <c r="XN125" s="58"/>
      <c r="XO125" s="58"/>
      <c r="XP125" s="58"/>
      <c r="XQ125" s="58"/>
      <c r="XR125" s="58"/>
      <c r="XS125" s="58"/>
      <c r="XT125" s="58"/>
      <c r="XU125" s="58"/>
      <c r="XV125" s="58"/>
      <c r="XW125" s="58"/>
      <c r="XX125" s="58"/>
      <c r="XY125" s="58"/>
      <c r="XZ125" s="58"/>
      <c r="YA125" s="58"/>
      <c r="YB125" s="58"/>
      <c r="YC125" s="58"/>
      <c r="YD125" s="58"/>
      <c r="YE125" s="58"/>
      <c r="YF125" s="58"/>
      <c r="YG125" s="58"/>
      <c r="YH125" s="58"/>
      <c r="YI125" s="58"/>
      <c r="YJ125" s="58"/>
      <c r="YK125" s="58"/>
      <c r="YL125" s="58"/>
      <c r="YM125" s="58"/>
      <c r="YN125" s="58"/>
      <c r="YO125" s="58"/>
      <c r="YP125" s="58"/>
      <c r="YQ125" s="58"/>
      <c r="YR125" s="58"/>
      <c r="YS125" s="58"/>
      <c r="YT125" s="58"/>
      <c r="YU125" s="58"/>
      <c r="YV125" s="58"/>
      <c r="YW125" s="58"/>
      <c r="YX125" s="58"/>
      <c r="YY125" s="58"/>
      <c r="YZ125" s="58"/>
      <c r="ZA125" s="58"/>
      <c r="ZB125" s="58"/>
      <c r="ZC125" s="58"/>
      <c r="ZD125" s="58"/>
      <c r="ZE125" s="58"/>
      <c r="ZF125" s="58"/>
      <c r="ZG125" s="58"/>
      <c r="ZH125" s="58"/>
      <c r="ZI125" s="58"/>
      <c r="ZJ125" s="58"/>
      <c r="ZK125" s="58"/>
      <c r="ZL125" s="58"/>
      <c r="ZM125" s="58"/>
      <c r="ZN125" s="58"/>
      <c r="ZO125" s="58"/>
      <c r="ZP125" s="58"/>
      <c r="ZQ125" s="58"/>
      <c r="ZR125" s="58"/>
      <c r="ZS125" s="58"/>
      <c r="ZT125" s="58"/>
      <c r="ZU125" s="58"/>
      <c r="ZV125" s="58"/>
      <c r="ZW125" s="58"/>
      <c r="ZX125" s="58"/>
      <c r="ZY125" s="58"/>
    </row>
    <row r="126" spans="1:701" s="5" customFormat="1" x14ac:dyDescent="0.2">
      <c r="H126" s="10"/>
    </row>
    <row r="130" spans="1:701" s="12" customFormat="1" ht="27.75" x14ac:dyDescent="0.4">
      <c r="D130" s="12" t="s">
        <v>119</v>
      </c>
      <c r="H130" s="64" t="s">
        <v>120</v>
      </c>
      <c r="I130" s="6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  <c r="JK130" s="14"/>
      <c r="JL130" s="14"/>
      <c r="JM130" s="14"/>
      <c r="JN130" s="14"/>
      <c r="JO130" s="14"/>
      <c r="JP130" s="14"/>
      <c r="JQ130" s="14"/>
      <c r="JR130" s="14"/>
      <c r="JS130" s="14"/>
      <c r="JT130" s="14"/>
      <c r="JU130" s="14"/>
      <c r="JV130" s="14"/>
      <c r="JW130" s="14"/>
      <c r="JX130" s="14"/>
      <c r="JY130" s="14"/>
      <c r="JZ130" s="14"/>
      <c r="KA130" s="14"/>
      <c r="KB130" s="14"/>
      <c r="KC130" s="14"/>
      <c r="KD130" s="14"/>
      <c r="KE130" s="14"/>
      <c r="KF130" s="14"/>
      <c r="KG130" s="14"/>
      <c r="KH130" s="14"/>
      <c r="KI130" s="14"/>
      <c r="KJ130" s="14"/>
      <c r="KK130" s="14"/>
      <c r="KL130" s="14"/>
      <c r="KM130" s="14"/>
      <c r="KN130" s="14"/>
      <c r="KO130" s="14"/>
      <c r="KP130" s="14"/>
      <c r="KQ130" s="14"/>
      <c r="KR130" s="14"/>
      <c r="KS130" s="14"/>
      <c r="KT130" s="14"/>
      <c r="KU130" s="14"/>
      <c r="KV130" s="14"/>
      <c r="KW130" s="14"/>
      <c r="KX130" s="14"/>
      <c r="KY130" s="14"/>
      <c r="KZ130" s="14"/>
      <c r="LA130" s="14"/>
      <c r="LB130" s="14"/>
      <c r="LC130" s="14"/>
      <c r="LD130" s="14"/>
      <c r="LE130" s="14"/>
      <c r="LF130" s="14"/>
      <c r="LG130" s="14"/>
      <c r="LH130" s="14"/>
      <c r="LI130" s="14"/>
      <c r="LJ130" s="14"/>
      <c r="LK130" s="14"/>
      <c r="LL130" s="14"/>
      <c r="LM130" s="14"/>
      <c r="LN130" s="14"/>
      <c r="LO130" s="14"/>
      <c r="LP130" s="14"/>
      <c r="LQ130" s="14"/>
      <c r="LR130" s="14"/>
      <c r="LS130" s="14"/>
      <c r="LT130" s="14"/>
      <c r="LU130" s="14"/>
      <c r="LV130" s="14"/>
      <c r="LW130" s="14"/>
      <c r="LX130" s="14"/>
      <c r="LY130" s="14"/>
      <c r="LZ130" s="14"/>
      <c r="MA130" s="14"/>
      <c r="MB130" s="14"/>
      <c r="MC130" s="14"/>
      <c r="MD130" s="14"/>
      <c r="ME130" s="14"/>
      <c r="MF130" s="14"/>
      <c r="MG130" s="14"/>
      <c r="MH130" s="14"/>
      <c r="MI130" s="14"/>
      <c r="MJ130" s="14"/>
      <c r="MK130" s="14"/>
      <c r="ML130" s="14"/>
      <c r="MM130" s="14"/>
      <c r="MN130" s="14"/>
      <c r="MO130" s="14"/>
      <c r="MP130" s="14"/>
      <c r="MQ130" s="14"/>
      <c r="MR130" s="14"/>
      <c r="MS130" s="14"/>
      <c r="MT130" s="14"/>
      <c r="MU130" s="14"/>
      <c r="MV130" s="14"/>
      <c r="MW130" s="14"/>
      <c r="MX130" s="14"/>
      <c r="MY130" s="14"/>
      <c r="MZ130" s="14"/>
      <c r="NA130" s="14"/>
      <c r="NB130" s="14"/>
      <c r="NC130" s="14"/>
      <c r="ND130" s="14"/>
      <c r="NE130" s="14"/>
      <c r="NF130" s="14"/>
      <c r="NG130" s="14"/>
      <c r="NH130" s="14"/>
      <c r="NI130" s="14"/>
      <c r="NJ130" s="14"/>
      <c r="NK130" s="14"/>
      <c r="NL130" s="14"/>
      <c r="NM130" s="14"/>
      <c r="NN130" s="14"/>
      <c r="NO130" s="14"/>
      <c r="NP130" s="14"/>
      <c r="NQ130" s="14"/>
      <c r="NR130" s="14"/>
      <c r="NS130" s="14"/>
      <c r="NT130" s="14"/>
      <c r="NU130" s="14"/>
      <c r="NV130" s="14"/>
      <c r="NW130" s="14"/>
      <c r="NX130" s="14"/>
      <c r="NY130" s="14"/>
      <c r="NZ130" s="14"/>
      <c r="OA130" s="14"/>
      <c r="OB130" s="14"/>
      <c r="OC130" s="14"/>
      <c r="OD130" s="14"/>
      <c r="OE130" s="14"/>
      <c r="OF130" s="14"/>
      <c r="OG130" s="14"/>
      <c r="OH130" s="14"/>
      <c r="OI130" s="14"/>
      <c r="OJ130" s="14"/>
      <c r="OK130" s="14"/>
      <c r="OL130" s="14"/>
      <c r="OM130" s="14"/>
      <c r="ON130" s="14"/>
      <c r="OO130" s="14"/>
      <c r="OP130" s="14"/>
      <c r="OQ130" s="14"/>
      <c r="OR130" s="14"/>
      <c r="OS130" s="14"/>
      <c r="OT130" s="14"/>
      <c r="OU130" s="14"/>
      <c r="OV130" s="14"/>
      <c r="OW130" s="14"/>
      <c r="OX130" s="14"/>
      <c r="OY130" s="14"/>
      <c r="OZ130" s="14"/>
      <c r="PA130" s="14"/>
      <c r="PB130" s="14"/>
      <c r="PC130" s="14"/>
      <c r="PD130" s="14"/>
      <c r="PE130" s="14"/>
      <c r="PF130" s="14"/>
      <c r="PG130" s="14"/>
      <c r="PH130" s="14"/>
      <c r="PI130" s="14"/>
      <c r="PJ130" s="14"/>
      <c r="PK130" s="14"/>
      <c r="PL130" s="14"/>
      <c r="PM130" s="14"/>
      <c r="PN130" s="14"/>
      <c r="PO130" s="14"/>
      <c r="PP130" s="14"/>
      <c r="PQ130" s="14"/>
      <c r="PR130" s="14"/>
      <c r="PS130" s="14"/>
      <c r="PT130" s="14"/>
      <c r="PU130" s="14"/>
      <c r="PV130" s="14"/>
      <c r="PW130" s="14"/>
      <c r="PX130" s="14"/>
      <c r="PY130" s="14"/>
      <c r="PZ130" s="14"/>
      <c r="QA130" s="14"/>
      <c r="QB130" s="14"/>
      <c r="QC130" s="14"/>
      <c r="QD130" s="14"/>
      <c r="QE130" s="14"/>
      <c r="QF130" s="14"/>
      <c r="QG130" s="14"/>
      <c r="QH130" s="14"/>
      <c r="QI130" s="14"/>
      <c r="QJ130" s="14"/>
      <c r="QK130" s="14"/>
      <c r="QL130" s="14"/>
      <c r="QM130" s="14"/>
      <c r="QN130" s="14"/>
      <c r="QO130" s="14"/>
      <c r="QP130" s="14"/>
      <c r="QQ130" s="14"/>
      <c r="QR130" s="14"/>
      <c r="QS130" s="14"/>
      <c r="QT130" s="14"/>
      <c r="QU130" s="14"/>
      <c r="QV130" s="14"/>
      <c r="QW130" s="14"/>
      <c r="QX130" s="14"/>
      <c r="QY130" s="14"/>
      <c r="QZ130" s="14"/>
      <c r="RA130" s="14"/>
      <c r="RB130" s="14"/>
      <c r="RC130" s="14"/>
      <c r="RD130" s="14"/>
      <c r="RE130" s="14"/>
      <c r="RF130" s="14"/>
      <c r="RG130" s="14"/>
      <c r="RH130" s="14"/>
      <c r="RI130" s="14"/>
      <c r="RJ130" s="14"/>
      <c r="RK130" s="14"/>
      <c r="RL130" s="14"/>
      <c r="RM130" s="14"/>
      <c r="RN130" s="14"/>
      <c r="RO130" s="14"/>
      <c r="RP130" s="14"/>
      <c r="RQ130" s="14"/>
      <c r="RR130" s="14"/>
      <c r="RS130" s="14"/>
      <c r="RT130" s="14"/>
      <c r="RU130" s="14"/>
      <c r="RV130" s="14"/>
      <c r="RW130" s="14"/>
      <c r="RX130" s="14"/>
      <c r="RY130" s="14"/>
      <c r="RZ130" s="14"/>
      <c r="SA130" s="14"/>
      <c r="SB130" s="14"/>
      <c r="SC130" s="14"/>
      <c r="SD130" s="14"/>
      <c r="SE130" s="14"/>
      <c r="SF130" s="14"/>
      <c r="SG130" s="14"/>
      <c r="SH130" s="14"/>
      <c r="SI130" s="14"/>
      <c r="SJ130" s="14"/>
      <c r="SK130" s="14"/>
      <c r="SL130" s="14"/>
      <c r="SM130" s="14"/>
      <c r="SN130" s="14"/>
      <c r="SO130" s="14"/>
      <c r="SP130" s="14"/>
      <c r="SQ130" s="14"/>
      <c r="SR130" s="14"/>
      <c r="SS130" s="14"/>
      <c r="ST130" s="14"/>
      <c r="SU130" s="14"/>
      <c r="SV130" s="14"/>
      <c r="SW130" s="14"/>
      <c r="SX130" s="14"/>
      <c r="SY130" s="14"/>
      <c r="SZ130" s="14"/>
      <c r="TA130" s="14"/>
      <c r="TB130" s="14"/>
      <c r="TC130" s="14"/>
      <c r="TD130" s="14"/>
      <c r="TE130" s="14"/>
      <c r="TF130" s="14"/>
      <c r="TG130" s="14"/>
      <c r="TH130" s="14"/>
      <c r="TI130" s="14"/>
      <c r="TJ130" s="14"/>
      <c r="TK130" s="14"/>
      <c r="TL130" s="14"/>
      <c r="TM130" s="14"/>
      <c r="TN130" s="14"/>
      <c r="TO130" s="14"/>
      <c r="TP130" s="14"/>
      <c r="TQ130" s="14"/>
      <c r="TR130" s="14"/>
      <c r="TS130" s="14"/>
      <c r="TT130" s="14"/>
      <c r="TU130" s="14"/>
      <c r="TV130" s="14"/>
      <c r="TW130" s="14"/>
      <c r="TX130" s="14"/>
      <c r="TY130" s="14"/>
      <c r="TZ130" s="14"/>
      <c r="UA130" s="14"/>
      <c r="UB130" s="14"/>
      <c r="UC130" s="14"/>
      <c r="UD130" s="14"/>
      <c r="UE130" s="14"/>
      <c r="UF130" s="14"/>
      <c r="UG130" s="14"/>
      <c r="UH130" s="14"/>
      <c r="UI130" s="14"/>
      <c r="UJ130" s="14"/>
      <c r="UK130" s="14"/>
      <c r="UL130" s="14"/>
      <c r="UM130" s="14"/>
      <c r="UN130" s="14"/>
      <c r="UO130" s="14"/>
      <c r="UP130" s="14"/>
      <c r="UQ130" s="14"/>
      <c r="UR130" s="14"/>
      <c r="US130" s="14"/>
      <c r="UT130" s="14"/>
      <c r="UU130" s="14"/>
      <c r="UV130" s="14"/>
      <c r="UW130" s="14"/>
      <c r="UX130" s="14"/>
      <c r="UY130" s="14"/>
      <c r="UZ130" s="14"/>
      <c r="VA130" s="14"/>
      <c r="VB130" s="14"/>
      <c r="VC130" s="14"/>
      <c r="VD130" s="14"/>
      <c r="VE130" s="14"/>
      <c r="VF130" s="14"/>
      <c r="VG130" s="14"/>
      <c r="VH130" s="14"/>
      <c r="VI130" s="14"/>
      <c r="VJ130" s="14"/>
      <c r="VK130" s="14"/>
      <c r="VL130" s="14"/>
      <c r="VM130" s="14"/>
      <c r="VN130" s="14"/>
      <c r="VO130" s="14"/>
      <c r="VP130" s="14"/>
      <c r="VQ130" s="14"/>
      <c r="VR130" s="14"/>
      <c r="VS130" s="14"/>
      <c r="VT130" s="14"/>
      <c r="VU130" s="14"/>
      <c r="VV130" s="14"/>
      <c r="VW130" s="14"/>
      <c r="VX130" s="14"/>
      <c r="VY130" s="14"/>
      <c r="VZ130" s="14"/>
      <c r="WA130" s="14"/>
      <c r="WB130" s="14"/>
      <c r="WC130" s="14"/>
      <c r="WD130" s="14"/>
      <c r="WE130" s="14"/>
      <c r="WF130" s="14"/>
      <c r="WG130" s="14"/>
      <c r="WH130" s="14"/>
      <c r="WI130" s="14"/>
      <c r="WJ130" s="14"/>
      <c r="WK130" s="14"/>
      <c r="WL130" s="14"/>
      <c r="WM130" s="14"/>
      <c r="WN130" s="14"/>
      <c r="WO130" s="14"/>
      <c r="WP130" s="14"/>
      <c r="WQ130" s="14"/>
      <c r="WR130" s="14"/>
      <c r="WS130" s="14"/>
      <c r="WT130" s="14"/>
      <c r="WU130" s="14"/>
      <c r="WV130" s="14"/>
      <c r="WW130" s="14"/>
      <c r="WX130" s="14"/>
      <c r="WY130" s="14"/>
      <c r="WZ130" s="14"/>
      <c r="XA130" s="14"/>
      <c r="XB130" s="14"/>
      <c r="XC130" s="14"/>
      <c r="XD130" s="14"/>
      <c r="XE130" s="14"/>
      <c r="XF130" s="14"/>
      <c r="XG130" s="14"/>
      <c r="XH130" s="14"/>
      <c r="XI130" s="14"/>
      <c r="XJ130" s="14"/>
      <c r="XK130" s="14"/>
      <c r="XL130" s="14"/>
      <c r="XM130" s="14"/>
      <c r="XN130" s="14"/>
      <c r="XO130" s="14"/>
      <c r="XP130" s="14"/>
      <c r="XQ130" s="14"/>
      <c r="XR130" s="14"/>
      <c r="XS130" s="14"/>
      <c r="XT130" s="14"/>
      <c r="XU130" s="14"/>
      <c r="XV130" s="14"/>
      <c r="XW130" s="14"/>
      <c r="XX130" s="14"/>
      <c r="XY130" s="14"/>
      <c r="XZ130" s="14"/>
      <c r="YA130" s="14"/>
      <c r="YB130" s="14"/>
      <c r="YC130" s="14"/>
      <c r="YD130" s="14"/>
      <c r="YE130" s="14"/>
      <c r="YF130" s="14"/>
      <c r="YG130" s="14"/>
      <c r="YH130" s="14"/>
      <c r="YI130" s="14"/>
      <c r="YJ130" s="14"/>
      <c r="YK130" s="14"/>
      <c r="YL130" s="14"/>
      <c r="YM130" s="14"/>
      <c r="YN130" s="14"/>
      <c r="YO130" s="14"/>
      <c r="YP130" s="14"/>
      <c r="YQ130" s="14"/>
      <c r="YR130" s="14"/>
      <c r="YS130" s="14"/>
      <c r="YT130" s="14"/>
      <c r="YU130" s="14"/>
      <c r="YV130" s="14"/>
      <c r="YW130" s="14"/>
      <c r="YX130" s="14"/>
      <c r="YY130" s="14"/>
      <c r="YZ130" s="14"/>
      <c r="ZA130" s="14"/>
      <c r="ZB130" s="14"/>
      <c r="ZC130" s="14"/>
      <c r="ZD130" s="14"/>
      <c r="ZE130" s="14"/>
      <c r="ZF130" s="14"/>
      <c r="ZG130" s="14"/>
      <c r="ZH130" s="14"/>
      <c r="ZI130" s="14"/>
      <c r="ZJ130" s="14"/>
      <c r="ZK130" s="14"/>
      <c r="ZL130" s="14"/>
      <c r="ZM130" s="14"/>
      <c r="ZN130" s="14"/>
      <c r="ZO130" s="14"/>
      <c r="ZP130" s="14"/>
      <c r="ZQ130" s="14"/>
      <c r="ZR130" s="14"/>
      <c r="ZS130" s="14"/>
      <c r="ZT130" s="14"/>
      <c r="ZU130" s="14"/>
      <c r="ZV130" s="14"/>
      <c r="ZW130" s="14"/>
      <c r="ZX130" s="14"/>
      <c r="ZY130" s="14"/>
    </row>
    <row r="131" spans="1:701" s="6" customFormat="1" ht="45.75" x14ac:dyDescent="0.3">
      <c r="A131" s="2"/>
      <c r="B131" s="2"/>
      <c r="C131" s="2"/>
      <c r="D131" s="2"/>
      <c r="E131" s="2"/>
      <c r="H131" s="13"/>
      <c r="I131" s="13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8"/>
      <c r="LE131" s="8"/>
      <c r="LF131" s="8"/>
      <c r="LG131" s="8"/>
      <c r="LH131" s="8"/>
      <c r="LI131" s="8"/>
      <c r="LJ131" s="8"/>
      <c r="LK131" s="8"/>
      <c r="LL131" s="8"/>
      <c r="LM131" s="8"/>
      <c r="LN131" s="8"/>
      <c r="LO131" s="8"/>
      <c r="LP131" s="8"/>
      <c r="LQ131" s="8"/>
      <c r="LR131" s="8"/>
      <c r="LS131" s="8"/>
      <c r="LT131" s="8"/>
      <c r="LU131" s="8"/>
      <c r="LV131" s="8"/>
      <c r="LW131" s="8"/>
      <c r="LX131" s="8"/>
      <c r="LY131" s="8"/>
      <c r="LZ131" s="8"/>
      <c r="MA131" s="8"/>
      <c r="MB131" s="8"/>
      <c r="MC131" s="8"/>
      <c r="MD131" s="8"/>
      <c r="ME131" s="8"/>
      <c r="MF131" s="8"/>
      <c r="MG131" s="8"/>
      <c r="MH131" s="8"/>
      <c r="MI131" s="8"/>
      <c r="MJ131" s="8"/>
      <c r="MK131" s="8"/>
      <c r="ML131" s="8"/>
      <c r="MM131" s="8"/>
      <c r="MN131" s="8"/>
      <c r="MO131" s="8"/>
      <c r="MP131" s="8"/>
      <c r="MQ131" s="8"/>
      <c r="MR131" s="8"/>
      <c r="MS131" s="8"/>
      <c r="MT131" s="8"/>
      <c r="MU131" s="8"/>
      <c r="MV131" s="8"/>
      <c r="MW131" s="8"/>
      <c r="MX131" s="8"/>
      <c r="MY131" s="8"/>
      <c r="MZ131" s="8"/>
      <c r="NA131" s="8"/>
      <c r="NB131" s="8"/>
      <c r="NC131" s="8"/>
      <c r="ND131" s="8"/>
      <c r="NE131" s="8"/>
      <c r="NF131" s="8"/>
      <c r="NG131" s="8"/>
      <c r="NH131" s="8"/>
      <c r="NI131" s="8"/>
      <c r="NJ131" s="8"/>
      <c r="NK131" s="8"/>
      <c r="NL131" s="8"/>
      <c r="NM131" s="8"/>
      <c r="NN131" s="8"/>
      <c r="NO131" s="8"/>
      <c r="NP131" s="8"/>
      <c r="NQ131" s="8"/>
      <c r="NR131" s="8"/>
      <c r="NS131" s="8"/>
      <c r="NT131" s="8"/>
      <c r="NU131" s="8"/>
      <c r="NV131" s="8"/>
      <c r="NW131" s="8"/>
      <c r="NX131" s="8"/>
      <c r="NY131" s="8"/>
      <c r="NZ131" s="8"/>
      <c r="OA131" s="8"/>
      <c r="OB131" s="8"/>
      <c r="OC131" s="8"/>
      <c r="OD131" s="8"/>
      <c r="OE131" s="8"/>
      <c r="OF131" s="8"/>
      <c r="OG131" s="8"/>
      <c r="OH131" s="8"/>
      <c r="OI131" s="8"/>
      <c r="OJ131" s="8"/>
      <c r="OK131" s="8"/>
      <c r="OL131" s="8"/>
      <c r="OM131" s="8"/>
      <c r="ON131" s="8"/>
      <c r="OO131" s="8"/>
      <c r="OP131" s="8"/>
      <c r="OQ131" s="8"/>
      <c r="OR131" s="8"/>
      <c r="OS131" s="8"/>
      <c r="OT131" s="8"/>
      <c r="OU131" s="8"/>
      <c r="OV131" s="8"/>
      <c r="OW131" s="8"/>
      <c r="OX131" s="8"/>
      <c r="OY131" s="8"/>
      <c r="OZ131" s="8"/>
      <c r="PA131" s="8"/>
      <c r="PB131" s="8"/>
      <c r="PC131" s="8"/>
      <c r="PD131" s="8"/>
      <c r="PE131" s="8"/>
      <c r="PF131" s="8"/>
      <c r="PG131" s="8"/>
      <c r="PH131" s="8"/>
      <c r="PI131" s="8"/>
      <c r="PJ131" s="8"/>
      <c r="PK131" s="8"/>
      <c r="PL131" s="8"/>
      <c r="PM131" s="8"/>
      <c r="PN131" s="8"/>
      <c r="PO131" s="8"/>
      <c r="PP131" s="8"/>
      <c r="PQ131" s="8"/>
      <c r="PR131" s="8"/>
      <c r="PS131" s="8"/>
      <c r="PT131" s="8"/>
      <c r="PU131" s="8"/>
      <c r="PV131" s="8"/>
      <c r="PW131" s="8"/>
      <c r="PX131" s="8"/>
      <c r="PY131" s="8"/>
      <c r="PZ131" s="8"/>
      <c r="QA131" s="8"/>
      <c r="QB131" s="8"/>
      <c r="QC131" s="8"/>
      <c r="QD131" s="8"/>
      <c r="QE131" s="8"/>
      <c r="QF131" s="8"/>
      <c r="QG131" s="8"/>
      <c r="QH131" s="8"/>
      <c r="QI131" s="8"/>
      <c r="QJ131" s="8"/>
      <c r="QK131" s="8"/>
      <c r="QL131" s="8"/>
      <c r="QM131" s="8"/>
      <c r="QN131" s="8"/>
      <c r="QO131" s="8"/>
      <c r="QP131" s="8"/>
      <c r="QQ131" s="8"/>
      <c r="QR131" s="8"/>
      <c r="QS131" s="8"/>
      <c r="QT131" s="8"/>
      <c r="QU131" s="8"/>
      <c r="QV131" s="8"/>
      <c r="QW131" s="8"/>
      <c r="QX131" s="8"/>
      <c r="QY131" s="8"/>
      <c r="QZ131" s="8"/>
      <c r="RA131" s="8"/>
      <c r="RB131" s="8"/>
      <c r="RC131" s="8"/>
      <c r="RD131" s="8"/>
      <c r="RE131" s="8"/>
      <c r="RF131" s="8"/>
      <c r="RG131" s="8"/>
      <c r="RH131" s="8"/>
      <c r="RI131" s="8"/>
      <c r="RJ131" s="8"/>
      <c r="RK131" s="8"/>
      <c r="RL131" s="8"/>
      <c r="RM131" s="8"/>
      <c r="RN131" s="8"/>
      <c r="RO131" s="8"/>
      <c r="RP131" s="8"/>
      <c r="RQ131" s="8"/>
      <c r="RR131" s="8"/>
      <c r="RS131" s="8"/>
      <c r="RT131" s="8"/>
      <c r="RU131" s="8"/>
      <c r="RV131" s="8"/>
      <c r="RW131" s="8"/>
      <c r="RX131" s="8"/>
      <c r="RY131" s="8"/>
      <c r="RZ131" s="8"/>
      <c r="SA131" s="8"/>
      <c r="SB131" s="8"/>
      <c r="SC131" s="8"/>
      <c r="SD131" s="8"/>
      <c r="SE131" s="8"/>
      <c r="SF131" s="8"/>
      <c r="SG131" s="8"/>
      <c r="SH131" s="8"/>
      <c r="SI131" s="8"/>
      <c r="SJ131" s="8"/>
      <c r="SK131" s="8"/>
      <c r="SL131" s="8"/>
      <c r="SM131" s="8"/>
      <c r="SN131" s="8"/>
      <c r="SO131" s="8"/>
      <c r="SP131" s="8"/>
      <c r="SQ131" s="8"/>
      <c r="SR131" s="8"/>
      <c r="SS131" s="8"/>
      <c r="ST131" s="8"/>
      <c r="SU131" s="8"/>
      <c r="SV131" s="8"/>
      <c r="SW131" s="8"/>
      <c r="SX131" s="8"/>
      <c r="SY131" s="8"/>
      <c r="SZ131" s="8"/>
      <c r="TA131" s="8"/>
      <c r="TB131" s="8"/>
      <c r="TC131" s="8"/>
      <c r="TD131" s="8"/>
      <c r="TE131" s="8"/>
      <c r="TF131" s="8"/>
      <c r="TG131" s="8"/>
      <c r="TH131" s="8"/>
      <c r="TI131" s="8"/>
      <c r="TJ131" s="8"/>
      <c r="TK131" s="8"/>
      <c r="TL131" s="8"/>
      <c r="TM131" s="8"/>
      <c r="TN131" s="8"/>
      <c r="TO131" s="8"/>
      <c r="TP131" s="8"/>
      <c r="TQ131" s="8"/>
      <c r="TR131" s="8"/>
      <c r="TS131" s="8"/>
      <c r="TT131" s="8"/>
      <c r="TU131" s="8"/>
      <c r="TV131" s="8"/>
      <c r="TW131" s="8"/>
      <c r="TX131" s="8"/>
      <c r="TY131" s="8"/>
      <c r="TZ131" s="8"/>
      <c r="UA131" s="8"/>
      <c r="UB131" s="8"/>
      <c r="UC131" s="8"/>
      <c r="UD131" s="8"/>
      <c r="UE131" s="8"/>
      <c r="UF131" s="8"/>
      <c r="UG131" s="8"/>
      <c r="UH131" s="8"/>
      <c r="UI131" s="8"/>
      <c r="UJ131" s="8"/>
      <c r="UK131" s="8"/>
      <c r="UL131" s="8"/>
      <c r="UM131" s="8"/>
      <c r="UN131" s="8"/>
      <c r="UO131" s="8"/>
      <c r="UP131" s="8"/>
      <c r="UQ131" s="8"/>
      <c r="UR131" s="8"/>
      <c r="US131" s="8"/>
      <c r="UT131" s="8"/>
      <c r="UU131" s="8"/>
      <c r="UV131" s="8"/>
      <c r="UW131" s="8"/>
      <c r="UX131" s="8"/>
      <c r="UY131" s="8"/>
      <c r="UZ131" s="8"/>
      <c r="VA131" s="8"/>
      <c r="VB131" s="8"/>
      <c r="VC131" s="8"/>
      <c r="VD131" s="8"/>
      <c r="VE131" s="8"/>
      <c r="VF131" s="8"/>
      <c r="VG131" s="8"/>
      <c r="VH131" s="8"/>
      <c r="VI131" s="8"/>
      <c r="VJ131" s="8"/>
      <c r="VK131" s="8"/>
      <c r="VL131" s="8"/>
      <c r="VM131" s="8"/>
      <c r="VN131" s="8"/>
      <c r="VO131" s="8"/>
      <c r="VP131" s="8"/>
      <c r="VQ131" s="8"/>
      <c r="VR131" s="8"/>
      <c r="VS131" s="8"/>
      <c r="VT131" s="8"/>
      <c r="VU131" s="8"/>
      <c r="VV131" s="8"/>
      <c r="VW131" s="8"/>
      <c r="VX131" s="8"/>
      <c r="VY131" s="8"/>
      <c r="VZ131" s="8"/>
      <c r="WA131" s="8"/>
      <c r="WB131" s="8"/>
      <c r="WC131" s="8"/>
      <c r="WD131" s="8"/>
      <c r="WE131" s="8"/>
      <c r="WF131" s="8"/>
      <c r="WG131" s="8"/>
      <c r="WH131" s="8"/>
      <c r="WI131" s="8"/>
      <c r="WJ131" s="8"/>
      <c r="WK131" s="8"/>
      <c r="WL131" s="8"/>
      <c r="WM131" s="8"/>
      <c r="WN131" s="8"/>
      <c r="WO131" s="8"/>
      <c r="WP131" s="8"/>
      <c r="WQ131" s="8"/>
      <c r="WR131" s="8"/>
      <c r="WS131" s="8"/>
      <c r="WT131" s="8"/>
      <c r="WU131" s="8"/>
      <c r="WV131" s="8"/>
      <c r="WW131" s="8"/>
      <c r="WX131" s="8"/>
      <c r="WY131" s="8"/>
      <c r="WZ131" s="8"/>
      <c r="XA131" s="8"/>
      <c r="XB131" s="8"/>
      <c r="XC131" s="8"/>
      <c r="XD131" s="8"/>
      <c r="XE131" s="8"/>
      <c r="XF131" s="8"/>
      <c r="XG131" s="8"/>
      <c r="XH131" s="8"/>
      <c r="XI131" s="8"/>
      <c r="XJ131" s="8"/>
      <c r="XK131" s="8"/>
      <c r="XL131" s="8"/>
      <c r="XM131" s="8"/>
      <c r="XN131" s="8"/>
      <c r="XO131" s="8"/>
      <c r="XP131" s="8"/>
      <c r="XQ131" s="8"/>
      <c r="XR131" s="8"/>
      <c r="XS131" s="8"/>
      <c r="XT131" s="8"/>
      <c r="XU131" s="8"/>
      <c r="XV131" s="8"/>
      <c r="XW131" s="8"/>
      <c r="XX131" s="8"/>
      <c r="XY131" s="8"/>
      <c r="XZ131" s="8"/>
      <c r="YA131" s="8"/>
      <c r="YB131" s="8"/>
      <c r="YC131" s="8"/>
      <c r="YD131" s="8"/>
      <c r="YE131" s="8"/>
      <c r="YF131" s="8"/>
      <c r="YG131" s="8"/>
      <c r="YH131" s="8"/>
      <c r="YI131" s="8"/>
      <c r="YJ131" s="8"/>
      <c r="YK131" s="8"/>
      <c r="YL131" s="8"/>
      <c r="YM131" s="8"/>
      <c r="YN131" s="8"/>
      <c r="YO131" s="8"/>
      <c r="YP131" s="8"/>
      <c r="YQ131" s="8"/>
      <c r="YR131" s="8"/>
      <c r="YS131" s="8"/>
      <c r="YT131" s="8"/>
      <c r="YU131" s="8"/>
      <c r="YV131" s="8"/>
      <c r="YW131" s="8"/>
      <c r="YX131" s="8"/>
      <c r="YY131" s="8"/>
      <c r="YZ131" s="8"/>
      <c r="ZA131" s="8"/>
      <c r="ZB131" s="8"/>
      <c r="ZC131" s="8"/>
      <c r="ZD131" s="8"/>
      <c r="ZE131" s="8"/>
      <c r="ZF131" s="8"/>
      <c r="ZG131" s="8"/>
      <c r="ZH131" s="8"/>
      <c r="ZI131" s="8"/>
      <c r="ZJ131" s="8"/>
      <c r="ZK131" s="8"/>
      <c r="ZL131" s="8"/>
      <c r="ZM131" s="8"/>
      <c r="ZN131" s="8"/>
      <c r="ZO131" s="8"/>
      <c r="ZP131" s="8"/>
      <c r="ZQ131" s="8"/>
      <c r="ZR131" s="8"/>
      <c r="ZS131" s="8"/>
      <c r="ZT131" s="8"/>
      <c r="ZU131" s="8"/>
      <c r="ZV131" s="8"/>
      <c r="ZW131" s="8"/>
      <c r="ZX131" s="8"/>
      <c r="ZY131" s="8"/>
    </row>
    <row r="132" spans="1:701" s="6" customFormat="1" ht="20.25" x14ac:dyDescent="0.3">
      <c r="A132" s="3"/>
      <c r="B132" s="3"/>
      <c r="C132" s="3"/>
      <c r="D132" s="11" t="s">
        <v>111</v>
      </c>
      <c r="E132" s="2"/>
      <c r="F132" s="2"/>
      <c r="G132" s="2"/>
      <c r="H132" s="10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8"/>
      <c r="KY132" s="8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8"/>
      <c r="LQ132" s="8"/>
      <c r="LR132" s="8"/>
      <c r="LS132" s="8"/>
      <c r="LT132" s="8"/>
      <c r="LU132" s="8"/>
      <c r="LV132" s="8"/>
      <c r="LW132" s="8"/>
      <c r="LX132" s="8"/>
      <c r="LY132" s="8"/>
      <c r="LZ132" s="8"/>
      <c r="MA132" s="8"/>
      <c r="MB132" s="8"/>
      <c r="MC132" s="8"/>
      <c r="MD132" s="8"/>
      <c r="ME132" s="8"/>
      <c r="MF132" s="8"/>
      <c r="MG132" s="8"/>
      <c r="MH132" s="8"/>
      <c r="MI132" s="8"/>
      <c r="MJ132" s="8"/>
      <c r="MK132" s="8"/>
      <c r="ML132" s="8"/>
      <c r="MM132" s="8"/>
      <c r="MN132" s="8"/>
      <c r="MO132" s="8"/>
      <c r="MP132" s="8"/>
      <c r="MQ132" s="8"/>
      <c r="MR132" s="8"/>
      <c r="MS132" s="8"/>
      <c r="MT132" s="8"/>
      <c r="MU132" s="8"/>
      <c r="MV132" s="8"/>
      <c r="MW132" s="8"/>
      <c r="MX132" s="8"/>
      <c r="MY132" s="8"/>
      <c r="MZ132" s="8"/>
      <c r="NA132" s="8"/>
      <c r="NB132" s="8"/>
      <c r="NC132" s="8"/>
      <c r="ND132" s="8"/>
      <c r="NE132" s="8"/>
      <c r="NF132" s="8"/>
      <c r="NG132" s="8"/>
      <c r="NH132" s="8"/>
      <c r="NI132" s="8"/>
      <c r="NJ132" s="8"/>
      <c r="NK132" s="8"/>
      <c r="NL132" s="8"/>
      <c r="NM132" s="8"/>
      <c r="NN132" s="8"/>
      <c r="NO132" s="8"/>
      <c r="NP132" s="8"/>
      <c r="NQ132" s="8"/>
      <c r="NR132" s="8"/>
      <c r="NS132" s="8"/>
      <c r="NT132" s="8"/>
      <c r="NU132" s="8"/>
      <c r="NV132" s="8"/>
      <c r="NW132" s="8"/>
      <c r="NX132" s="8"/>
      <c r="NY132" s="8"/>
      <c r="NZ132" s="8"/>
      <c r="OA132" s="8"/>
      <c r="OB132" s="8"/>
      <c r="OC132" s="8"/>
      <c r="OD132" s="8"/>
      <c r="OE132" s="8"/>
      <c r="OF132" s="8"/>
      <c r="OG132" s="8"/>
      <c r="OH132" s="8"/>
      <c r="OI132" s="8"/>
      <c r="OJ132" s="8"/>
      <c r="OK132" s="8"/>
      <c r="OL132" s="8"/>
      <c r="OM132" s="8"/>
      <c r="ON132" s="8"/>
      <c r="OO132" s="8"/>
      <c r="OP132" s="8"/>
      <c r="OQ132" s="8"/>
      <c r="OR132" s="8"/>
      <c r="OS132" s="8"/>
      <c r="OT132" s="8"/>
      <c r="OU132" s="8"/>
      <c r="OV132" s="8"/>
      <c r="OW132" s="8"/>
      <c r="OX132" s="8"/>
      <c r="OY132" s="8"/>
      <c r="OZ132" s="8"/>
      <c r="PA132" s="8"/>
      <c r="PB132" s="8"/>
      <c r="PC132" s="8"/>
      <c r="PD132" s="8"/>
      <c r="PE132" s="8"/>
      <c r="PF132" s="8"/>
      <c r="PG132" s="8"/>
      <c r="PH132" s="8"/>
      <c r="PI132" s="8"/>
      <c r="PJ132" s="8"/>
      <c r="PK132" s="8"/>
      <c r="PL132" s="8"/>
      <c r="PM132" s="8"/>
      <c r="PN132" s="8"/>
      <c r="PO132" s="8"/>
      <c r="PP132" s="8"/>
      <c r="PQ132" s="8"/>
      <c r="PR132" s="8"/>
      <c r="PS132" s="8"/>
      <c r="PT132" s="8"/>
      <c r="PU132" s="8"/>
      <c r="PV132" s="8"/>
      <c r="PW132" s="8"/>
      <c r="PX132" s="8"/>
      <c r="PY132" s="8"/>
      <c r="PZ132" s="8"/>
      <c r="QA132" s="8"/>
      <c r="QB132" s="8"/>
      <c r="QC132" s="8"/>
      <c r="QD132" s="8"/>
      <c r="QE132" s="8"/>
      <c r="QF132" s="8"/>
      <c r="QG132" s="8"/>
      <c r="QH132" s="8"/>
      <c r="QI132" s="8"/>
      <c r="QJ132" s="8"/>
      <c r="QK132" s="8"/>
      <c r="QL132" s="8"/>
      <c r="QM132" s="8"/>
      <c r="QN132" s="8"/>
      <c r="QO132" s="8"/>
      <c r="QP132" s="8"/>
      <c r="QQ132" s="8"/>
      <c r="QR132" s="8"/>
      <c r="QS132" s="8"/>
      <c r="QT132" s="8"/>
      <c r="QU132" s="8"/>
      <c r="QV132" s="8"/>
      <c r="QW132" s="8"/>
      <c r="QX132" s="8"/>
      <c r="QY132" s="8"/>
      <c r="QZ132" s="8"/>
      <c r="RA132" s="8"/>
      <c r="RB132" s="8"/>
      <c r="RC132" s="8"/>
      <c r="RD132" s="8"/>
      <c r="RE132" s="8"/>
      <c r="RF132" s="8"/>
      <c r="RG132" s="8"/>
      <c r="RH132" s="8"/>
      <c r="RI132" s="8"/>
      <c r="RJ132" s="8"/>
      <c r="RK132" s="8"/>
      <c r="RL132" s="8"/>
      <c r="RM132" s="8"/>
      <c r="RN132" s="8"/>
      <c r="RO132" s="8"/>
      <c r="RP132" s="8"/>
      <c r="RQ132" s="8"/>
      <c r="RR132" s="8"/>
      <c r="RS132" s="8"/>
      <c r="RT132" s="8"/>
      <c r="RU132" s="8"/>
      <c r="RV132" s="8"/>
      <c r="RW132" s="8"/>
      <c r="RX132" s="8"/>
      <c r="RY132" s="8"/>
      <c r="RZ132" s="8"/>
      <c r="SA132" s="8"/>
      <c r="SB132" s="8"/>
      <c r="SC132" s="8"/>
      <c r="SD132" s="8"/>
      <c r="SE132" s="8"/>
      <c r="SF132" s="8"/>
      <c r="SG132" s="8"/>
      <c r="SH132" s="8"/>
      <c r="SI132" s="8"/>
      <c r="SJ132" s="8"/>
      <c r="SK132" s="8"/>
      <c r="SL132" s="8"/>
      <c r="SM132" s="8"/>
      <c r="SN132" s="8"/>
      <c r="SO132" s="8"/>
      <c r="SP132" s="8"/>
      <c r="SQ132" s="8"/>
      <c r="SR132" s="8"/>
      <c r="SS132" s="8"/>
      <c r="ST132" s="8"/>
      <c r="SU132" s="8"/>
      <c r="SV132" s="8"/>
      <c r="SW132" s="8"/>
      <c r="SX132" s="8"/>
      <c r="SY132" s="8"/>
      <c r="SZ132" s="8"/>
      <c r="TA132" s="8"/>
      <c r="TB132" s="8"/>
      <c r="TC132" s="8"/>
      <c r="TD132" s="8"/>
      <c r="TE132" s="8"/>
      <c r="TF132" s="8"/>
      <c r="TG132" s="8"/>
      <c r="TH132" s="8"/>
      <c r="TI132" s="8"/>
      <c r="TJ132" s="8"/>
      <c r="TK132" s="8"/>
      <c r="TL132" s="8"/>
      <c r="TM132" s="8"/>
      <c r="TN132" s="8"/>
      <c r="TO132" s="8"/>
      <c r="TP132" s="8"/>
      <c r="TQ132" s="8"/>
      <c r="TR132" s="8"/>
      <c r="TS132" s="8"/>
      <c r="TT132" s="8"/>
      <c r="TU132" s="8"/>
      <c r="TV132" s="8"/>
      <c r="TW132" s="8"/>
      <c r="TX132" s="8"/>
      <c r="TY132" s="8"/>
      <c r="TZ132" s="8"/>
      <c r="UA132" s="8"/>
      <c r="UB132" s="8"/>
      <c r="UC132" s="8"/>
      <c r="UD132" s="8"/>
      <c r="UE132" s="8"/>
      <c r="UF132" s="8"/>
      <c r="UG132" s="8"/>
      <c r="UH132" s="8"/>
      <c r="UI132" s="8"/>
      <c r="UJ132" s="8"/>
      <c r="UK132" s="8"/>
      <c r="UL132" s="8"/>
      <c r="UM132" s="8"/>
      <c r="UN132" s="8"/>
      <c r="UO132" s="8"/>
      <c r="UP132" s="8"/>
      <c r="UQ132" s="8"/>
      <c r="UR132" s="8"/>
      <c r="US132" s="8"/>
      <c r="UT132" s="8"/>
      <c r="UU132" s="8"/>
      <c r="UV132" s="8"/>
      <c r="UW132" s="8"/>
      <c r="UX132" s="8"/>
      <c r="UY132" s="8"/>
      <c r="UZ132" s="8"/>
      <c r="VA132" s="8"/>
      <c r="VB132" s="8"/>
      <c r="VC132" s="8"/>
      <c r="VD132" s="8"/>
      <c r="VE132" s="8"/>
      <c r="VF132" s="8"/>
      <c r="VG132" s="8"/>
      <c r="VH132" s="8"/>
      <c r="VI132" s="8"/>
      <c r="VJ132" s="8"/>
      <c r="VK132" s="8"/>
      <c r="VL132" s="8"/>
      <c r="VM132" s="8"/>
      <c r="VN132" s="8"/>
      <c r="VO132" s="8"/>
      <c r="VP132" s="8"/>
      <c r="VQ132" s="8"/>
      <c r="VR132" s="8"/>
      <c r="VS132" s="8"/>
      <c r="VT132" s="8"/>
      <c r="VU132" s="8"/>
      <c r="VV132" s="8"/>
      <c r="VW132" s="8"/>
      <c r="VX132" s="8"/>
      <c r="VY132" s="8"/>
      <c r="VZ132" s="8"/>
      <c r="WA132" s="8"/>
      <c r="WB132" s="8"/>
      <c r="WC132" s="8"/>
      <c r="WD132" s="8"/>
      <c r="WE132" s="8"/>
      <c r="WF132" s="8"/>
      <c r="WG132" s="8"/>
      <c r="WH132" s="8"/>
      <c r="WI132" s="8"/>
      <c r="WJ132" s="8"/>
      <c r="WK132" s="8"/>
      <c r="WL132" s="8"/>
      <c r="WM132" s="8"/>
      <c r="WN132" s="8"/>
      <c r="WO132" s="8"/>
      <c r="WP132" s="8"/>
      <c r="WQ132" s="8"/>
      <c r="WR132" s="8"/>
      <c r="WS132" s="8"/>
      <c r="WT132" s="8"/>
      <c r="WU132" s="8"/>
      <c r="WV132" s="8"/>
      <c r="WW132" s="8"/>
      <c r="WX132" s="8"/>
      <c r="WY132" s="8"/>
      <c r="WZ132" s="8"/>
      <c r="XA132" s="8"/>
      <c r="XB132" s="8"/>
      <c r="XC132" s="8"/>
      <c r="XD132" s="8"/>
      <c r="XE132" s="8"/>
      <c r="XF132" s="8"/>
      <c r="XG132" s="8"/>
      <c r="XH132" s="8"/>
      <c r="XI132" s="8"/>
      <c r="XJ132" s="8"/>
      <c r="XK132" s="8"/>
      <c r="XL132" s="8"/>
      <c r="XM132" s="8"/>
      <c r="XN132" s="8"/>
      <c r="XO132" s="8"/>
      <c r="XP132" s="8"/>
      <c r="XQ132" s="8"/>
      <c r="XR132" s="8"/>
      <c r="XS132" s="8"/>
      <c r="XT132" s="8"/>
      <c r="XU132" s="8"/>
      <c r="XV132" s="8"/>
      <c r="XW132" s="8"/>
      <c r="XX132" s="8"/>
      <c r="XY132" s="8"/>
      <c r="XZ132" s="8"/>
      <c r="YA132" s="8"/>
      <c r="YB132" s="8"/>
      <c r="YC132" s="8"/>
      <c r="YD132" s="8"/>
      <c r="YE132" s="8"/>
      <c r="YF132" s="8"/>
      <c r="YG132" s="8"/>
      <c r="YH132" s="8"/>
      <c r="YI132" s="8"/>
      <c r="YJ132" s="8"/>
      <c r="YK132" s="8"/>
      <c r="YL132" s="8"/>
      <c r="YM132" s="8"/>
      <c r="YN132" s="8"/>
      <c r="YO132" s="8"/>
      <c r="YP132" s="8"/>
      <c r="YQ132" s="8"/>
      <c r="YR132" s="8"/>
      <c r="YS132" s="8"/>
      <c r="YT132" s="8"/>
      <c r="YU132" s="8"/>
      <c r="YV132" s="8"/>
      <c r="YW132" s="8"/>
      <c r="YX132" s="8"/>
      <c r="YY132" s="8"/>
      <c r="YZ132" s="8"/>
      <c r="ZA132" s="8"/>
      <c r="ZB132" s="8"/>
      <c r="ZC132" s="8"/>
      <c r="ZD132" s="8"/>
      <c r="ZE132" s="8"/>
      <c r="ZF132" s="8"/>
      <c r="ZG132" s="8"/>
      <c r="ZH132" s="8"/>
      <c r="ZI132" s="8"/>
      <c r="ZJ132" s="8"/>
      <c r="ZK132" s="8"/>
      <c r="ZL132" s="8"/>
      <c r="ZM132" s="8"/>
      <c r="ZN132" s="8"/>
      <c r="ZO132" s="8"/>
      <c r="ZP132" s="8"/>
      <c r="ZQ132" s="8"/>
      <c r="ZR132" s="8"/>
      <c r="ZS132" s="8"/>
      <c r="ZT132" s="8"/>
      <c r="ZU132" s="8"/>
      <c r="ZV132" s="8"/>
      <c r="ZW132" s="8"/>
      <c r="ZX132" s="8"/>
      <c r="ZY132" s="8"/>
    </row>
    <row r="133" spans="1:701" s="6" customFormat="1" ht="43.5" customHeight="1" x14ac:dyDescent="0.3">
      <c r="A133" s="7"/>
      <c r="B133" s="8"/>
      <c r="C133" s="9"/>
      <c r="D133" s="15" t="s">
        <v>127</v>
      </c>
      <c r="H133" s="10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/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/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8"/>
      <c r="LE133" s="8"/>
      <c r="LF133" s="8"/>
      <c r="LG133" s="8"/>
      <c r="LH133" s="8"/>
      <c r="LI133" s="8"/>
      <c r="LJ133" s="8"/>
      <c r="LK133" s="8"/>
      <c r="LL133" s="8"/>
      <c r="LM133" s="8"/>
      <c r="LN133" s="8"/>
      <c r="LO133" s="8"/>
      <c r="LP133" s="8"/>
      <c r="LQ133" s="8"/>
      <c r="LR133" s="8"/>
      <c r="LS133" s="8"/>
      <c r="LT133" s="8"/>
      <c r="LU133" s="8"/>
      <c r="LV133" s="8"/>
      <c r="LW133" s="8"/>
      <c r="LX133" s="8"/>
      <c r="LY133" s="8"/>
      <c r="LZ133" s="8"/>
      <c r="MA133" s="8"/>
      <c r="MB133" s="8"/>
      <c r="MC133" s="8"/>
      <c r="MD133" s="8"/>
      <c r="ME133" s="8"/>
      <c r="MF133" s="8"/>
      <c r="MG133" s="8"/>
      <c r="MH133" s="8"/>
      <c r="MI133" s="8"/>
      <c r="MJ133" s="8"/>
      <c r="MK133" s="8"/>
      <c r="ML133" s="8"/>
      <c r="MM133" s="8"/>
      <c r="MN133" s="8"/>
      <c r="MO133" s="8"/>
      <c r="MP133" s="8"/>
      <c r="MQ133" s="8"/>
      <c r="MR133" s="8"/>
      <c r="MS133" s="8"/>
      <c r="MT133" s="8"/>
      <c r="MU133" s="8"/>
      <c r="MV133" s="8"/>
      <c r="MW133" s="8"/>
      <c r="MX133" s="8"/>
      <c r="MY133" s="8"/>
      <c r="MZ133" s="8"/>
      <c r="NA133" s="8"/>
      <c r="NB133" s="8"/>
      <c r="NC133" s="8"/>
      <c r="ND133" s="8"/>
      <c r="NE133" s="8"/>
      <c r="NF133" s="8"/>
      <c r="NG133" s="8"/>
      <c r="NH133" s="8"/>
      <c r="NI133" s="8"/>
      <c r="NJ133" s="8"/>
      <c r="NK133" s="8"/>
      <c r="NL133" s="8"/>
      <c r="NM133" s="8"/>
      <c r="NN133" s="8"/>
      <c r="NO133" s="8"/>
      <c r="NP133" s="8"/>
      <c r="NQ133" s="8"/>
      <c r="NR133" s="8"/>
      <c r="NS133" s="8"/>
      <c r="NT133" s="8"/>
      <c r="NU133" s="8"/>
      <c r="NV133" s="8"/>
      <c r="NW133" s="8"/>
      <c r="NX133" s="8"/>
      <c r="NY133" s="8"/>
      <c r="NZ133" s="8"/>
      <c r="OA133" s="8"/>
      <c r="OB133" s="8"/>
      <c r="OC133" s="8"/>
      <c r="OD133" s="8"/>
      <c r="OE133" s="8"/>
      <c r="OF133" s="8"/>
      <c r="OG133" s="8"/>
      <c r="OH133" s="8"/>
      <c r="OI133" s="8"/>
      <c r="OJ133" s="8"/>
      <c r="OK133" s="8"/>
      <c r="OL133" s="8"/>
      <c r="OM133" s="8"/>
      <c r="ON133" s="8"/>
      <c r="OO133" s="8"/>
      <c r="OP133" s="8"/>
      <c r="OQ133" s="8"/>
      <c r="OR133" s="8"/>
      <c r="OS133" s="8"/>
      <c r="OT133" s="8"/>
      <c r="OU133" s="8"/>
      <c r="OV133" s="8"/>
      <c r="OW133" s="8"/>
      <c r="OX133" s="8"/>
      <c r="OY133" s="8"/>
      <c r="OZ133" s="8"/>
      <c r="PA133" s="8"/>
      <c r="PB133" s="8"/>
      <c r="PC133" s="8"/>
      <c r="PD133" s="8"/>
      <c r="PE133" s="8"/>
      <c r="PF133" s="8"/>
      <c r="PG133" s="8"/>
      <c r="PH133" s="8"/>
      <c r="PI133" s="8"/>
      <c r="PJ133" s="8"/>
      <c r="PK133" s="8"/>
      <c r="PL133" s="8"/>
      <c r="PM133" s="8"/>
      <c r="PN133" s="8"/>
      <c r="PO133" s="8"/>
      <c r="PP133" s="8"/>
      <c r="PQ133" s="8"/>
      <c r="PR133" s="8"/>
      <c r="PS133" s="8"/>
      <c r="PT133" s="8"/>
      <c r="PU133" s="8"/>
      <c r="PV133" s="8"/>
      <c r="PW133" s="8"/>
      <c r="PX133" s="8"/>
      <c r="PY133" s="8"/>
      <c r="PZ133" s="8"/>
      <c r="QA133" s="8"/>
      <c r="QB133" s="8"/>
      <c r="QC133" s="8"/>
      <c r="QD133" s="8"/>
      <c r="QE133" s="8"/>
      <c r="QF133" s="8"/>
      <c r="QG133" s="8"/>
      <c r="QH133" s="8"/>
      <c r="QI133" s="8"/>
      <c r="QJ133" s="8"/>
      <c r="QK133" s="8"/>
      <c r="QL133" s="8"/>
      <c r="QM133" s="8"/>
      <c r="QN133" s="8"/>
      <c r="QO133" s="8"/>
      <c r="QP133" s="8"/>
      <c r="QQ133" s="8"/>
      <c r="QR133" s="8"/>
      <c r="QS133" s="8"/>
      <c r="QT133" s="8"/>
      <c r="QU133" s="8"/>
      <c r="QV133" s="8"/>
      <c r="QW133" s="8"/>
      <c r="QX133" s="8"/>
      <c r="QY133" s="8"/>
      <c r="QZ133" s="8"/>
      <c r="RA133" s="8"/>
      <c r="RB133" s="8"/>
      <c r="RC133" s="8"/>
      <c r="RD133" s="8"/>
      <c r="RE133" s="8"/>
      <c r="RF133" s="8"/>
      <c r="RG133" s="8"/>
      <c r="RH133" s="8"/>
      <c r="RI133" s="8"/>
      <c r="RJ133" s="8"/>
      <c r="RK133" s="8"/>
      <c r="RL133" s="8"/>
      <c r="RM133" s="8"/>
      <c r="RN133" s="8"/>
      <c r="RO133" s="8"/>
      <c r="RP133" s="8"/>
      <c r="RQ133" s="8"/>
      <c r="RR133" s="8"/>
      <c r="RS133" s="8"/>
      <c r="RT133" s="8"/>
      <c r="RU133" s="8"/>
      <c r="RV133" s="8"/>
      <c r="RW133" s="8"/>
      <c r="RX133" s="8"/>
      <c r="RY133" s="8"/>
      <c r="RZ133" s="8"/>
      <c r="SA133" s="8"/>
      <c r="SB133" s="8"/>
      <c r="SC133" s="8"/>
      <c r="SD133" s="8"/>
      <c r="SE133" s="8"/>
      <c r="SF133" s="8"/>
      <c r="SG133" s="8"/>
      <c r="SH133" s="8"/>
      <c r="SI133" s="8"/>
      <c r="SJ133" s="8"/>
      <c r="SK133" s="8"/>
      <c r="SL133" s="8"/>
      <c r="SM133" s="8"/>
      <c r="SN133" s="8"/>
      <c r="SO133" s="8"/>
      <c r="SP133" s="8"/>
      <c r="SQ133" s="8"/>
      <c r="SR133" s="8"/>
      <c r="SS133" s="8"/>
      <c r="ST133" s="8"/>
      <c r="SU133" s="8"/>
      <c r="SV133" s="8"/>
      <c r="SW133" s="8"/>
      <c r="SX133" s="8"/>
      <c r="SY133" s="8"/>
      <c r="SZ133" s="8"/>
      <c r="TA133" s="8"/>
      <c r="TB133" s="8"/>
      <c r="TC133" s="8"/>
      <c r="TD133" s="8"/>
      <c r="TE133" s="8"/>
      <c r="TF133" s="8"/>
      <c r="TG133" s="8"/>
      <c r="TH133" s="8"/>
      <c r="TI133" s="8"/>
      <c r="TJ133" s="8"/>
      <c r="TK133" s="8"/>
      <c r="TL133" s="8"/>
      <c r="TM133" s="8"/>
      <c r="TN133" s="8"/>
      <c r="TO133" s="8"/>
      <c r="TP133" s="8"/>
      <c r="TQ133" s="8"/>
      <c r="TR133" s="8"/>
      <c r="TS133" s="8"/>
      <c r="TT133" s="8"/>
      <c r="TU133" s="8"/>
      <c r="TV133" s="8"/>
      <c r="TW133" s="8"/>
      <c r="TX133" s="8"/>
      <c r="TY133" s="8"/>
      <c r="TZ133" s="8"/>
      <c r="UA133" s="8"/>
      <c r="UB133" s="8"/>
      <c r="UC133" s="8"/>
      <c r="UD133" s="8"/>
      <c r="UE133" s="8"/>
      <c r="UF133" s="8"/>
      <c r="UG133" s="8"/>
      <c r="UH133" s="8"/>
      <c r="UI133" s="8"/>
      <c r="UJ133" s="8"/>
      <c r="UK133" s="8"/>
      <c r="UL133" s="8"/>
      <c r="UM133" s="8"/>
      <c r="UN133" s="8"/>
      <c r="UO133" s="8"/>
      <c r="UP133" s="8"/>
      <c r="UQ133" s="8"/>
      <c r="UR133" s="8"/>
      <c r="US133" s="8"/>
      <c r="UT133" s="8"/>
      <c r="UU133" s="8"/>
      <c r="UV133" s="8"/>
      <c r="UW133" s="8"/>
      <c r="UX133" s="8"/>
      <c r="UY133" s="8"/>
      <c r="UZ133" s="8"/>
      <c r="VA133" s="8"/>
      <c r="VB133" s="8"/>
      <c r="VC133" s="8"/>
      <c r="VD133" s="8"/>
      <c r="VE133" s="8"/>
      <c r="VF133" s="8"/>
      <c r="VG133" s="8"/>
      <c r="VH133" s="8"/>
      <c r="VI133" s="8"/>
      <c r="VJ133" s="8"/>
      <c r="VK133" s="8"/>
      <c r="VL133" s="8"/>
      <c r="VM133" s="8"/>
      <c r="VN133" s="8"/>
      <c r="VO133" s="8"/>
      <c r="VP133" s="8"/>
      <c r="VQ133" s="8"/>
      <c r="VR133" s="8"/>
      <c r="VS133" s="8"/>
      <c r="VT133" s="8"/>
      <c r="VU133" s="8"/>
      <c r="VV133" s="8"/>
      <c r="VW133" s="8"/>
      <c r="VX133" s="8"/>
      <c r="VY133" s="8"/>
      <c r="VZ133" s="8"/>
      <c r="WA133" s="8"/>
      <c r="WB133" s="8"/>
      <c r="WC133" s="8"/>
      <c r="WD133" s="8"/>
      <c r="WE133" s="8"/>
      <c r="WF133" s="8"/>
      <c r="WG133" s="8"/>
      <c r="WH133" s="8"/>
      <c r="WI133" s="8"/>
      <c r="WJ133" s="8"/>
      <c r="WK133" s="8"/>
      <c r="WL133" s="8"/>
      <c r="WM133" s="8"/>
      <c r="WN133" s="8"/>
      <c r="WO133" s="8"/>
      <c r="WP133" s="8"/>
      <c r="WQ133" s="8"/>
      <c r="WR133" s="8"/>
      <c r="WS133" s="8"/>
      <c r="WT133" s="8"/>
      <c r="WU133" s="8"/>
      <c r="WV133" s="8"/>
      <c r="WW133" s="8"/>
      <c r="WX133" s="8"/>
      <c r="WY133" s="8"/>
      <c r="WZ133" s="8"/>
      <c r="XA133" s="8"/>
      <c r="XB133" s="8"/>
      <c r="XC133" s="8"/>
      <c r="XD133" s="8"/>
      <c r="XE133" s="8"/>
      <c r="XF133" s="8"/>
      <c r="XG133" s="8"/>
      <c r="XH133" s="8"/>
      <c r="XI133" s="8"/>
      <c r="XJ133" s="8"/>
      <c r="XK133" s="8"/>
      <c r="XL133" s="8"/>
      <c r="XM133" s="8"/>
      <c r="XN133" s="8"/>
      <c r="XO133" s="8"/>
      <c r="XP133" s="8"/>
      <c r="XQ133" s="8"/>
      <c r="XR133" s="8"/>
      <c r="XS133" s="8"/>
      <c r="XT133" s="8"/>
      <c r="XU133" s="8"/>
      <c r="XV133" s="8"/>
      <c r="XW133" s="8"/>
      <c r="XX133" s="8"/>
      <c r="XY133" s="8"/>
      <c r="XZ133" s="8"/>
      <c r="YA133" s="8"/>
      <c r="YB133" s="8"/>
      <c r="YC133" s="8"/>
      <c r="YD133" s="8"/>
      <c r="YE133" s="8"/>
      <c r="YF133" s="8"/>
      <c r="YG133" s="8"/>
      <c r="YH133" s="8"/>
      <c r="YI133" s="8"/>
      <c r="YJ133" s="8"/>
      <c r="YK133" s="8"/>
      <c r="YL133" s="8"/>
      <c r="YM133" s="8"/>
      <c r="YN133" s="8"/>
      <c r="YO133" s="8"/>
      <c r="YP133" s="8"/>
      <c r="YQ133" s="8"/>
      <c r="YR133" s="8"/>
      <c r="YS133" s="8"/>
      <c r="YT133" s="8"/>
      <c r="YU133" s="8"/>
      <c r="YV133" s="8"/>
      <c r="YW133" s="8"/>
      <c r="YX133" s="8"/>
      <c r="YY133" s="8"/>
      <c r="YZ133" s="8"/>
      <c r="ZA133" s="8"/>
      <c r="ZB133" s="8"/>
      <c r="ZC133" s="8"/>
      <c r="ZD133" s="8"/>
      <c r="ZE133" s="8"/>
      <c r="ZF133" s="8"/>
      <c r="ZG133" s="8"/>
      <c r="ZH133" s="8"/>
      <c r="ZI133" s="8"/>
      <c r="ZJ133" s="8"/>
      <c r="ZK133" s="8"/>
      <c r="ZL133" s="8"/>
      <c r="ZM133" s="8"/>
      <c r="ZN133" s="8"/>
      <c r="ZO133" s="8"/>
      <c r="ZP133" s="8"/>
      <c r="ZQ133" s="8"/>
      <c r="ZR133" s="8"/>
      <c r="ZS133" s="8"/>
      <c r="ZT133" s="8"/>
      <c r="ZU133" s="8"/>
      <c r="ZV133" s="8"/>
      <c r="ZW133" s="8"/>
      <c r="ZX133" s="8"/>
      <c r="ZY133" s="8"/>
    </row>
    <row r="134" spans="1:701" x14ac:dyDescent="0.2">
      <c r="A134" s="61"/>
      <c r="B134" s="61"/>
      <c r="C134" s="61"/>
    </row>
  </sheetData>
  <mergeCells count="9">
    <mergeCell ref="F2:I2"/>
    <mergeCell ref="F1:I1"/>
    <mergeCell ref="A134:C134"/>
    <mergeCell ref="A10:I10"/>
    <mergeCell ref="F3:I3"/>
    <mergeCell ref="F4:I4"/>
    <mergeCell ref="F5:I5"/>
    <mergeCell ref="H130:I130"/>
    <mergeCell ref="F6:I6"/>
  </mergeCells>
  <printOptions horizontalCentered="1"/>
  <pageMargins left="0.39370078740157483" right="0.39370078740157483" top="1.1811023622047245" bottom="0.39370078740157483" header="0.31496062992125984" footer="0.11811023622047245"/>
  <pageSetup paperSize="9" scale="52" firstPageNumber="76" fitToHeight="11" orientation="landscape" useFirstPageNumber="1" verticalDpi="300" r:id="rId1"/>
  <headerFooter>
    <oddFooter>&amp;R&amp;"Times New Roman,обычный"&amp;20&amp;P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(смр)</vt:lpstr>
      <vt:lpstr>'дод 5 (смр)'!Заголовки_для_печати</vt:lpstr>
      <vt:lpstr>'дод 5 (смр)'!Область_печати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User</cp:lastModifiedBy>
  <cp:lastPrinted>2020-02-07T12:43:15Z</cp:lastPrinted>
  <dcterms:created xsi:type="dcterms:W3CDTF">2018-10-18T06:20:50Z</dcterms:created>
  <dcterms:modified xsi:type="dcterms:W3CDTF">2020-02-07T12:43:19Z</dcterms:modified>
</cp:coreProperties>
</file>