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Ліміти і  уточнення по роках (енергоносії)\"/>
    </mc:Choice>
  </mc:AlternateContent>
  <bookViews>
    <workbookView xWindow="120" yWindow="120" windowWidth="9720" windowHeight="7320"/>
  </bookViews>
  <sheets>
    <sheet name="2272 (уточн2018)" sheetId="16" r:id="rId1"/>
  </sheets>
  <calcPr calcId="162913"/>
</workbook>
</file>

<file path=xl/calcChain.xml><?xml version="1.0" encoding="utf-8"?>
<calcChain xmlns="http://schemas.openxmlformats.org/spreadsheetml/2006/main">
  <c r="B27" i="16" l="1"/>
  <c r="B15" i="16"/>
  <c r="C16" i="16"/>
  <c r="D16" i="16"/>
  <c r="E16" i="16"/>
  <c r="F16" i="16"/>
  <c r="G16" i="16"/>
  <c r="H16" i="16"/>
  <c r="I16" i="16"/>
  <c r="I36" i="16" s="1"/>
  <c r="J16" i="16"/>
  <c r="K16" i="16"/>
  <c r="L16" i="16"/>
  <c r="M16" i="16"/>
  <c r="M36" i="16" s="1"/>
  <c r="N16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28" i="16"/>
  <c r="B26" i="16"/>
  <c r="B35" i="16"/>
  <c r="B34" i="16"/>
  <c r="B32" i="16"/>
  <c r="B31" i="16"/>
  <c r="B30" i="16"/>
  <c r="B29" i="16"/>
  <c r="B25" i="16"/>
  <c r="B24" i="16"/>
  <c r="B23" i="16"/>
  <c r="B22" i="16"/>
  <c r="B21" i="16"/>
  <c r="B20" i="16"/>
  <c r="B19" i="16"/>
  <c r="B18" i="16"/>
  <c r="B17" i="16"/>
  <c r="B14" i="16"/>
  <c r="B13" i="16"/>
  <c r="B12" i="16"/>
  <c r="B11" i="16"/>
  <c r="B10" i="16"/>
  <c r="N36" i="16" l="1"/>
  <c r="K36" i="16"/>
  <c r="G36" i="16"/>
  <c r="E36" i="16"/>
  <c r="L36" i="16"/>
  <c r="J36" i="16"/>
  <c r="H36" i="16"/>
  <c r="F36" i="16"/>
  <c r="D36" i="16"/>
  <c r="B16" i="16"/>
  <c r="B33" i="16"/>
  <c r="C36" i="16"/>
  <c r="B36" i="16" l="1"/>
</calcChain>
</file>

<file path=xl/sharedStrings.xml><?xml version="1.0" encoding="utf-8"?>
<sst xmlns="http://schemas.openxmlformats.org/spreadsheetml/2006/main" count="51" uniqueCount="51">
  <si>
    <t>до рішення виконавчого комітету</t>
  </si>
  <si>
    <t>Сумської міської ради</t>
  </si>
  <si>
    <t>Назва об'єктів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</si>
  <si>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</si>
  <si>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</si>
  <si>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</si>
  <si>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</si>
  <si>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</si>
  <si>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</si>
  <si>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</si>
  <si>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</si>
  <si>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</si>
  <si>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ДМШ №1</t>
  </si>
  <si>
    <t>ДМШ №2</t>
  </si>
  <si>
    <t>ДМШ №3</t>
  </si>
  <si>
    <t>ДМШ №4</t>
  </si>
  <si>
    <t xml:space="preserve">ДХШ 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</si>
  <si>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</si>
  <si>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</si>
  <si>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</si>
  <si>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</si>
  <si>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</si>
  <si>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</si>
  <si>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</si>
  <si>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</si>
  <si>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</si>
  <si>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</si>
  <si>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</si>
  <si>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</si>
  <si>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</si>
  <si>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</si>
  <si>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</si>
  <si>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</si>
  <si>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</si>
  <si>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Грудень</t>
  </si>
  <si>
    <t>Всього:</t>
  </si>
  <si>
    <t xml:space="preserve">Січень </t>
  </si>
  <si>
    <t>Лютий</t>
  </si>
  <si>
    <t>Централі-зована бухгалтерія</t>
  </si>
  <si>
    <t>Філія №9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</si>
  <si>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</si>
  <si>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</si>
  <si>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</si>
  <si>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</si>
  <si>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>Начальник відділу культури та туризму                                                 Н.О.Цибульська</t>
  </si>
  <si>
    <t xml:space="preserve">Примітка: *  водовідведення  відсутнє   </t>
  </si>
  <si>
    <t>Управління освіти</t>
  </si>
  <si>
    <t>від                                      №</t>
  </si>
  <si>
    <t>відділу культури та туризму Сумської міської ради на 2018 рік</t>
  </si>
  <si>
    <t xml:space="preserve">Всього на 2018 рік </t>
  </si>
  <si>
    <t xml:space="preserve">Органи мі-сцевого самовря-дування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</si>
</sst>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7" formatCode="0.000"/>
    <numFmt numFmtId="168" formatCode="_(* #,##0.000_);_(* \(#,##0.000\);_(* &quot;-&quot;??_);_(@_)"/>
  </numFmts>
  <fonts count="9" x14ac:knownFonts="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vertical="justify" wrapText="1"/>
    </xf>
    <xf numFmtId="0" fontId="5" fillId="0" borderId="2" xfId="0" applyFont="1" applyBorder="1"/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2" fontId="5" fillId="0" borderId="0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vertical="justify"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67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168" fontId="5" fillId="0" borderId="2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justify" wrapText="1"/>
    </xf>
    <xf numFmtId="0" fontId="8" fillId="0" borderId="0" xfId="0" applyFont="1" applyAlignment="1"/>
    <xf numFmtId="2" fontId="6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4" zoomScaleNormal="100" workbookViewId="0">
      <selection activeCell="S15" sqref="S15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6" ht="18.75" x14ac:dyDescent="0.3">
      <c r="A1" s="2"/>
      <c r="B1" s="3"/>
      <c r="C1" s="3"/>
      <c r="D1" s="3"/>
      <c r="E1" s="3"/>
      <c r="F1" s="3"/>
      <c r="G1" s="3"/>
      <c r="H1" s="3"/>
      <c r="I1" s="3"/>
      <c r="J1" s="2" t="s">
        <v>31</v>
      </c>
      <c r="K1" s="3"/>
      <c r="L1" s="3"/>
      <c r="M1" s="3"/>
      <c r="N1" s="3"/>
    </row>
    <row r="2" spans="1:16" ht="18.75" x14ac:dyDescent="0.3">
      <c r="A2" s="3"/>
      <c r="B2" s="3"/>
      <c r="C2" s="3"/>
      <c r="D2" s="3"/>
      <c r="E2" s="3"/>
      <c r="F2" s="3"/>
      <c r="G2" s="3"/>
      <c r="H2" s="3"/>
      <c r="I2" s="2" t="s">
        <v>0</v>
      </c>
      <c r="J2" s="3"/>
      <c r="K2" s="3"/>
      <c r="L2" s="3"/>
      <c r="M2" s="3"/>
      <c r="N2" s="3"/>
    </row>
    <row r="3" spans="1:16" ht="18.75" x14ac:dyDescent="0.3">
      <c r="A3" s="3"/>
      <c r="B3" s="3"/>
      <c r="C3" s="3"/>
      <c r="D3" s="3"/>
      <c r="E3" s="3"/>
      <c r="F3" s="3"/>
      <c r="G3" s="3"/>
      <c r="H3" s="3"/>
      <c r="I3" s="2" t="s">
        <v>1</v>
      </c>
      <c r="J3" s="2"/>
      <c r="K3" s="2"/>
      <c r="L3" s="2"/>
      <c r="M3" s="3"/>
      <c r="N3" s="3"/>
    </row>
    <row r="4" spans="1:16" ht="18.75" x14ac:dyDescent="0.3">
      <c r="A4" s="3"/>
      <c r="B4" s="3"/>
      <c r="C4" s="3"/>
      <c r="D4" s="3"/>
      <c r="E4" s="3"/>
      <c r="F4" s="3"/>
      <c r="G4" s="3"/>
      <c r="H4" s="3"/>
      <c r="I4" s="2" t="s">
        <v>47</v>
      </c>
      <c r="J4" s="2"/>
      <c r="K4" s="2"/>
      <c r="L4" s="2"/>
      <c r="M4" s="3"/>
      <c r="N4" s="3"/>
    </row>
    <row r="5" spans="1:16" ht="15.75" x14ac:dyDescent="0.25">
      <c r="A5" s="3"/>
      <c r="B5" s="4"/>
      <c r="C5" s="4"/>
      <c r="D5" s="26" t="s">
        <v>40</v>
      </c>
      <c r="E5" s="27"/>
      <c r="F5" s="27"/>
      <c r="G5" s="27"/>
      <c r="H5" s="4"/>
      <c r="I5" s="4"/>
      <c r="J5" s="4"/>
      <c r="K5" s="5"/>
      <c r="L5" s="3"/>
      <c r="M5" s="3"/>
      <c r="N5" s="3"/>
    </row>
    <row r="6" spans="1:16" ht="15.75" x14ac:dyDescent="0.25">
      <c r="A6" s="5"/>
      <c r="B6" s="4" t="s">
        <v>41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3"/>
    </row>
    <row r="7" spans="1:16" ht="15.75" x14ac:dyDescent="0.25">
      <c r="A7" s="5"/>
      <c r="B7" s="4" t="s">
        <v>48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3"/>
    </row>
    <row r="8" spans="1:16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33</v>
      </c>
      <c r="M8" s="5"/>
      <c r="N8" s="3"/>
    </row>
    <row r="9" spans="1:16" ht="47.25" x14ac:dyDescent="0.2">
      <c r="A9" s="19" t="s">
        <v>2</v>
      </c>
      <c r="B9" s="19" t="s">
        <v>49</v>
      </c>
      <c r="C9" s="19" t="s">
        <v>36</v>
      </c>
      <c r="D9" s="19" t="s">
        <v>37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34</v>
      </c>
      <c r="O9" s="22"/>
    </row>
    <row r="10" spans="1:16" ht="15.75" x14ac:dyDescent="0.25">
      <c r="A10" s="6" t="s">
        <v>12</v>
      </c>
      <c r="B10" s="9">
        <f t="shared" ref="B10:B32" si="0">C10+D10+E10+F10+G10+H10+I10+J10+K10+L10+M10+N10</f>
        <v>182</v>
      </c>
      <c r="C10" s="9">
        <v>16</v>
      </c>
      <c r="D10" s="9">
        <v>23</v>
      </c>
      <c r="E10" s="9">
        <v>18</v>
      </c>
      <c r="F10" s="9">
        <v>14</v>
      </c>
      <c r="G10" s="9">
        <v>20</v>
      </c>
      <c r="H10" s="9">
        <v>15</v>
      </c>
      <c r="I10" s="9">
        <v>7</v>
      </c>
      <c r="J10" s="9">
        <v>2</v>
      </c>
      <c r="K10" s="9">
        <v>6</v>
      </c>
      <c r="L10" s="9">
        <v>9</v>
      </c>
      <c r="M10" s="9">
        <v>25</v>
      </c>
      <c r="N10" s="9">
        <v>27</v>
      </c>
    </row>
    <row r="11" spans="1:16" ht="15.75" x14ac:dyDescent="0.25">
      <c r="A11" s="6" t="s">
        <v>13</v>
      </c>
      <c r="B11" s="9">
        <f t="shared" si="0"/>
        <v>172</v>
      </c>
      <c r="C11" s="9">
        <v>13</v>
      </c>
      <c r="D11" s="9">
        <v>21</v>
      </c>
      <c r="E11" s="9">
        <v>16</v>
      </c>
      <c r="F11" s="9">
        <v>13</v>
      </c>
      <c r="G11" s="9">
        <v>16</v>
      </c>
      <c r="H11" s="9">
        <v>11</v>
      </c>
      <c r="I11" s="9">
        <v>7</v>
      </c>
      <c r="J11" s="9">
        <v>1</v>
      </c>
      <c r="K11" s="9">
        <v>13</v>
      </c>
      <c r="L11" s="9">
        <v>20</v>
      </c>
      <c r="M11" s="9">
        <v>20</v>
      </c>
      <c r="N11" s="9">
        <v>21</v>
      </c>
      <c r="P11" s="30"/>
    </row>
    <row r="12" spans="1:16" ht="15.75" x14ac:dyDescent="0.25">
      <c r="A12" s="6" t="s">
        <v>14</v>
      </c>
      <c r="B12" s="9">
        <f t="shared" si="0"/>
        <v>138</v>
      </c>
      <c r="C12" s="9">
        <v>10</v>
      </c>
      <c r="D12" s="9">
        <v>16</v>
      </c>
      <c r="E12" s="9">
        <v>12</v>
      </c>
      <c r="F12" s="9">
        <v>12</v>
      </c>
      <c r="G12" s="9">
        <v>15</v>
      </c>
      <c r="H12" s="9">
        <v>10</v>
      </c>
      <c r="I12" s="9">
        <v>4</v>
      </c>
      <c r="J12" s="9">
        <v>2</v>
      </c>
      <c r="K12" s="9">
        <v>3</v>
      </c>
      <c r="L12" s="9">
        <v>22</v>
      </c>
      <c r="M12" s="9">
        <v>15</v>
      </c>
      <c r="N12" s="9">
        <v>17</v>
      </c>
      <c r="P12" s="30"/>
    </row>
    <row r="13" spans="1:16" ht="15.75" x14ac:dyDescent="0.25">
      <c r="A13" s="6" t="s">
        <v>15</v>
      </c>
      <c r="B13" s="9">
        <f t="shared" si="0"/>
        <v>189</v>
      </c>
      <c r="C13" s="9">
        <v>18</v>
      </c>
      <c r="D13" s="9">
        <v>21</v>
      </c>
      <c r="E13" s="9">
        <v>18</v>
      </c>
      <c r="F13" s="9">
        <v>16</v>
      </c>
      <c r="G13" s="9">
        <v>17</v>
      </c>
      <c r="H13" s="9">
        <v>10</v>
      </c>
      <c r="I13" s="9">
        <v>7</v>
      </c>
      <c r="J13" s="9">
        <v>3</v>
      </c>
      <c r="K13" s="9">
        <v>11</v>
      </c>
      <c r="L13" s="9">
        <v>23</v>
      </c>
      <c r="M13" s="9">
        <v>19</v>
      </c>
      <c r="N13" s="9">
        <v>26</v>
      </c>
    </row>
    <row r="14" spans="1:16" ht="15.75" x14ac:dyDescent="0.25">
      <c r="A14" s="6" t="s">
        <v>16</v>
      </c>
      <c r="B14" s="9">
        <f t="shared" si="0"/>
        <v>151</v>
      </c>
      <c r="C14" s="9">
        <v>15</v>
      </c>
      <c r="D14" s="9">
        <v>12</v>
      </c>
      <c r="E14" s="9">
        <v>16</v>
      </c>
      <c r="F14" s="9">
        <v>13</v>
      </c>
      <c r="G14" s="9">
        <v>8</v>
      </c>
      <c r="H14" s="9">
        <v>10</v>
      </c>
      <c r="I14" s="14">
        <v>20</v>
      </c>
      <c r="J14" s="14">
        <v>2</v>
      </c>
      <c r="K14" s="9">
        <v>7</v>
      </c>
      <c r="L14" s="9">
        <v>13</v>
      </c>
      <c r="M14" s="9">
        <v>17</v>
      </c>
      <c r="N14" s="9">
        <v>18</v>
      </c>
    </row>
    <row r="15" spans="1:16" ht="31.5" x14ac:dyDescent="0.25">
      <c r="A15" s="24" t="s">
        <v>46</v>
      </c>
      <c r="B15" s="9">
        <f t="shared" si="0"/>
        <v>58</v>
      </c>
      <c r="C15" s="9">
        <v>6.82</v>
      </c>
      <c r="D15" s="9">
        <v>6.82</v>
      </c>
      <c r="E15" s="9">
        <v>6.82</v>
      </c>
      <c r="F15" s="9">
        <v>6.82</v>
      </c>
      <c r="G15" s="9">
        <v>6.82</v>
      </c>
      <c r="H15" s="9">
        <v>0</v>
      </c>
      <c r="I15" s="9">
        <v>0</v>
      </c>
      <c r="J15" s="9">
        <v>0</v>
      </c>
      <c r="K15" s="9">
        <v>6.82</v>
      </c>
      <c r="L15" s="9">
        <v>6.02</v>
      </c>
      <c r="M15" s="9">
        <v>5.53</v>
      </c>
      <c r="N15" s="9">
        <v>5.53</v>
      </c>
    </row>
    <row r="16" spans="1:16" ht="34.5" customHeight="1" x14ac:dyDescent="0.2">
      <c r="A16" s="20" t="s">
        <v>43</v>
      </c>
      <c r="B16" s="23">
        <f>B10+B11+B12+B13+B14+B15</f>
        <v>890</v>
      </c>
      <c r="C16" s="23">
        <f t="shared" ref="C16:N16" si="1">C10+C11+C12+C13+C14+C15</f>
        <v>78.819999999999993</v>
      </c>
      <c r="D16" s="23">
        <f t="shared" si="1"/>
        <v>99.82</v>
      </c>
      <c r="E16" s="23">
        <f t="shared" si="1"/>
        <v>86.82</v>
      </c>
      <c r="F16" s="23">
        <f t="shared" si="1"/>
        <v>74.819999999999993</v>
      </c>
      <c r="G16" s="23">
        <f t="shared" si="1"/>
        <v>82.82</v>
      </c>
      <c r="H16" s="23">
        <f t="shared" si="1"/>
        <v>56</v>
      </c>
      <c r="I16" s="23">
        <f t="shared" si="1"/>
        <v>45</v>
      </c>
      <c r="J16" s="21">
        <f t="shared" si="1"/>
        <v>10</v>
      </c>
      <c r="K16" s="23">
        <f t="shared" si="1"/>
        <v>46.82</v>
      </c>
      <c r="L16" s="23">
        <f t="shared" si="1"/>
        <v>93.02</v>
      </c>
      <c r="M16" s="23">
        <f t="shared" si="1"/>
        <v>101.53</v>
      </c>
      <c r="N16" s="23">
        <f t="shared" si="1"/>
        <v>114.53</v>
      </c>
    </row>
    <row r="17" spans="1:14" ht="15.75" x14ac:dyDescent="0.25">
      <c r="A17" s="6" t="s">
        <v>26</v>
      </c>
      <c r="B17" s="9">
        <f t="shared" si="0"/>
        <v>65</v>
      </c>
      <c r="C17" s="9">
        <v>6</v>
      </c>
      <c r="D17" s="9">
        <v>6</v>
      </c>
      <c r="E17" s="9">
        <v>6</v>
      </c>
      <c r="F17" s="9">
        <v>5</v>
      </c>
      <c r="G17" s="9">
        <v>6</v>
      </c>
      <c r="H17" s="9">
        <v>6</v>
      </c>
      <c r="I17" s="9">
        <v>4</v>
      </c>
      <c r="J17" s="9">
        <v>3</v>
      </c>
      <c r="K17" s="9">
        <v>5</v>
      </c>
      <c r="L17" s="9">
        <v>5</v>
      </c>
      <c r="M17" s="9">
        <v>6</v>
      </c>
      <c r="N17" s="9">
        <v>7</v>
      </c>
    </row>
    <row r="18" spans="1:14" ht="15.75" x14ac:dyDescent="0.25">
      <c r="A18" s="6" t="s">
        <v>23</v>
      </c>
      <c r="B18" s="9">
        <f t="shared" si="0"/>
        <v>66</v>
      </c>
      <c r="C18" s="9">
        <v>4</v>
      </c>
      <c r="D18" s="9">
        <v>6</v>
      </c>
      <c r="E18" s="9">
        <v>6</v>
      </c>
      <c r="F18" s="9">
        <v>10</v>
      </c>
      <c r="G18" s="9">
        <v>6</v>
      </c>
      <c r="H18" s="9">
        <v>5</v>
      </c>
      <c r="I18" s="9">
        <v>3</v>
      </c>
      <c r="J18" s="9">
        <v>4</v>
      </c>
      <c r="K18" s="9">
        <v>5</v>
      </c>
      <c r="L18" s="9">
        <v>5</v>
      </c>
      <c r="M18" s="9">
        <v>6</v>
      </c>
      <c r="N18" s="9">
        <v>6</v>
      </c>
    </row>
    <row r="19" spans="1:14" ht="15.75" x14ac:dyDescent="0.25">
      <c r="A19" s="6" t="s">
        <v>22</v>
      </c>
      <c r="B19" s="9">
        <f t="shared" si="0"/>
        <v>40</v>
      </c>
      <c r="C19" s="9">
        <v>3</v>
      </c>
      <c r="D19" s="9">
        <v>4</v>
      </c>
      <c r="E19" s="9">
        <v>2</v>
      </c>
      <c r="F19" s="9">
        <v>2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9">
        <v>4</v>
      </c>
      <c r="M19" s="9">
        <v>5</v>
      </c>
      <c r="N19" s="9">
        <v>5</v>
      </c>
    </row>
    <row r="20" spans="1:14" ht="15.75" x14ac:dyDescent="0.25">
      <c r="A20" s="6" t="s">
        <v>42</v>
      </c>
      <c r="B20" s="9">
        <f t="shared" si="0"/>
        <v>39</v>
      </c>
      <c r="C20" s="9">
        <v>3</v>
      </c>
      <c r="D20" s="9">
        <v>5</v>
      </c>
      <c r="E20" s="9">
        <v>3</v>
      </c>
      <c r="F20" s="9">
        <v>2</v>
      </c>
      <c r="G20" s="9">
        <v>3</v>
      </c>
      <c r="H20" s="9">
        <v>2</v>
      </c>
      <c r="I20" s="9">
        <v>5</v>
      </c>
      <c r="J20" s="9">
        <v>5</v>
      </c>
      <c r="K20" s="9">
        <v>4</v>
      </c>
      <c r="L20" s="9">
        <v>3</v>
      </c>
      <c r="M20" s="9">
        <v>2</v>
      </c>
      <c r="N20" s="9">
        <v>2</v>
      </c>
    </row>
    <row r="21" spans="1:14" ht="15.75" x14ac:dyDescent="0.25">
      <c r="A21" s="6" t="s">
        <v>32</v>
      </c>
      <c r="B21" s="9">
        <f t="shared" si="0"/>
        <v>14</v>
      </c>
      <c r="C21" s="9">
        <v>3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</row>
    <row r="22" spans="1:14" ht="15.75" x14ac:dyDescent="0.25">
      <c r="A22" s="6" t="s">
        <v>27</v>
      </c>
      <c r="B22" s="9">
        <f t="shared" si="0"/>
        <v>19</v>
      </c>
      <c r="C22" s="9">
        <v>2</v>
      </c>
      <c r="D22" s="9">
        <v>3</v>
      </c>
      <c r="E22" s="9">
        <v>2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2</v>
      </c>
      <c r="L22" s="9">
        <v>2</v>
      </c>
      <c r="M22" s="9">
        <v>1</v>
      </c>
      <c r="N22" s="9">
        <v>2</v>
      </c>
    </row>
    <row r="23" spans="1:14" ht="15.75" x14ac:dyDescent="0.25">
      <c r="A23" s="6" t="s">
        <v>28</v>
      </c>
      <c r="B23" s="9">
        <f t="shared" si="0"/>
        <v>36</v>
      </c>
      <c r="C23" s="9">
        <v>2</v>
      </c>
      <c r="D23" s="9">
        <v>6</v>
      </c>
      <c r="E23" s="9">
        <v>1</v>
      </c>
      <c r="F23" s="9">
        <v>3</v>
      </c>
      <c r="G23" s="9">
        <v>2</v>
      </c>
      <c r="H23" s="9">
        <v>3</v>
      </c>
      <c r="I23" s="9">
        <v>3</v>
      </c>
      <c r="J23" s="9">
        <v>2</v>
      </c>
      <c r="K23" s="9">
        <v>3</v>
      </c>
      <c r="L23" s="9">
        <v>3</v>
      </c>
      <c r="M23" s="9">
        <v>4</v>
      </c>
      <c r="N23" s="9">
        <v>4</v>
      </c>
    </row>
    <row r="24" spans="1:14" ht="15.75" x14ac:dyDescent="0.25">
      <c r="A24" s="6" t="s">
        <v>17</v>
      </c>
      <c r="B24" s="9">
        <f t="shared" si="0"/>
        <v>46</v>
      </c>
      <c r="C24" s="9">
        <v>5</v>
      </c>
      <c r="D24" s="9">
        <v>4</v>
      </c>
      <c r="E24" s="9">
        <v>3</v>
      </c>
      <c r="F24" s="9">
        <v>5</v>
      </c>
      <c r="G24" s="9">
        <v>4</v>
      </c>
      <c r="H24" s="9">
        <v>5</v>
      </c>
      <c r="I24" s="9">
        <v>4</v>
      </c>
      <c r="J24" s="9">
        <v>2</v>
      </c>
      <c r="K24" s="9">
        <v>3</v>
      </c>
      <c r="L24" s="9">
        <v>3</v>
      </c>
      <c r="M24" s="9">
        <v>4</v>
      </c>
      <c r="N24" s="9">
        <v>4</v>
      </c>
    </row>
    <row r="25" spans="1:14" ht="15.75" x14ac:dyDescent="0.25">
      <c r="A25" s="6" t="s">
        <v>39</v>
      </c>
      <c r="B25" s="9">
        <f t="shared" si="0"/>
        <v>1.4300000000000002</v>
      </c>
      <c r="C25" s="9">
        <v>0.1</v>
      </c>
      <c r="D25" s="9">
        <v>0.1</v>
      </c>
      <c r="E25" s="9">
        <v>0.13</v>
      </c>
      <c r="F25" s="9">
        <v>0.12</v>
      </c>
      <c r="G25" s="9">
        <v>0.12</v>
      </c>
      <c r="H25" s="9">
        <v>0.1</v>
      </c>
      <c r="I25" s="9">
        <v>0.1</v>
      </c>
      <c r="J25" s="9">
        <v>0.16</v>
      </c>
      <c r="K25" s="9">
        <v>0.11</v>
      </c>
      <c r="L25" s="9">
        <v>0.1</v>
      </c>
      <c r="M25" s="9">
        <v>0.11</v>
      </c>
      <c r="N25" s="9">
        <v>0.18</v>
      </c>
    </row>
    <row r="26" spans="1:14" ht="15.75" x14ac:dyDescent="0.25">
      <c r="A26" s="6" t="s">
        <v>29</v>
      </c>
      <c r="B26" s="9">
        <f t="shared" ref="B26:B28" si="2">C26+D26+E26+F26+G26+H26+I26+J26+K26+L26+M26+N26</f>
        <v>18</v>
      </c>
      <c r="C26" s="9">
        <v>1.5</v>
      </c>
      <c r="D26" s="9">
        <v>1.5</v>
      </c>
      <c r="E26" s="9">
        <v>1.5</v>
      </c>
      <c r="F26" s="9">
        <v>1.5</v>
      </c>
      <c r="G26" s="9">
        <v>1.5</v>
      </c>
      <c r="H26" s="9">
        <v>1.5</v>
      </c>
      <c r="I26" s="9">
        <v>1.5</v>
      </c>
      <c r="J26" s="9">
        <v>1.5</v>
      </c>
      <c r="K26" s="9">
        <v>1.5</v>
      </c>
      <c r="L26" s="9">
        <v>1.5</v>
      </c>
      <c r="M26" s="9">
        <v>1.5</v>
      </c>
      <c r="N26" s="9">
        <v>1.5</v>
      </c>
    </row>
    <row r="27" spans="1:14" ht="15.75" x14ac:dyDescent="0.25">
      <c r="A27" s="6" t="s">
        <v>24</v>
      </c>
      <c r="B27" s="9">
        <f t="shared" si="2"/>
        <v>39</v>
      </c>
      <c r="C27" s="9">
        <v>4</v>
      </c>
      <c r="D27" s="9">
        <v>5</v>
      </c>
      <c r="E27" s="9">
        <v>3</v>
      </c>
      <c r="F27" s="9">
        <v>4</v>
      </c>
      <c r="G27" s="9">
        <v>2</v>
      </c>
      <c r="H27" s="9">
        <v>3</v>
      </c>
      <c r="I27" s="9">
        <v>2</v>
      </c>
      <c r="J27" s="9">
        <v>2</v>
      </c>
      <c r="K27" s="9">
        <v>3</v>
      </c>
      <c r="L27" s="9">
        <v>3</v>
      </c>
      <c r="M27" s="9">
        <v>4</v>
      </c>
      <c r="N27" s="9">
        <v>4</v>
      </c>
    </row>
    <row r="28" spans="1:14" ht="15.75" x14ac:dyDescent="0.25">
      <c r="A28" s="6" t="s">
        <v>25</v>
      </c>
      <c r="B28" s="14">
        <f t="shared" si="2"/>
        <v>31.188000000000002</v>
      </c>
      <c r="C28" s="14">
        <v>2.613</v>
      </c>
      <c r="D28" s="14">
        <v>2.452</v>
      </c>
      <c r="E28" s="14">
        <v>2.5630000000000002</v>
      </c>
      <c r="F28" s="14">
        <v>2.5630000000000002</v>
      </c>
      <c r="G28" s="14">
        <v>2.5019999999999998</v>
      </c>
      <c r="H28" s="14">
        <v>2.452</v>
      </c>
      <c r="I28" s="14">
        <v>2.734</v>
      </c>
      <c r="J28" s="14">
        <v>2.6739999999999999</v>
      </c>
      <c r="K28" s="14">
        <v>2.5129999999999999</v>
      </c>
      <c r="L28" s="14">
        <v>2.7240000000000002</v>
      </c>
      <c r="M28" s="14">
        <v>2.6739999999999999</v>
      </c>
      <c r="N28" s="14">
        <v>2.7240000000000002</v>
      </c>
    </row>
    <row r="29" spans="1:14" ht="15.75" x14ac:dyDescent="0.25">
      <c r="A29" s="6" t="s">
        <v>18</v>
      </c>
      <c r="B29" s="9">
        <f t="shared" si="0"/>
        <v>28</v>
      </c>
      <c r="C29" s="9">
        <v>3</v>
      </c>
      <c r="D29" s="9">
        <v>2</v>
      </c>
      <c r="E29" s="9">
        <v>3</v>
      </c>
      <c r="F29" s="9">
        <v>2</v>
      </c>
      <c r="G29" s="9">
        <v>3</v>
      </c>
      <c r="H29" s="9">
        <v>2</v>
      </c>
      <c r="I29" s="9">
        <v>2</v>
      </c>
      <c r="J29" s="9">
        <v>3</v>
      </c>
      <c r="K29" s="9">
        <v>2</v>
      </c>
      <c r="L29" s="9">
        <v>2</v>
      </c>
      <c r="M29" s="9">
        <v>2</v>
      </c>
      <c r="N29" s="9">
        <v>2</v>
      </c>
    </row>
    <row r="30" spans="1:14" ht="15.75" x14ac:dyDescent="0.25">
      <c r="A30" s="6" t="s">
        <v>19</v>
      </c>
      <c r="B30" s="9">
        <f t="shared" si="0"/>
        <v>74</v>
      </c>
      <c r="C30" s="9">
        <v>6</v>
      </c>
      <c r="D30" s="9">
        <v>7</v>
      </c>
      <c r="E30" s="9">
        <v>4</v>
      </c>
      <c r="F30" s="9">
        <v>10</v>
      </c>
      <c r="G30" s="9">
        <v>7</v>
      </c>
      <c r="H30" s="9">
        <v>7</v>
      </c>
      <c r="I30" s="9">
        <v>3</v>
      </c>
      <c r="J30" s="9">
        <v>5</v>
      </c>
      <c r="K30" s="9">
        <v>5</v>
      </c>
      <c r="L30" s="9">
        <v>6</v>
      </c>
      <c r="M30" s="9">
        <v>7</v>
      </c>
      <c r="N30" s="9">
        <v>7</v>
      </c>
    </row>
    <row r="31" spans="1:14" ht="15.75" x14ac:dyDescent="0.25">
      <c r="A31" s="6" t="s">
        <v>20</v>
      </c>
      <c r="B31" s="9">
        <f t="shared" si="0"/>
        <v>21.7</v>
      </c>
      <c r="C31" s="9">
        <v>2</v>
      </c>
      <c r="D31" s="9">
        <v>2</v>
      </c>
      <c r="E31" s="9">
        <v>2</v>
      </c>
      <c r="F31" s="9">
        <v>2</v>
      </c>
      <c r="G31" s="9">
        <v>1</v>
      </c>
      <c r="H31" s="9">
        <v>2</v>
      </c>
      <c r="I31" s="9">
        <v>1</v>
      </c>
      <c r="J31" s="9">
        <v>2.7</v>
      </c>
      <c r="K31" s="9">
        <v>2</v>
      </c>
      <c r="L31" s="9">
        <v>2</v>
      </c>
      <c r="M31" s="9">
        <v>1</v>
      </c>
      <c r="N31" s="9">
        <v>2</v>
      </c>
    </row>
    <row r="32" spans="1:14" ht="15.75" x14ac:dyDescent="0.25">
      <c r="A32" s="6" t="s">
        <v>21</v>
      </c>
      <c r="B32" s="14">
        <f t="shared" si="0"/>
        <v>194.06200000000001</v>
      </c>
      <c r="C32" s="14">
        <v>16</v>
      </c>
      <c r="D32" s="14">
        <v>21</v>
      </c>
      <c r="E32" s="14">
        <v>17</v>
      </c>
      <c r="F32" s="14">
        <v>27</v>
      </c>
      <c r="G32" s="14">
        <v>14</v>
      </c>
      <c r="H32" s="14">
        <v>5</v>
      </c>
      <c r="I32" s="14">
        <v>2</v>
      </c>
      <c r="J32" s="14">
        <v>19</v>
      </c>
      <c r="K32" s="14">
        <v>18</v>
      </c>
      <c r="L32" s="14">
        <v>17</v>
      </c>
      <c r="M32" s="14">
        <v>18</v>
      </c>
      <c r="N32" s="14">
        <v>20.062000000000001</v>
      </c>
    </row>
    <row r="33" spans="1:14" ht="15.75" x14ac:dyDescent="0.25">
      <c r="A33" s="8" t="s">
        <v>30</v>
      </c>
      <c r="B33" s="25">
        <f>SUM(B17:B32)</f>
        <v>732.38</v>
      </c>
      <c r="C33" s="25">
        <f t="shared" ref="C33:N33" si="3">SUM(C17:C32)</f>
        <v>63.213000000000001</v>
      </c>
      <c r="D33" s="25">
        <f t="shared" si="3"/>
        <v>76.051999999999992</v>
      </c>
      <c r="E33" s="25">
        <f t="shared" si="3"/>
        <v>57.192999999999998</v>
      </c>
      <c r="F33" s="25">
        <f t="shared" si="3"/>
        <v>78.183000000000007</v>
      </c>
      <c r="G33" s="25">
        <f t="shared" si="3"/>
        <v>57.122</v>
      </c>
      <c r="H33" s="25">
        <f t="shared" si="3"/>
        <v>49.052</v>
      </c>
      <c r="I33" s="25">
        <f t="shared" si="3"/>
        <v>38.334000000000003</v>
      </c>
      <c r="J33" s="25">
        <f t="shared" si="3"/>
        <v>57.034000000000006</v>
      </c>
      <c r="K33" s="25">
        <f t="shared" si="3"/>
        <v>60.122999999999998</v>
      </c>
      <c r="L33" s="25">
        <f t="shared" si="3"/>
        <v>60.323999999999998</v>
      </c>
      <c r="M33" s="25">
        <f t="shared" si="3"/>
        <v>65.283999999999992</v>
      </c>
      <c r="N33" s="25">
        <f t="shared" si="3"/>
        <v>70.465999999999994</v>
      </c>
    </row>
    <row r="34" spans="1:14" ht="51" customHeight="1" x14ac:dyDescent="0.25">
      <c r="A34" s="7" t="s">
        <v>38</v>
      </c>
      <c r="B34" s="15">
        <f>C34+D34+E34+F34+G34+H34+I34+J34+K34+L34+M34+N34</f>
        <v>94.275000000000006</v>
      </c>
      <c r="C34" s="14">
        <v>6.56</v>
      </c>
      <c r="D34" s="14">
        <v>8.1300000000000008</v>
      </c>
      <c r="E34" s="14">
        <v>8.1199999999999992</v>
      </c>
      <c r="F34" s="14">
        <v>8.1300000000000008</v>
      </c>
      <c r="G34" s="14">
        <v>8.1300000000000008</v>
      </c>
      <c r="H34" s="14">
        <v>7.62</v>
      </c>
      <c r="I34" s="14">
        <v>7.62</v>
      </c>
      <c r="J34" s="14">
        <v>7.88</v>
      </c>
      <c r="K34" s="14">
        <v>6.86</v>
      </c>
      <c r="L34" s="14">
        <v>6.88</v>
      </c>
      <c r="M34" s="14">
        <v>8.3699999999999992</v>
      </c>
      <c r="N34" s="14">
        <v>9.9749999999999996</v>
      </c>
    </row>
    <row r="35" spans="1:14" ht="63" x14ac:dyDescent="0.25">
      <c r="A35" s="7" t="s">
        <v>50</v>
      </c>
      <c r="B35" s="15">
        <f>C35+D35+E35+F35+G35+H35+I35+J35+K35+L35+M35+N35</f>
        <v>43.012999999999998</v>
      </c>
      <c r="C35" s="14">
        <v>2.91</v>
      </c>
      <c r="D35" s="14">
        <v>3.61</v>
      </c>
      <c r="E35" s="14">
        <v>3.62</v>
      </c>
      <c r="F35" s="14">
        <v>3.61</v>
      </c>
      <c r="G35" s="14">
        <v>3.61</v>
      </c>
      <c r="H35" s="14">
        <v>3.39</v>
      </c>
      <c r="I35" s="14">
        <v>3.39</v>
      </c>
      <c r="J35" s="14">
        <v>3.5</v>
      </c>
      <c r="K35" s="14">
        <v>3.05</v>
      </c>
      <c r="L35" s="14">
        <v>3.4</v>
      </c>
      <c r="M35" s="14">
        <v>3.37</v>
      </c>
      <c r="N35" s="14">
        <v>5.5529999999999999</v>
      </c>
    </row>
    <row r="36" spans="1:14" ht="15.75" x14ac:dyDescent="0.25">
      <c r="A36" s="11" t="s">
        <v>35</v>
      </c>
      <c r="B36" s="10">
        <f t="shared" ref="B36:N36" si="4">B16+B33+B34+B35</f>
        <v>1759.6680000000001</v>
      </c>
      <c r="C36" s="10">
        <f t="shared" si="4"/>
        <v>151.50299999999999</v>
      </c>
      <c r="D36" s="10">
        <f t="shared" si="4"/>
        <v>187.61199999999999</v>
      </c>
      <c r="E36" s="10">
        <f t="shared" si="4"/>
        <v>155.75299999999999</v>
      </c>
      <c r="F36" s="10">
        <f t="shared" si="4"/>
        <v>164.74299999999999</v>
      </c>
      <c r="G36" s="10">
        <f t="shared" si="4"/>
        <v>151.68200000000002</v>
      </c>
      <c r="H36" s="10">
        <f t="shared" si="4"/>
        <v>116.062</v>
      </c>
      <c r="I36" s="10">
        <f t="shared" si="4"/>
        <v>94.344000000000008</v>
      </c>
      <c r="J36" s="10">
        <f t="shared" si="4"/>
        <v>78.414000000000001</v>
      </c>
      <c r="K36" s="10">
        <f t="shared" si="4"/>
        <v>116.85299999999999</v>
      </c>
      <c r="L36" s="10">
        <f t="shared" si="4"/>
        <v>163.624</v>
      </c>
      <c r="M36" s="10">
        <f t="shared" si="4"/>
        <v>178.554</v>
      </c>
      <c r="N36" s="10">
        <f t="shared" si="4"/>
        <v>200.52399999999997</v>
      </c>
    </row>
    <row r="37" spans="1:14" ht="15.75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.75" x14ac:dyDescent="0.25">
      <c r="A38" s="28" t="s">
        <v>45</v>
      </c>
      <c r="B38" s="29"/>
      <c r="C38" s="29"/>
      <c r="D38" s="29"/>
      <c r="E38" s="29"/>
      <c r="F38" s="29"/>
      <c r="G38" s="29"/>
      <c r="H38" s="29"/>
      <c r="I38" s="13"/>
      <c r="J38" s="13"/>
      <c r="K38" s="13"/>
      <c r="L38" s="13"/>
      <c r="M38" s="13"/>
      <c r="N38" s="13"/>
    </row>
    <row r="39" spans="1:14" ht="15.75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8.75" x14ac:dyDescent="0.3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3"/>
    </row>
    <row r="41" spans="1:14" ht="18.75" x14ac:dyDescent="0.3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3"/>
    </row>
    <row r="42" spans="1:14" ht="18.75" x14ac:dyDescent="0.3">
      <c r="A42" s="18" t="s">
        <v>44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"/>
      <c r="N42" s="5"/>
    </row>
    <row r="43" spans="1:14" ht="15.7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.7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.7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x14ac:dyDescent="0.2">
      <c r="N48" s="1"/>
    </row>
    <row r="49" spans="14:14" ht="15" x14ac:dyDescent="0.2">
      <c r="N49" s="1"/>
    </row>
    <row r="50" spans="14:14" ht="15" x14ac:dyDescent="0.2">
      <c r="N50" s="1"/>
    </row>
    <row r="51" spans="14:14" ht="15" x14ac:dyDescent="0.2">
      <c r="N51" s="1"/>
    </row>
    <row r="52" spans="14:14" ht="15" x14ac:dyDescent="0.2">
      <c r="N52" s="1"/>
    </row>
    <row r="53" spans="14:14" ht="15" x14ac:dyDescent="0.2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2272 (уточн2018)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2018-12-18T13:39:35Z</cp:lastPrinted>
  <dcterms:created xsi:type="dcterms:W3CDTF">1996-10-08T23:32:33Z</dcterms:created>
  <dcterms:modified xsi:type="dcterms:W3CDTF">2018-12-18T13:40:27Z</dcterms:modified>
</cp:coreProperties>
</file>