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990" windowHeight="10140" activeTab="0"/>
  </bookViews>
  <sheets>
    <sheet name="Сесія 01-07 2012" sheetId="1" r:id="rId1"/>
  </sheets>
  <externalReferences>
    <externalReference r:id="rId4"/>
  </externalReferences>
  <definedNames>
    <definedName name="_xlnm.Print_Area" localSheetId="0">'Сесія 01-07 2012'!$A$1:$C$88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<sst xmlns="http://schemas.openxmlformats.org/spreadsheetml/2006/main" count="79" uniqueCount="79">
  <si>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</si>
  <si>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</si>
  <si>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</si>
  <si>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</si>
  <si>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</si>
  <si>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</si>
  <si>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</si>
  <si>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</si>
  <si>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</si>
  <si>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</si>
  <si>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</si>
  <si>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</si>
  <si>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</si>
  <si>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</si>
  <si>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</si>
  <si>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</si>
  <si>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</si>
  <si>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</si>
  <si>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</si>
  <si>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</si>
  <si>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</si>
  <si>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</si>
  <si>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</si>
  <si>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</si>
  <si>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</si>
  <si>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</si>
  <si>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</si>
  <si>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</si>
  <si>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</si>
  <si>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</si>
  <si>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</si>
  <si>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</si>
  <si>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</si>
  <si>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</si>
  <si>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</si>
  <si>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</si>
  <si>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</si>
  <si>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</si>
  <si>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</si>
  <si>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</si>
  <si>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</si>
  <si>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</si>
  <si>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</si>
  <si>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</si>
  <si>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</si>
  <si>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</si>
  <si>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</si>
  <si>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</si>
  <si>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</si>
  <si>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</si>
  <si>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</si>
  <si>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</si>
  <si>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</si>
  <si>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</si>
  <si>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</si>
  <si>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</si>
  <si>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</si>
  <si>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</si>
  <si>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</si>
  <si>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</si>
  <si>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</si>
  <si>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</si>
  <si>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</si>
  <si>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</si>
  <si>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</si>
  <si>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</si>
  <si>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</si>
  <si>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</si>
  <si>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</si>
  <si>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</si>
  <si>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</si>
  <si>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</si>
  <si>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Залишок станом на 01.01.2017 року</t>
  </si>
  <si>
    <t>Виконавець: Кривцов А.В.</t>
  </si>
  <si>
    <t>Сумський міський голова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</si>
  <si>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31 грудня 2016 року»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</si>
  <si>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31 грудня 2016 року
</t>
  </si>
  <si>
    <t>Залишок станом на 01.01.2016 року</t>
  </si>
  <si>
    <t>від 29 березня 2017 року № 1891-МР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</si>
</sst>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 vertical="top"/>
      <protection/>
    </xf>
    <xf numFmtId="0" fontId="11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4" fontId="8" fillId="0" borderId="10" xfId="55" applyNumberFormat="1" applyFont="1" applyFill="1" applyBorder="1" applyAlignment="1">
      <alignment horizontal="right" vertical="center"/>
      <protection/>
    </xf>
    <xf numFmtId="4" fontId="9" fillId="0" borderId="10" xfId="54" applyNumberFormat="1" applyFont="1" applyFill="1" applyBorder="1">
      <alignment/>
      <protection/>
    </xf>
    <xf numFmtId="4" fontId="9" fillId="0" borderId="10" xfId="53" applyNumberFormat="1" applyFont="1" applyFill="1" applyBorder="1">
      <alignment/>
      <protection/>
    </xf>
    <xf numFmtId="4" fontId="10" fillId="0" borderId="10" xfId="53" applyNumberFormat="1" applyFont="1" applyFill="1" applyBorder="1">
      <alignment/>
      <protection/>
    </xf>
    <xf numFmtId="4" fontId="11" fillId="0" borderId="10" xfId="54" applyNumberFormat="1" applyFont="1" applyFill="1" applyBorder="1">
      <alignment/>
      <protection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4" t="s">
        <v>13</v>
      </c>
      <c r="C2" s="54"/>
    </row>
    <row r="3" spans="1:3" s="27" customFormat="1" ht="18.75" customHeight="1">
      <c r="A3" s="26"/>
      <c r="B3" s="60" t="s">
        <v>14</v>
      </c>
      <c r="C3" s="60"/>
    </row>
    <row r="4" spans="1:3" s="27" customFormat="1" ht="94.5" customHeight="1">
      <c r="A4" s="26"/>
      <c r="B4" s="55" t="s">
        <v>75</v>
      </c>
      <c r="C4" s="56"/>
    </row>
    <row r="5" spans="1:4" s="27" customFormat="1" ht="19.5" customHeight="1">
      <c r="A5" s="28"/>
      <c r="B5" s="58" t="s">
        <v>78</v>
      </c>
      <c r="C5" s="59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57" t="s">
        <v>76</v>
      </c>
      <c r="B8" s="57"/>
      <c r="C8" s="57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77</v>
      </c>
      <c r="B12" s="2"/>
      <c r="C12" s="50">
        <v>1471645.76</v>
      </c>
    </row>
    <row r="13" spans="1:3" ht="15.75" customHeight="1">
      <c r="A13" s="3" t="s">
        <v>11</v>
      </c>
      <c r="B13" s="4"/>
      <c r="C13" s="51">
        <v>719691.12</v>
      </c>
    </row>
    <row r="14" spans="1:6" ht="15.75" customHeight="1">
      <c r="A14" s="3" t="s">
        <v>70</v>
      </c>
      <c r="B14" s="4"/>
      <c r="C14" s="43">
        <f>C15+C48</f>
        <v>326489.89</v>
      </c>
      <c r="F14" s="34"/>
    </row>
    <row r="15" spans="1:3" ht="15.75" customHeight="1">
      <c r="A15" s="5" t="s">
        <v>15</v>
      </c>
      <c r="B15" s="6">
        <v>2000</v>
      </c>
      <c r="C15" s="44">
        <f>C20</f>
        <v>277709.89</v>
      </c>
    </row>
    <row r="16" spans="1:3" ht="15.75" customHeight="1">
      <c r="A16" s="7" t="s">
        <v>26</v>
      </c>
      <c r="B16" s="6">
        <v>2110</v>
      </c>
      <c r="C16" s="45"/>
    </row>
    <row r="17" spans="1:3" ht="15.75" customHeight="1">
      <c r="A17" s="8" t="s">
        <v>27</v>
      </c>
      <c r="B17" s="6">
        <v>2111</v>
      </c>
      <c r="C17" s="45"/>
    </row>
    <row r="18" spans="1:3" ht="15.75" customHeight="1">
      <c r="A18" s="8" t="s">
        <v>28</v>
      </c>
      <c r="B18" s="6">
        <v>2112</v>
      </c>
      <c r="C18" s="45"/>
    </row>
    <row r="19" spans="1:3" ht="15.75" customHeight="1">
      <c r="A19" s="7" t="s">
        <v>29</v>
      </c>
      <c r="B19" s="6">
        <v>2120</v>
      </c>
      <c r="C19" s="45"/>
    </row>
    <row r="20" spans="1:3" ht="15" customHeight="1">
      <c r="A20" s="9" t="s">
        <v>30</v>
      </c>
      <c r="B20" s="6">
        <v>2200</v>
      </c>
      <c r="C20" s="44">
        <f>C21+C24+C33</f>
        <v>277709.89</v>
      </c>
    </row>
    <row r="21" spans="1:3" ht="15.75" customHeight="1">
      <c r="A21" s="8" t="s">
        <v>31</v>
      </c>
      <c r="B21" s="6">
        <v>2210</v>
      </c>
      <c r="C21" s="46">
        <v>15390</v>
      </c>
    </row>
    <row r="22" spans="1:3" ht="15.75" customHeight="1">
      <c r="A22" s="8" t="s">
        <v>32</v>
      </c>
      <c r="B22" s="6">
        <v>2220</v>
      </c>
      <c r="C22" s="46"/>
    </row>
    <row r="23" spans="1:3" ht="15.75" customHeight="1">
      <c r="A23" s="8" t="s">
        <v>33</v>
      </c>
      <c r="B23" s="6">
        <v>2230</v>
      </c>
      <c r="C23" s="46"/>
    </row>
    <row r="24" spans="1:3" ht="16.5" customHeight="1">
      <c r="A24" s="8" t="s">
        <v>34</v>
      </c>
      <c r="B24" s="6">
        <v>2240</v>
      </c>
      <c r="C24" s="46">
        <f>87927.47+64392.42</f>
        <v>152319.89</v>
      </c>
    </row>
    <row r="25" spans="1:3" ht="16.5" customHeight="1">
      <c r="A25" s="8" t="s">
        <v>2</v>
      </c>
      <c r="B25" s="6">
        <v>2250</v>
      </c>
      <c r="C25" s="46"/>
    </row>
    <row r="26" spans="1:3" ht="15.75" customHeight="1">
      <c r="A26" s="8" t="s">
        <v>35</v>
      </c>
      <c r="B26" s="6">
        <v>2260</v>
      </c>
      <c r="C26" s="45"/>
    </row>
    <row r="27" spans="1:3" ht="15.75" customHeight="1">
      <c r="A27" s="8" t="s">
        <v>3</v>
      </c>
      <c r="B27" s="6">
        <v>2270</v>
      </c>
      <c r="C27" s="44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5"/>
    </row>
    <row r="29" spans="1:3" ht="15.75" customHeight="1">
      <c r="A29" s="10" t="s">
        <v>37</v>
      </c>
      <c r="B29" s="6">
        <v>2272</v>
      </c>
      <c r="C29" s="45"/>
    </row>
    <row r="30" spans="1:3" ht="15.75" customHeight="1">
      <c r="A30" s="10" t="s">
        <v>38</v>
      </c>
      <c r="B30" s="6">
        <v>2273</v>
      </c>
      <c r="C30" s="45"/>
    </row>
    <row r="31" spans="1:3" ht="15.75" customHeight="1">
      <c r="A31" s="10" t="s">
        <v>39</v>
      </c>
      <c r="B31" s="6">
        <v>2274</v>
      </c>
      <c r="C31" s="45"/>
    </row>
    <row r="32" spans="1:3" ht="15.75" customHeight="1">
      <c r="A32" s="10" t="s">
        <v>40</v>
      </c>
      <c r="B32" s="6">
        <v>2275</v>
      </c>
      <c r="C32" s="45"/>
    </row>
    <row r="33" spans="1:3" ht="15.75" customHeight="1">
      <c r="A33" s="8" t="s">
        <v>41</v>
      </c>
      <c r="B33" s="6">
        <v>2280</v>
      </c>
      <c r="C33" s="44">
        <f>IF(SUM(C34,C35)=0,"",SUM(C34,C35))</f>
        <v>110000</v>
      </c>
    </row>
    <row r="34" spans="1:3" ht="30">
      <c r="A34" s="10" t="s">
        <v>42</v>
      </c>
      <c r="B34" s="6">
        <v>2281</v>
      </c>
      <c r="C34" s="46">
        <v>110000</v>
      </c>
    </row>
    <row r="35" spans="1:3" ht="30.75" customHeight="1">
      <c r="A35" s="10" t="s">
        <v>43</v>
      </c>
      <c r="B35" s="6">
        <v>2282</v>
      </c>
      <c r="C35" s="45"/>
    </row>
    <row r="36" spans="1:3" ht="14.25" customHeight="1">
      <c r="A36" s="7" t="s">
        <v>44</v>
      </c>
      <c r="B36" s="6">
        <v>2400</v>
      </c>
      <c r="C36" s="45"/>
    </row>
    <row r="37" spans="1:3" ht="18" customHeight="1">
      <c r="A37" s="8" t="s">
        <v>45</v>
      </c>
      <c r="B37" s="6">
        <v>2410</v>
      </c>
      <c r="C37" s="45"/>
    </row>
    <row r="38" spans="1:3" ht="15.75">
      <c r="A38" s="8" t="s">
        <v>46</v>
      </c>
      <c r="B38" s="6">
        <v>2420</v>
      </c>
      <c r="C38" s="45"/>
    </row>
    <row r="39" spans="1:3" ht="15.75">
      <c r="A39" s="7" t="s">
        <v>47</v>
      </c>
      <c r="B39" s="6">
        <v>2600</v>
      </c>
      <c r="C39" s="45"/>
    </row>
    <row r="40" spans="1:3" ht="30">
      <c r="A40" s="8" t="s">
        <v>48</v>
      </c>
      <c r="B40" s="6">
        <v>2610</v>
      </c>
      <c r="C40" s="45"/>
    </row>
    <row r="41" spans="1:3" ht="30">
      <c r="A41" s="11" t="s">
        <v>49</v>
      </c>
      <c r="B41" s="6">
        <v>2620</v>
      </c>
      <c r="C41" s="45"/>
    </row>
    <row r="42" spans="1:3" ht="30">
      <c r="A42" s="8" t="s">
        <v>50</v>
      </c>
      <c r="B42" s="6">
        <v>2630</v>
      </c>
      <c r="C42" s="45"/>
    </row>
    <row r="43" spans="1:3" ht="15.75">
      <c r="A43" s="7" t="s">
        <v>51</v>
      </c>
      <c r="B43" s="6">
        <v>2700</v>
      </c>
      <c r="C43" s="44"/>
    </row>
    <row r="44" spans="1:3" ht="15.75">
      <c r="A44" s="8" t="s">
        <v>52</v>
      </c>
      <c r="B44" s="6">
        <v>2710</v>
      </c>
      <c r="C44" s="46"/>
    </row>
    <row r="45" spans="1:3" ht="15.75">
      <c r="A45" s="8" t="s">
        <v>53</v>
      </c>
      <c r="B45" s="6">
        <v>2720</v>
      </c>
      <c r="C45" s="46"/>
    </row>
    <row r="46" spans="1:3" ht="15.75">
      <c r="A46" s="8" t="s">
        <v>54</v>
      </c>
      <c r="B46" s="6">
        <v>2730</v>
      </c>
      <c r="C46" s="46"/>
    </row>
    <row r="47" spans="1:3" ht="15.75">
      <c r="A47" s="7" t="s">
        <v>55</v>
      </c>
      <c r="B47" s="6">
        <v>2800</v>
      </c>
      <c r="C47" s="46"/>
    </row>
    <row r="48" spans="1:3" ht="15.75">
      <c r="A48" s="12" t="s">
        <v>56</v>
      </c>
      <c r="B48" s="6">
        <v>3000</v>
      </c>
      <c r="C48" s="45">
        <f>C49</f>
        <v>48780</v>
      </c>
    </row>
    <row r="49" spans="1:3" ht="15.75">
      <c r="A49" s="7" t="s">
        <v>4</v>
      </c>
      <c r="B49" s="6">
        <v>3100</v>
      </c>
      <c r="C49" s="47">
        <f>C50</f>
        <v>48780</v>
      </c>
    </row>
    <row r="50" spans="1:3" ht="30">
      <c r="A50" s="11" t="s">
        <v>5</v>
      </c>
      <c r="B50" s="6">
        <v>3110</v>
      </c>
      <c r="C50" s="46">
        <v>48780</v>
      </c>
    </row>
    <row r="51" spans="1:3" ht="15.75">
      <c r="A51" s="8" t="s">
        <v>6</v>
      </c>
      <c r="B51" s="6">
        <v>3120</v>
      </c>
      <c r="C51" s="45"/>
    </row>
    <row r="52" spans="1:3" ht="15.75">
      <c r="A52" s="10" t="s">
        <v>57</v>
      </c>
      <c r="B52" s="6">
        <v>3121</v>
      </c>
      <c r="C52" s="45"/>
    </row>
    <row r="53" spans="1:3" ht="19.5" customHeight="1">
      <c r="A53" s="10" t="s">
        <v>58</v>
      </c>
      <c r="B53" s="6">
        <v>3122</v>
      </c>
      <c r="C53" s="45"/>
    </row>
    <row r="54" spans="1:3" ht="15.75">
      <c r="A54" s="8" t="s">
        <v>16</v>
      </c>
      <c r="B54" s="6">
        <v>3130</v>
      </c>
      <c r="C54" s="45"/>
    </row>
    <row r="55" spans="1:3" ht="18" customHeight="1">
      <c r="A55" s="10" t="s">
        <v>59</v>
      </c>
      <c r="B55" s="6">
        <v>3131</v>
      </c>
      <c r="C55" s="45"/>
    </row>
    <row r="56" spans="1:3" ht="18" customHeight="1">
      <c r="A56" s="10" t="s">
        <v>60</v>
      </c>
      <c r="B56" s="6">
        <v>3132</v>
      </c>
      <c r="C56" s="45"/>
    </row>
    <row r="57" spans="1:3" ht="18" customHeight="1">
      <c r="A57" s="13" t="s">
        <v>17</v>
      </c>
      <c r="B57" s="6">
        <v>3140</v>
      </c>
      <c r="C57" s="45"/>
    </row>
    <row r="58" spans="1:3" ht="15.75">
      <c r="A58" s="10" t="s">
        <v>61</v>
      </c>
      <c r="B58" s="6">
        <v>3141</v>
      </c>
      <c r="C58" s="45"/>
    </row>
    <row r="59" spans="1:3" ht="15.75">
      <c r="A59" s="10" t="s">
        <v>62</v>
      </c>
      <c r="B59" s="6">
        <v>3142</v>
      </c>
      <c r="C59" s="45"/>
    </row>
    <row r="60" spans="1:3" ht="14.25" customHeight="1">
      <c r="A60" s="10" t="s">
        <v>63</v>
      </c>
      <c r="B60" s="6">
        <v>3143</v>
      </c>
      <c r="C60" s="45"/>
    </row>
    <row r="61" spans="1:3" ht="15.75">
      <c r="A61" s="8" t="s">
        <v>7</v>
      </c>
      <c r="B61" s="6">
        <v>3150</v>
      </c>
      <c r="C61" s="45"/>
    </row>
    <row r="62" spans="1:3" ht="15.75">
      <c r="A62" s="8" t="s">
        <v>8</v>
      </c>
      <c r="B62" s="6">
        <v>3160</v>
      </c>
      <c r="C62" s="45"/>
    </row>
    <row r="63" spans="1:3" ht="15.75">
      <c r="A63" s="14" t="s">
        <v>9</v>
      </c>
      <c r="B63" s="6">
        <v>3200</v>
      </c>
      <c r="C63" s="45"/>
    </row>
    <row r="64" spans="1:3" ht="30">
      <c r="A64" s="11" t="s">
        <v>64</v>
      </c>
      <c r="B64" s="6">
        <v>3210</v>
      </c>
      <c r="C64" s="45">
        <f>'[1]240900 '!N62</f>
      </c>
    </row>
    <row r="65" spans="1:3" ht="30">
      <c r="A65" s="8" t="s">
        <v>65</v>
      </c>
      <c r="B65" s="6">
        <v>3220</v>
      </c>
      <c r="C65" s="45"/>
    </row>
    <row r="66" spans="1:3" ht="30">
      <c r="A66" s="8" t="s">
        <v>66</v>
      </c>
      <c r="B66" s="6">
        <v>3230</v>
      </c>
      <c r="C66" s="45"/>
    </row>
    <row r="67" spans="1:3" ht="15.75">
      <c r="A67" s="8" t="s">
        <v>10</v>
      </c>
      <c r="B67" s="6">
        <v>3240</v>
      </c>
      <c r="C67" s="45"/>
    </row>
    <row r="68" spans="1:3" ht="15.75">
      <c r="A68" s="5" t="s">
        <v>18</v>
      </c>
      <c r="B68" s="6">
        <v>4110</v>
      </c>
      <c r="C68" s="45"/>
    </row>
    <row r="69" spans="1:3" ht="30">
      <c r="A69" s="15" t="s">
        <v>19</v>
      </c>
      <c r="B69" s="6">
        <v>4111</v>
      </c>
      <c r="C69" s="45"/>
    </row>
    <row r="70" spans="1:3" ht="30">
      <c r="A70" s="16" t="s">
        <v>20</v>
      </c>
      <c r="B70" s="6">
        <v>4112</v>
      </c>
      <c r="C70" s="45"/>
    </row>
    <row r="71" spans="1:3" ht="15.75">
      <c r="A71" s="17" t="s">
        <v>21</v>
      </c>
      <c r="B71" s="6">
        <v>4113</v>
      </c>
      <c r="C71" s="45"/>
    </row>
    <row r="72" spans="1:3" ht="15.75">
      <c r="A72" s="5" t="s">
        <v>22</v>
      </c>
      <c r="B72" s="6">
        <v>4210</v>
      </c>
      <c r="C72" s="45"/>
    </row>
    <row r="73" spans="1:3" ht="15.75">
      <c r="A73" s="12" t="s">
        <v>67</v>
      </c>
      <c r="B73" s="6">
        <v>9000</v>
      </c>
      <c r="C73" s="45">
        <f>'[1]240900 '!N71</f>
      </c>
    </row>
    <row r="74" spans="1:3" ht="15.75">
      <c r="A74" s="18" t="s">
        <v>72</v>
      </c>
      <c r="B74" s="4"/>
      <c r="C74" s="52">
        <f>C12+C13-C14</f>
        <v>1864846.9899999998</v>
      </c>
    </row>
    <row r="75" spans="1:3" ht="15" customHeight="1">
      <c r="A75" s="48"/>
      <c r="B75" s="36"/>
      <c r="C75" s="49"/>
    </row>
    <row r="76" spans="1:3" ht="15.75">
      <c r="A76" s="48"/>
      <c r="B76" s="36"/>
      <c r="C76" s="49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3"/>
      <c r="B80" s="53"/>
      <c r="C80" s="53"/>
    </row>
    <row r="81" spans="1:8" ht="18.75">
      <c r="A81" s="19" t="s">
        <v>74</v>
      </c>
      <c r="B81" s="20"/>
      <c r="C81" s="21" t="s">
        <v>71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73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User 2</cp:lastModifiedBy>
  <cp:lastPrinted>2017-02-02T13:34:03Z</cp:lastPrinted>
  <dcterms:created xsi:type="dcterms:W3CDTF">2002-03-15T12:10:35Z</dcterms:created>
  <dcterms:modified xsi:type="dcterms:W3CDTF">2017-03-30T14:14:01Z</dcterms:modified>
  <cp:category/>
  <cp:version/>
  <cp:contentType/>
  <cp:contentStatus/>
</cp:coreProperties>
</file>