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дод 5 (с)" sheetId="1" r:id="rId1"/>
  </sheets>
  <definedNames>
    <definedName name="_xlfn.AGGREGATE" hidden="1">#NAME?</definedName>
    <definedName name="_xlnm.Print_Area" localSheetId="0">'дод 5 (с)'!$D$1:$P$45</definedName>
  </definedNames>
  <calcPr fullCalcOnLoad="1"/>
</workbook>
</file>

<file path=xl/sharedStrings.xml><?xml version="1.0" encoding="utf-8"?>
<sst xmlns="http://schemas.openxmlformats.org/spreadsheetml/2006/main" count="55" uniqueCount="45">
  <si>
    <t>-</t>
  </si>
  <si>
    <t>Разом</t>
  </si>
  <si>
    <t>Всього</t>
  </si>
  <si>
    <t>Код бюджету</t>
  </si>
  <si>
    <t>О5</t>
  </si>
  <si>
    <t>О3</t>
  </si>
  <si>
    <t>О6</t>
  </si>
  <si>
    <t>О8</t>
  </si>
  <si>
    <t>О7</t>
  </si>
  <si>
    <t>O2</t>
  </si>
  <si>
    <t>О4</t>
  </si>
  <si>
    <t>…</t>
  </si>
  <si>
    <t>грн.</t>
  </si>
  <si>
    <t>18100000000</t>
  </si>
  <si>
    <t>18306000000</t>
  </si>
  <si>
    <t>Державний бюджет</t>
  </si>
  <si>
    <t>Обласний бюджет Сумської області</t>
  </si>
  <si>
    <t>Районний бюджет Краснопільського району</t>
  </si>
  <si>
    <t>Бюджет с. Піщане</t>
  </si>
  <si>
    <t>Дотації з міського бюджету</t>
  </si>
  <si>
    <t>Реверсна дотація</t>
  </si>
  <si>
    <t>Субвенції з міського бюджету</t>
  </si>
  <si>
    <t xml:space="preserve">Інші додаткові дотації </t>
  </si>
  <si>
    <t>Загальний фонд:</t>
  </si>
  <si>
    <t>Спеціальний фонд: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</si>
  <si>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</si>
  <si>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____________  </t>
  </si>
  <si>
    <t>до  рішення  Сумської  міської  ради</t>
  </si>
  <si>
    <t xml:space="preserve">                  Додаток  № 6</t>
  </si>
  <si>
    <t>Районний бюджет Сумського району</t>
  </si>
  <si>
    <t>18315000000</t>
  </si>
  <si>
    <t>Міжбюджетні трансферти з міського бюджету місцевим та державному бюджетам  на 2018 рік</t>
  </si>
  <si>
    <t xml:space="preserve">Назва місцевого бюджету                    адміністративно-територіальної одиниці  </t>
  </si>
  <si>
    <t>Інші субвенції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</si>
  <si>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</si>
  <si>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</si>
  <si>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    Додаток  № 5</t>
  </si>
  <si>
    <t>до   рішення  Сумської  міської  ради</t>
  </si>
  <si>
    <t>«Про   внесення  змін  та    доповнень</t>
  </si>
  <si>
    <t>до  міського   бюджету   на  2018 рік»</t>
  </si>
  <si>
    <t>Сумський міський голова</t>
  </si>
  <si>
    <t>О.М. Лисенко</t>
  </si>
  <si>
    <t>Виконавець: Липова С.А.</t>
  </si>
  <si>
    <t>_____________</t>
  </si>
  <si>
    <t>від   25 липня 2018 року № 3662 - МР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</si>
</sst>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</numFmts>
  <fonts count="6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Times New Roman Cyr"/>
      <family val="0"/>
    </font>
    <font>
      <sz val="14"/>
      <name val="Times New Roman"/>
      <family val="1"/>
    </font>
    <font>
      <sz val="11"/>
      <name val="Times New Roman"/>
      <family val="1"/>
    </font>
    <font>
      <sz val="16"/>
      <color indexed="9"/>
      <name val="Times New Roman"/>
      <family val="1"/>
    </font>
    <font>
      <sz val="10"/>
      <color indexed="9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sz val="2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0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2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1" fillId="46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9" fillId="0" borderId="0">
      <alignment vertical="top"/>
      <protection/>
    </xf>
    <xf numFmtId="0" fontId="55" fillId="0" borderId="7" applyNumberFormat="0" applyFill="0" applyAlignment="0" applyProtection="0"/>
    <xf numFmtId="0" fontId="11" fillId="0" borderId="8" applyNumberFormat="0" applyFill="0" applyAlignment="0" applyProtection="0"/>
    <xf numFmtId="0" fontId="56" fillId="47" borderId="9" applyNumberFormat="0" applyAlignment="0" applyProtection="0"/>
    <xf numFmtId="0" fontId="9" fillId="48" borderId="10" applyNumberFormat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58" fillId="50" borderId="1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5" fillId="3" borderId="0" applyNumberFormat="0" applyBorder="0" applyAlignment="0" applyProtection="0"/>
    <xf numFmtId="0" fontId="60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1" fillId="50" borderId="14" applyNumberFormat="0" applyAlignment="0" applyProtection="0"/>
    <xf numFmtId="0" fontId="17" fillId="0" borderId="15" applyNumberFormat="0" applyFill="0" applyAlignment="0" applyProtection="0"/>
    <xf numFmtId="0" fontId="62" fillId="54" borderId="0" applyNumberFormat="0" applyBorder="0" applyAlignment="0" applyProtection="0"/>
    <xf numFmtId="0" fontId="19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8" fillId="0" borderId="16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30" fillId="0" borderId="17" xfId="0" applyNumberFormat="1" applyFont="1" applyFill="1" applyBorder="1" applyAlignment="1" applyProtection="1">
      <alignment horizontal="right" vertical="center"/>
      <protection/>
    </xf>
    <xf numFmtId="0" fontId="31" fillId="0" borderId="16" xfId="0" applyFont="1" applyBorder="1" applyAlignment="1">
      <alignment wrapText="1"/>
    </xf>
    <xf numFmtId="0" fontId="31" fillId="0" borderId="16" xfId="0" applyFont="1" applyBorder="1" applyAlignment="1">
      <alignment horizontal="center" vertical="center"/>
    </xf>
    <xf numFmtId="0" fontId="31" fillId="0" borderId="16" xfId="0" applyFont="1" applyBorder="1" applyAlignment="1">
      <alignment vertical="top" wrapText="1"/>
    </xf>
    <xf numFmtId="0" fontId="0" fillId="55" borderId="0" xfId="0" applyFont="1" applyFill="1" applyAlignment="1">
      <alignment/>
    </xf>
    <xf numFmtId="0" fontId="18" fillId="0" borderId="0" xfId="0" applyFont="1" applyAlignment="1">
      <alignment horizontal="center" vertical="center" wrapText="1"/>
    </xf>
    <xf numFmtId="0" fontId="0" fillId="55" borderId="0" xfId="0" applyFont="1" applyFill="1" applyBorder="1" applyAlignment="1">
      <alignment/>
    </xf>
    <xf numFmtId="0" fontId="25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right"/>
    </xf>
    <xf numFmtId="0" fontId="26" fillId="0" borderId="16" xfId="52" applyFont="1" applyBorder="1" applyAlignment="1">
      <alignment horizontal="right"/>
      <protection/>
    </xf>
    <xf numFmtId="0" fontId="26" fillId="0" borderId="18" xfId="52" applyFont="1" applyBorder="1" applyAlignment="1">
      <alignment horizontal="center"/>
      <protection/>
    </xf>
    <xf numFmtId="0" fontId="31" fillId="0" borderId="0" xfId="0" applyFont="1" applyAlignment="1">
      <alignment/>
    </xf>
    <xf numFmtId="0" fontId="31" fillId="0" borderId="16" xfId="0" applyFont="1" applyBorder="1" applyAlignment="1">
      <alignment horizontal="center"/>
    </xf>
    <xf numFmtId="0" fontId="31" fillId="0" borderId="16" xfId="52" applyFont="1" applyBorder="1" applyAlignment="1">
      <alignment horizontal="center"/>
      <protection/>
    </xf>
    <xf numFmtId="0" fontId="31" fillId="0" borderId="18" xfId="52" applyFont="1" applyBorder="1" applyAlignment="1">
      <alignment horizontal="center"/>
      <protection/>
    </xf>
    <xf numFmtId="0" fontId="31" fillId="55" borderId="19" xfId="0" applyFont="1" applyFill="1" applyBorder="1" applyAlignment="1">
      <alignment horizontal="center" vertical="center" wrapText="1"/>
    </xf>
    <xf numFmtId="0" fontId="31" fillId="55" borderId="20" xfId="0" applyFont="1" applyFill="1" applyBorder="1" applyAlignment="1">
      <alignment horizontal="center" vertical="center" wrapText="1"/>
    </xf>
    <xf numFmtId="0" fontId="31" fillId="55" borderId="16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26" fillId="0" borderId="16" xfId="0" applyFont="1" applyBorder="1" applyAlignment="1">
      <alignment horizontal="center" vertical="center"/>
    </xf>
    <xf numFmtId="0" fontId="26" fillId="0" borderId="16" xfId="52" applyFont="1" applyBorder="1" applyAlignment="1">
      <alignment horizontal="center" vertical="center"/>
      <protection/>
    </xf>
    <xf numFmtId="0" fontId="26" fillId="0" borderId="18" xfId="52" applyFont="1" applyBorder="1" applyAlignment="1">
      <alignment horizontal="center" vertical="center"/>
      <protection/>
    </xf>
    <xf numFmtId="0" fontId="31" fillId="0" borderId="16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6" fillId="0" borderId="16" xfId="52" applyFont="1" applyBorder="1" applyAlignment="1">
      <alignment horizontal="center" vertical="center" wrapText="1"/>
      <protection/>
    </xf>
    <xf numFmtId="0" fontId="26" fillId="0" borderId="1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2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 vertical="top"/>
    </xf>
    <xf numFmtId="2" fontId="33" fillId="0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Fill="1" applyBorder="1" applyAlignment="1">
      <alignment horizontal="left" vertical="top"/>
    </xf>
    <xf numFmtId="0" fontId="32" fillId="0" borderId="0" xfId="0" applyFont="1" applyFill="1" applyAlignment="1">
      <alignment/>
    </xf>
    <xf numFmtId="0" fontId="31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right"/>
    </xf>
    <xf numFmtId="0" fontId="26" fillId="0" borderId="16" xfId="52" applyFont="1" applyFill="1" applyBorder="1" applyAlignment="1">
      <alignment horizontal="right"/>
      <protection/>
    </xf>
    <xf numFmtId="0" fontId="26" fillId="0" borderId="18" xfId="52" applyFont="1" applyFill="1" applyBorder="1" applyAlignment="1">
      <alignment horizontal="center"/>
      <protection/>
    </xf>
    <xf numFmtId="0" fontId="31" fillId="0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vertical="top" wrapText="1"/>
    </xf>
    <xf numFmtId="0" fontId="31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>
      <alignment vertical="center" textRotation="180"/>
    </xf>
    <xf numFmtId="0" fontId="36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3" fillId="0" borderId="0" xfId="0" applyNumberFormat="1" applyFont="1" applyFill="1" applyAlignment="1" applyProtection="1">
      <alignment vertical="center" wrapText="1"/>
      <protection/>
    </xf>
    <xf numFmtId="0" fontId="33" fillId="55" borderId="0" xfId="0" applyFont="1" applyFill="1" applyAlignment="1">
      <alignment vertical="center"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0" fontId="26" fillId="55" borderId="21" xfId="0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26" fillId="55" borderId="25" xfId="0" applyFont="1" applyFill="1" applyBorder="1" applyAlignment="1">
      <alignment horizontal="center" vertical="center" wrapText="1"/>
    </xf>
    <xf numFmtId="0" fontId="26" fillId="55" borderId="26" xfId="0" applyFont="1" applyFill="1" applyBorder="1" applyAlignment="1">
      <alignment horizontal="center" vertical="center" wrapText="1"/>
    </xf>
    <xf numFmtId="0" fontId="26" fillId="55" borderId="17" xfId="0" applyFont="1" applyFill="1" applyBorder="1" applyAlignment="1">
      <alignment horizontal="center" vertical="center" wrapText="1"/>
    </xf>
    <xf numFmtId="0" fontId="26" fillId="55" borderId="20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4" fontId="31" fillId="55" borderId="16" xfId="0" applyNumberFormat="1" applyFont="1" applyFill="1" applyBorder="1" applyAlignment="1">
      <alignment horizontal="center" vertical="center" wrapText="1"/>
    </xf>
    <xf numFmtId="4" fontId="26" fillId="55" borderId="16" xfId="121" applyNumberFormat="1" applyFont="1" applyFill="1" applyBorder="1" applyAlignment="1">
      <alignment horizontal="center" vertical="center" wrapText="1"/>
    </xf>
    <xf numFmtId="4" fontId="26" fillId="55" borderId="16" xfId="121" applyNumberFormat="1" applyFont="1" applyFill="1" applyBorder="1" applyAlignment="1">
      <alignment horizontal="center" vertical="center"/>
    </xf>
    <xf numFmtId="0" fontId="37" fillId="55" borderId="0" xfId="0" applyFont="1" applyFill="1" applyAlignment="1">
      <alignment/>
    </xf>
    <xf numFmtId="0" fontId="38" fillId="55" borderId="0" xfId="0" applyFont="1" applyFill="1" applyAlignment="1">
      <alignment/>
    </xf>
    <xf numFmtId="0" fontId="40" fillId="55" borderId="0" xfId="0" applyNumberFormat="1" applyFont="1" applyFill="1" applyAlignment="1" applyProtection="1">
      <alignment/>
      <protection/>
    </xf>
    <xf numFmtId="0" fontId="41" fillId="55" borderId="0" xfId="0" applyNumberFormat="1" applyFont="1" applyFill="1" applyAlignment="1" applyProtection="1">
      <alignment/>
      <protection/>
    </xf>
    <xf numFmtId="0" fontId="41" fillId="0" borderId="0" xfId="0" applyFont="1" applyFill="1" applyBorder="1" applyAlignment="1">
      <alignment/>
    </xf>
    <xf numFmtId="0" fontId="33" fillId="55" borderId="0" xfId="0" applyFont="1" applyFill="1" applyAlignment="1">
      <alignment/>
    </xf>
    <xf numFmtId="0" fontId="33" fillId="55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55" borderId="0" xfId="0" applyFont="1" applyFill="1" applyAlignment="1">
      <alignment/>
    </xf>
    <xf numFmtId="4" fontId="31" fillId="55" borderId="16" xfId="121" applyNumberFormat="1" applyFont="1" applyFill="1" applyBorder="1" applyAlignment="1">
      <alignment horizontal="center" vertical="center" wrapText="1"/>
    </xf>
    <xf numFmtId="4" fontId="31" fillId="55" borderId="18" xfId="121" applyNumberFormat="1" applyFont="1" applyFill="1" applyBorder="1" applyAlignment="1">
      <alignment horizontal="center" vertical="center" wrapText="1"/>
    </xf>
    <xf numFmtId="4" fontId="31" fillId="55" borderId="16" xfId="121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32" fillId="0" borderId="0" xfId="0" applyFont="1" applyAlignment="1">
      <alignment horizontal="center" vertical="center" wrapText="1"/>
    </xf>
    <xf numFmtId="0" fontId="26" fillId="55" borderId="18" xfId="0" applyFont="1" applyFill="1" applyBorder="1" applyAlignment="1">
      <alignment horizontal="center" vertical="center" wrapText="1"/>
    </xf>
    <xf numFmtId="0" fontId="26" fillId="55" borderId="21" xfId="0" applyFont="1" applyFill="1" applyBorder="1" applyAlignment="1">
      <alignment horizontal="center" vertical="center" wrapText="1"/>
    </xf>
    <xf numFmtId="0" fontId="26" fillId="55" borderId="27" xfId="0" applyFont="1" applyFill="1" applyBorder="1" applyAlignment="1">
      <alignment horizontal="center" vertical="center" wrapText="1"/>
    </xf>
    <xf numFmtId="0" fontId="26" fillId="55" borderId="19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55" borderId="28" xfId="0" applyFont="1" applyFill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left" vertical="distributed" wrapText="1"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14" fontId="31" fillId="0" borderId="0" xfId="0" applyNumberFormat="1" applyFont="1" applyFill="1" applyBorder="1" applyAlignment="1">
      <alignment horizontal="left"/>
    </xf>
    <xf numFmtId="0" fontId="39" fillId="55" borderId="0" xfId="0" applyFont="1" applyFill="1" applyBorder="1" applyAlignment="1">
      <alignment horizontal="center" vertical="center" textRotation="180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7"/>
  <sheetViews>
    <sheetView showGridLines="0" showZeros="0" tabSelected="1" view="pageBreakPreview" zoomScale="60" zoomScaleNormal="50" workbookViewId="0" topLeftCell="D8">
      <selection activeCell="N15" sqref="N15"/>
    </sheetView>
  </sheetViews>
  <sheetFormatPr defaultColWidth="9.16015625" defaultRowHeight="12.75"/>
  <cols>
    <col min="1" max="1" width="0.328125" style="3" hidden="1" customWidth="1"/>
    <col min="2" max="2" width="4.33203125" style="3" hidden="1" customWidth="1"/>
    <col min="3" max="3" width="1.171875" style="3" hidden="1" customWidth="1"/>
    <col min="4" max="4" width="24" style="3" customWidth="1"/>
    <col min="5" max="5" width="37.83203125" style="3" customWidth="1"/>
    <col min="6" max="6" width="27.33203125" style="3" customWidth="1"/>
    <col min="7" max="7" width="22.83203125" style="3" hidden="1" customWidth="1"/>
    <col min="8" max="8" width="20.33203125" style="3" hidden="1" customWidth="1"/>
    <col min="9" max="9" width="26" style="8" customWidth="1"/>
    <col min="10" max="10" width="25.16015625" style="8" hidden="1" customWidth="1"/>
    <col min="11" max="11" width="30.83203125" style="8" customWidth="1"/>
    <col min="12" max="12" width="50.5" style="8" customWidth="1"/>
    <col min="13" max="13" width="23.5" style="3" customWidth="1"/>
    <col min="14" max="14" width="31.5" style="3" customWidth="1"/>
    <col min="15" max="15" width="25" style="3" customWidth="1"/>
    <col min="16" max="16" width="9.16015625" style="76" hidden="1" customWidth="1"/>
    <col min="17" max="17" width="21.33203125" style="3" customWidth="1"/>
    <col min="18" max="18" width="24.5" style="3" customWidth="1"/>
    <col min="19" max="19" width="21.33203125" style="3" customWidth="1"/>
    <col min="20" max="20" width="19.16015625" style="3" customWidth="1"/>
    <col min="21" max="21" width="19.33203125" style="3" customWidth="1"/>
    <col min="22" max="22" width="21.66015625" style="3" customWidth="1"/>
    <col min="23" max="23" width="19.33203125" style="3" customWidth="1"/>
    <col min="24" max="24" width="26.16015625" style="3" customWidth="1"/>
    <col min="25" max="25" width="37.33203125" style="3" customWidth="1"/>
    <col min="26" max="26" width="17.16015625" style="3" customWidth="1"/>
    <col min="27" max="27" width="20.16015625" style="3" customWidth="1"/>
    <col min="28" max="16384" width="9.16015625" style="3" customWidth="1"/>
  </cols>
  <sheetData>
    <row r="1" spans="5:16" s="34" customFormat="1" ht="27.75" customHeight="1">
      <c r="E1" s="40"/>
      <c r="F1" s="40"/>
      <c r="G1" s="40"/>
      <c r="H1" s="56" t="s">
        <v>28</v>
      </c>
      <c r="I1" s="56"/>
      <c r="J1" s="56"/>
      <c r="K1" s="56"/>
      <c r="L1" s="56"/>
      <c r="M1" s="100" t="s">
        <v>36</v>
      </c>
      <c r="N1" s="100"/>
      <c r="O1" s="58"/>
      <c r="P1" s="102">
        <v>39</v>
      </c>
    </row>
    <row r="2" spans="5:16" s="34" customFormat="1" ht="27.75" customHeight="1">
      <c r="E2" s="40"/>
      <c r="F2" s="40"/>
      <c r="G2" s="40"/>
      <c r="H2" s="41" t="s">
        <v>27</v>
      </c>
      <c r="I2" s="57"/>
      <c r="J2" s="41"/>
      <c r="M2" s="57" t="s">
        <v>37</v>
      </c>
      <c r="N2" s="57"/>
      <c r="O2" s="57"/>
      <c r="P2" s="102"/>
    </row>
    <row r="3" spans="5:16" s="34" customFormat="1" ht="32.25" customHeight="1">
      <c r="E3" s="40"/>
      <c r="F3" s="40"/>
      <c r="G3" s="40"/>
      <c r="H3" s="41"/>
      <c r="J3" s="41"/>
      <c r="M3" s="57" t="s">
        <v>38</v>
      </c>
      <c r="N3" s="57"/>
      <c r="O3" s="57"/>
      <c r="P3" s="102"/>
    </row>
    <row r="4" spans="5:16" s="34" customFormat="1" ht="32.25" customHeight="1">
      <c r="E4" s="40"/>
      <c r="F4" s="40"/>
      <c r="G4" s="40"/>
      <c r="H4" s="41"/>
      <c r="J4" s="41"/>
      <c r="M4" s="41" t="s">
        <v>39</v>
      </c>
      <c r="N4" s="41"/>
      <c r="O4" s="41"/>
      <c r="P4" s="102"/>
    </row>
    <row r="5" spans="5:16" s="34" customFormat="1" ht="32.25" customHeight="1">
      <c r="E5" s="40"/>
      <c r="F5" s="40"/>
      <c r="G5" s="40"/>
      <c r="H5" s="41"/>
      <c r="J5" s="41"/>
      <c r="M5" s="41" t="s">
        <v>44</v>
      </c>
      <c r="N5" s="41"/>
      <c r="O5" s="41"/>
      <c r="P5" s="102"/>
    </row>
    <row r="6" spans="5:16" s="35" customFormat="1" ht="32.25" customHeight="1">
      <c r="E6" s="43"/>
      <c r="F6" s="43"/>
      <c r="G6" s="43"/>
      <c r="H6" s="41"/>
      <c r="I6" s="41"/>
      <c r="J6" s="41"/>
      <c r="M6" s="41"/>
      <c r="N6" s="41"/>
      <c r="O6" s="41"/>
      <c r="P6" s="102"/>
    </row>
    <row r="7" spans="5:16" s="35" customFormat="1" ht="18.75" customHeight="1">
      <c r="E7" s="43"/>
      <c r="F7" s="43"/>
      <c r="G7" s="43"/>
      <c r="H7" s="43"/>
      <c r="I7" s="41"/>
      <c r="J7" s="41"/>
      <c r="K7" s="41"/>
      <c r="L7" s="41"/>
      <c r="M7" s="41"/>
      <c r="N7" s="41"/>
      <c r="O7" s="41"/>
      <c r="P7" s="102"/>
    </row>
    <row r="8" spans="1:16" s="34" customFormat="1" ht="46.5" customHeight="1">
      <c r="A8" s="33"/>
      <c r="B8" s="33"/>
      <c r="C8" s="33"/>
      <c r="D8" s="89" t="s">
        <v>31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102"/>
    </row>
    <row r="9" spans="1:16" ht="18" customHeight="1">
      <c r="A9" s="9"/>
      <c r="B9" s="9"/>
      <c r="C9" s="9"/>
      <c r="D9" s="9"/>
      <c r="I9" s="10"/>
      <c r="J9" s="11"/>
      <c r="K9" s="11"/>
      <c r="L9" s="11"/>
      <c r="M9" s="12"/>
      <c r="N9" s="4"/>
      <c r="O9" s="44" t="s">
        <v>12</v>
      </c>
      <c r="P9" s="102"/>
    </row>
    <row r="10" spans="1:16" s="16" customFormat="1" ht="40.5" customHeight="1">
      <c r="A10" s="13" t="s">
        <v>9</v>
      </c>
      <c r="B10" s="14" t="s">
        <v>0</v>
      </c>
      <c r="C10" s="15">
        <v>0</v>
      </c>
      <c r="D10" s="67" t="s">
        <v>3</v>
      </c>
      <c r="E10" s="94" t="s">
        <v>32</v>
      </c>
      <c r="F10" s="92" t="s">
        <v>19</v>
      </c>
      <c r="G10" s="63"/>
      <c r="H10" s="64"/>
      <c r="I10" s="90" t="s">
        <v>21</v>
      </c>
      <c r="J10" s="91"/>
      <c r="K10" s="91"/>
      <c r="L10" s="91"/>
      <c r="M10" s="91"/>
      <c r="N10" s="59"/>
      <c r="O10" s="60" t="s">
        <v>1</v>
      </c>
      <c r="P10" s="102"/>
    </row>
    <row r="11" spans="1:16" s="16" customFormat="1" ht="35.25" customHeight="1">
      <c r="A11" s="13" t="s">
        <v>5</v>
      </c>
      <c r="B11" s="14" t="s">
        <v>0</v>
      </c>
      <c r="C11" s="15">
        <v>0</v>
      </c>
      <c r="D11" s="68"/>
      <c r="E11" s="95"/>
      <c r="F11" s="93"/>
      <c r="G11" s="65"/>
      <c r="H11" s="66"/>
      <c r="I11" s="90" t="s">
        <v>23</v>
      </c>
      <c r="J11" s="91"/>
      <c r="K11" s="97"/>
      <c r="L11" s="90" t="s">
        <v>24</v>
      </c>
      <c r="M11" s="91"/>
      <c r="N11" s="97"/>
      <c r="O11" s="61"/>
      <c r="P11" s="102"/>
    </row>
    <row r="12" spans="1:16" s="23" customFormat="1" ht="195.75" customHeight="1">
      <c r="A12" s="17"/>
      <c r="B12" s="18"/>
      <c r="C12" s="19"/>
      <c r="D12" s="68"/>
      <c r="E12" s="95"/>
      <c r="F12" s="20" t="s">
        <v>20</v>
      </c>
      <c r="G12" s="21"/>
      <c r="H12" s="22" t="s">
        <v>22</v>
      </c>
      <c r="I12" s="22" t="s">
        <v>33</v>
      </c>
      <c r="J12" s="22" t="s">
        <v>25</v>
      </c>
      <c r="K12" s="22" t="s">
        <v>34</v>
      </c>
      <c r="L12" s="22" t="s">
        <v>35</v>
      </c>
      <c r="M12" s="22" t="s">
        <v>33</v>
      </c>
      <c r="N12" s="22" t="s">
        <v>34</v>
      </c>
      <c r="O12" s="61"/>
      <c r="P12" s="102"/>
    </row>
    <row r="13" spans="1:16" s="29" customFormat="1" ht="32.25" customHeight="1">
      <c r="A13" s="24" t="s">
        <v>10</v>
      </c>
      <c r="B13" s="25" t="s">
        <v>0</v>
      </c>
      <c r="C13" s="26">
        <v>0</v>
      </c>
      <c r="D13" s="69"/>
      <c r="E13" s="96"/>
      <c r="F13" s="27">
        <v>9110</v>
      </c>
      <c r="G13" s="28" t="s">
        <v>11</v>
      </c>
      <c r="H13" s="28">
        <v>250315</v>
      </c>
      <c r="I13" s="28">
        <v>9770</v>
      </c>
      <c r="J13" s="28">
        <v>250344</v>
      </c>
      <c r="K13" s="27">
        <v>9800</v>
      </c>
      <c r="L13" s="27">
        <v>9540</v>
      </c>
      <c r="M13" s="28">
        <v>9770</v>
      </c>
      <c r="N13" s="28">
        <v>9800</v>
      </c>
      <c r="O13" s="62"/>
      <c r="P13" s="102"/>
    </row>
    <row r="14" spans="1:16" s="16" customFormat="1" ht="23.25" customHeight="1">
      <c r="A14" s="13" t="s">
        <v>4</v>
      </c>
      <c r="B14" s="14" t="s">
        <v>0</v>
      </c>
      <c r="C14" s="15">
        <v>0</v>
      </c>
      <c r="D14" s="5"/>
      <c r="E14" s="5" t="s">
        <v>15</v>
      </c>
      <c r="F14" s="84">
        <v>87299600</v>
      </c>
      <c r="G14" s="84"/>
      <c r="H14" s="84"/>
      <c r="I14" s="84"/>
      <c r="J14" s="84"/>
      <c r="K14" s="84">
        <f>300000+85500+20000+70000+111400+479000</f>
        <v>1065900</v>
      </c>
      <c r="L14" s="84"/>
      <c r="M14" s="84"/>
      <c r="N14" s="85">
        <f>2000000+179000+2000000+563780+1000000+951000</f>
        <v>6693780</v>
      </c>
      <c r="O14" s="72">
        <f aca="true" t="shared" si="0" ref="O14:O19">SUM(F14:N14)</f>
        <v>95059280</v>
      </c>
      <c r="P14" s="102"/>
    </row>
    <row r="15" spans="1:16" s="50" customFormat="1" ht="40.5" customHeight="1">
      <c r="A15" s="45" t="s">
        <v>6</v>
      </c>
      <c r="B15" s="46" t="s">
        <v>0</v>
      </c>
      <c r="C15" s="47">
        <v>0</v>
      </c>
      <c r="D15" s="48" t="s">
        <v>13</v>
      </c>
      <c r="E15" s="49" t="s">
        <v>16</v>
      </c>
      <c r="F15" s="84"/>
      <c r="G15" s="84"/>
      <c r="H15" s="84"/>
      <c r="I15" s="84">
        <f>611000+116600+50000+20000</f>
        <v>797600</v>
      </c>
      <c r="J15" s="84"/>
      <c r="K15" s="84"/>
      <c r="L15" s="84"/>
      <c r="M15" s="84">
        <v>344000</v>
      </c>
      <c r="N15" s="85"/>
      <c r="O15" s="72">
        <f t="shared" si="0"/>
        <v>1141600</v>
      </c>
      <c r="P15" s="102"/>
    </row>
    <row r="16" spans="1:16" s="50" customFormat="1" ht="23.25" customHeight="1" hidden="1">
      <c r="A16" s="45"/>
      <c r="B16" s="46"/>
      <c r="C16" s="47"/>
      <c r="D16" s="48" t="s">
        <v>30</v>
      </c>
      <c r="E16" s="49" t="s">
        <v>29</v>
      </c>
      <c r="F16" s="84"/>
      <c r="G16" s="84"/>
      <c r="H16" s="84"/>
      <c r="I16" s="84"/>
      <c r="J16" s="84"/>
      <c r="K16" s="84"/>
      <c r="L16" s="84"/>
      <c r="M16" s="84"/>
      <c r="N16" s="85"/>
      <c r="O16" s="72">
        <f t="shared" si="0"/>
        <v>0</v>
      </c>
      <c r="P16" s="102"/>
    </row>
    <row r="17" spans="1:16" s="50" customFormat="1" ht="48" customHeight="1">
      <c r="A17" s="45"/>
      <c r="B17" s="46"/>
      <c r="C17" s="47"/>
      <c r="D17" s="6" t="s">
        <v>14</v>
      </c>
      <c r="E17" s="7" t="s">
        <v>17</v>
      </c>
      <c r="F17" s="84"/>
      <c r="G17" s="84"/>
      <c r="H17" s="84"/>
      <c r="I17" s="84">
        <v>760000</v>
      </c>
      <c r="J17" s="84"/>
      <c r="K17" s="84"/>
      <c r="L17" s="84"/>
      <c r="M17" s="84">
        <v>1220000</v>
      </c>
      <c r="N17" s="85"/>
      <c r="O17" s="72">
        <f t="shared" si="0"/>
        <v>1980000</v>
      </c>
      <c r="P17" s="102"/>
    </row>
    <row r="18" spans="1:16" s="16" customFormat="1" ht="23.25" customHeight="1">
      <c r="A18" s="13" t="s">
        <v>8</v>
      </c>
      <c r="B18" s="14" t="s">
        <v>0</v>
      </c>
      <c r="C18" s="15">
        <v>0</v>
      </c>
      <c r="D18" s="6">
        <v>18201501000</v>
      </c>
      <c r="E18" s="7" t="s">
        <v>18</v>
      </c>
      <c r="F18" s="84"/>
      <c r="G18" s="84"/>
      <c r="H18" s="84"/>
      <c r="I18" s="84">
        <f>4900+12000</f>
        <v>16900</v>
      </c>
      <c r="J18" s="84"/>
      <c r="K18" s="84"/>
      <c r="L18" s="84">
        <v>4000000</v>
      </c>
      <c r="M18" s="84">
        <f>500000+14800+38000</f>
        <v>552800</v>
      </c>
      <c r="N18" s="85"/>
      <c r="O18" s="86">
        <f t="shared" si="0"/>
        <v>4569700</v>
      </c>
      <c r="P18" s="102"/>
    </row>
    <row r="19" spans="1:16" s="16" customFormat="1" ht="23.25" customHeight="1" hidden="1">
      <c r="A19" s="13" t="s">
        <v>7</v>
      </c>
      <c r="B19" s="14" t="s">
        <v>0</v>
      </c>
      <c r="C19" s="15">
        <v>0</v>
      </c>
      <c r="D19" s="6">
        <v>18201501000</v>
      </c>
      <c r="E19" s="5" t="s">
        <v>18</v>
      </c>
      <c r="F19" s="84"/>
      <c r="G19" s="84"/>
      <c r="H19" s="84"/>
      <c r="I19" s="84"/>
      <c r="J19" s="84"/>
      <c r="K19" s="84"/>
      <c r="L19" s="84"/>
      <c r="M19" s="84"/>
      <c r="N19" s="85"/>
      <c r="O19" s="86">
        <f t="shared" si="0"/>
        <v>0</v>
      </c>
      <c r="P19" s="102"/>
    </row>
    <row r="20" spans="1:16" s="32" customFormat="1" ht="39.75" customHeight="1">
      <c r="A20" s="24">
        <v>13</v>
      </c>
      <c r="B20" s="30" t="s">
        <v>0</v>
      </c>
      <c r="C20" s="26">
        <v>0</v>
      </c>
      <c r="D20" s="31"/>
      <c r="E20" s="31" t="s">
        <v>2</v>
      </c>
      <c r="F20" s="73">
        <f aca="true" t="shared" si="1" ref="F20:O20">SUM(F14:F19)</f>
        <v>87299600</v>
      </c>
      <c r="G20" s="73">
        <f t="shared" si="1"/>
        <v>0</v>
      </c>
      <c r="H20" s="73">
        <f t="shared" si="1"/>
        <v>0</v>
      </c>
      <c r="I20" s="73">
        <f t="shared" si="1"/>
        <v>1574500</v>
      </c>
      <c r="J20" s="73">
        <f t="shared" si="1"/>
        <v>0</v>
      </c>
      <c r="K20" s="73">
        <f t="shared" si="1"/>
        <v>1065900</v>
      </c>
      <c r="L20" s="73">
        <f t="shared" si="1"/>
        <v>4000000</v>
      </c>
      <c r="M20" s="73">
        <f t="shared" si="1"/>
        <v>2116800</v>
      </c>
      <c r="N20" s="73">
        <f t="shared" si="1"/>
        <v>6693780</v>
      </c>
      <c r="O20" s="74">
        <f t="shared" si="1"/>
        <v>102750580</v>
      </c>
      <c r="P20" s="102"/>
    </row>
    <row r="21" spans="1:16" ht="16.5" customHeight="1">
      <c r="A21" s="1"/>
      <c r="B21" s="2"/>
      <c r="C21" s="2"/>
      <c r="P21" s="102"/>
    </row>
    <row r="22" spans="1:16" ht="16.5" customHeight="1">
      <c r="A22" s="70"/>
      <c r="B22" s="71"/>
      <c r="C22" s="71"/>
      <c r="P22" s="102"/>
    </row>
    <row r="23" spans="1:16" s="35" customFormat="1" ht="31.5" customHeight="1">
      <c r="A23" s="38"/>
      <c r="B23" s="37"/>
      <c r="C23" s="39"/>
      <c r="D23" s="80" t="s">
        <v>40</v>
      </c>
      <c r="E23" s="36"/>
      <c r="F23" s="39"/>
      <c r="G23" s="39"/>
      <c r="H23" s="39"/>
      <c r="I23" s="36"/>
      <c r="J23" s="39"/>
      <c r="K23" s="98"/>
      <c r="L23" s="98"/>
      <c r="M23" s="81" t="s">
        <v>41</v>
      </c>
      <c r="P23" s="102"/>
    </row>
    <row r="24" spans="1:16" s="79" customFormat="1" ht="32.25" customHeight="1">
      <c r="A24" s="99"/>
      <c r="B24" s="99"/>
      <c r="D24" s="78" t="s">
        <v>42</v>
      </c>
      <c r="E24" s="78"/>
      <c r="P24" s="102"/>
    </row>
    <row r="25" spans="1:254" s="50" customFormat="1" ht="20.25" customHeight="1" hidden="1">
      <c r="A25" s="51"/>
      <c r="B25" s="51"/>
      <c r="C25" s="51"/>
      <c r="D25" s="51"/>
      <c r="E25" s="51"/>
      <c r="F25" s="51"/>
      <c r="G25" s="52"/>
      <c r="H25" s="51"/>
      <c r="I25" s="51"/>
      <c r="J25" s="51"/>
      <c r="K25" s="51"/>
      <c r="L25" s="51"/>
      <c r="M25" s="51"/>
      <c r="N25" s="51"/>
      <c r="P25" s="102"/>
      <c r="IL25" s="51"/>
      <c r="IM25" s="51"/>
      <c r="IN25" s="51"/>
      <c r="IO25" s="51"/>
      <c r="IP25" s="51"/>
      <c r="IQ25" s="51"/>
      <c r="IR25" s="51"/>
      <c r="IS25" s="51"/>
      <c r="IT25" s="51"/>
    </row>
    <row r="26" spans="1:254" s="50" customFormat="1" ht="15" customHeight="1" hidden="1">
      <c r="A26" s="101" t="s">
        <v>26</v>
      </c>
      <c r="B26" s="101"/>
      <c r="C26" s="51"/>
      <c r="D26" s="51"/>
      <c r="E26" s="51"/>
      <c r="F26" s="51"/>
      <c r="G26" s="52"/>
      <c r="H26" s="51"/>
      <c r="I26" s="51"/>
      <c r="J26" s="51"/>
      <c r="K26" s="51"/>
      <c r="L26" s="51"/>
      <c r="M26" s="51"/>
      <c r="N26" s="51"/>
      <c r="P26" s="75"/>
      <c r="IL26" s="51"/>
      <c r="IM26" s="51"/>
      <c r="IN26" s="51"/>
      <c r="IO26" s="51"/>
      <c r="IP26" s="51"/>
      <c r="IQ26" s="51"/>
      <c r="IR26" s="51"/>
      <c r="IS26" s="51"/>
      <c r="IT26" s="51"/>
    </row>
    <row r="27" spans="1:254" s="50" customFormat="1" ht="20.25" customHeight="1" hidden="1">
      <c r="A27" s="53"/>
      <c r="B27" s="51"/>
      <c r="C27" s="51"/>
      <c r="D27" s="51"/>
      <c r="E27" s="51"/>
      <c r="F27" s="51"/>
      <c r="G27" s="52"/>
      <c r="H27" s="51"/>
      <c r="I27" s="51"/>
      <c r="J27" s="51"/>
      <c r="K27" s="51"/>
      <c r="L27" s="51"/>
      <c r="M27" s="51"/>
      <c r="N27" s="51"/>
      <c r="P27" s="75"/>
      <c r="IL27" s="51"/>
      <c r="IM27" s="51"/>
      <c r="IN27" s="51"/>
      <c r="IO27" s="51"/>
      <c r="IP27" s="51"/>
      <c r="IQ27" s="51"/>
      <c r="IR27" s="51"/>
      <c r="IS27" s="51"/>
      <c r="IT27" s="51"/>
    </row>
    <row r="28" spans="1:254" s="50" customFormat="1" ht="20.25" customHeight="1" hidden="1">
      <c r="A28" s="53"/>
      <c r="B28" s="51"/>
      <c r="C28" s="51"/>
      <c r="D28" s="51"/>
      <c r="E28" s="51"/>
      <c r="F28" s="51"/>
      <c r="G28" s="52"/>
      <c r="H28" s="51"/>
      <c r="I28" s="51"/>
      <c r="J28" s="51"/>
      <c r="K28" s="51"/>
      <c r="L28" s="51"/>
      <c r="M28" s="51"/>
      <c r="N28" s="51"/>
      <c r="P28" s="75"/>
      <c r="IL28" s="51"/>
      <c r="IM28" s="51"/>
      <c r="IN28" s="51"/>
      <c r="IO28" s="51"/>
      <c r="IP28" s="51"/>
      <c r="IQ28" s="51"/>
      <c r="IR28" s="51"/>
      <c r="IS28" s="51"/>
      <c r="IT28" s="51"/>
    </row>
    <row r="29" spans="1:254" s="50" customFormat="1" ht="20.25" customHeight="1" hidden="1">
      <c r="A29" s="53"/>
      <c r="B29" s="51"/>
      <c r="C29" s="51"/>
      <c r="D29" s="51"/>
      <c r="E29" s="51"/>
      <c r="F29" s="51"/>
      <c r="G29" s="52"/>
      <c r="H29" s="51"/>
      <c r="I29" s="51"/>
      <c r="J29" s="51"/>
      <c r="K29" s="51"/>
      <c r="L29" s="51"/>
      <c r="M29" s="51"/>
      <c r="N29" s="51"/>
      <c r="P29" s="75"/>
      <c r="IL29" s="51"/>
      <c r="IM29" s="51"/>
      <c r="IN29" s="51"/>
      <c r="IO29" s="51"/>
      <c r="IP29" s="51"/>
      <c r="IQ29" s="51"/>
      <c r="IR29" s="51"/>
      <c r="IS29" s="51"/>
      <c r="IT29" s="51"/>
    </row>
    <row r="30" spans="1:254" s="50" customFormat="1" ht="20.25" customHeight="1" hidden="1">
      <c r="A30" s="53"/>
      <c r="B30" s="51"/>
      <c r="C30" s="51"/>
      <c r="D30" s="51"/>
      <c r="E30" s="51"/>
      <c r="F30" s="51"/>
      <c r="G30" s="52"/>
      <c r="H30" s="51"/>
      <c r="I30" s="51"/>
      <c r="J30" s="51"/>
      <c r="K30" s="51"/>
      <c r="L30" s="51"/>
      <c r="M30" s="51"/>
      <c r="N30" s="51"/>
      <c r="P30" s="75"/>
      <c r="IL30" s="51"/>
      <c r="IM30" s="51"/>
      <c r="IN30" s="51"/>
      <c r="IO30" s="51"/>
      <c r="IP30" s="51"/>
      <c r="IQ30" s="51"/>
      <c r="IR30" s="51"/>
      <c r="IS30" s="51"/>
      <c r="IT30" s="51"/>
    </row>
    <row r="31" spans="1:254" s="55" customFormat="1" ht="15" customHeight="1" hidden="1">
      <c r="A31" s="53"/>
      <c r="B31" s="54"/>
      <c r="C31" s="54"/>
      <c r="D31" s="54"/>
      <c r="E31" s="54"/>
      <c r="F31" s="54"/>
      <c r="G31" s="52"/>
      <c r="H31" s="54"/>
      <c r="I31" s="54"/>
      <c r="J31" s="54"/>
      <c r="K31" s="54"/>
      <c r="L31" s="54"/>
      <c r="M31" s="54"/>
      <c r="N31" s="54"/>
      <c r="P31" s="75"/>
      <c r="IL31" s="54"/>
      <c r="IM31" s="54"/>
      <c r="IN31" s="54"/>
      <c r="IO31" s="54"/>
      <c r="IP31" s="54"/>
      <c r="IQ31" s="54"/>
      <c r="IR31" s="54"/>
      <c r="IS31" s="54"/>
      <c r="IT31" s="54"/>
    </row>
    <row r="32" spans="1:254" s="55" customFormat="1" ht="15" customHeight="1" hidden="1">
      <c r="A32" s="53"/>
      <c r="B32" s="54"/>
      <c r="C32" s="54"/>
      <c r="D32" s="54"/>
      <c r="E32" s="54"/>
      <c r="F32" s="54"/>
      <c r="G32" s="52"/>
      <c r="H32" s="54"/>
      <c r="I32" s="54"/>
      <c r="J32" s="54"/>
      <c r="K32" s="54"/>
      <c r="L32" s="54"/>
      <c r="M32" s="54"/>
      <c r="N32" s="54"/>
      <c r="P32" s="75"/>
      <c r="IL32" s="54"/>
      <c r="IM32" s="54"/>
      <c r="IN32" s="54"/>
      <c r="IO32" s="54"/>
      <c r="IP32" s="54"/>
      <c r="IQ32" s="54"/>
      <c r="IR32" s="54"/>
      <c r="IS32" s="54"/>
      <c r="IT32" s="54"/>
    </row>
    <row r="33" spans="1:254" s="55" customFormat="1" ht="15" customHeight="1" hidden="1">
      <c r="A33" s="53"/>
      <c r="B33" s="54"/>
      <c r="C33" s="54"/>
      <c r="D33" s="54"/>
      <c r="E33" s="54"/>
      <c r="F33" s="54"/>
      <c r="G33" s="52"/>
      <c r="H33" s="54"/>
      <c r="I33" s="54"/>
      <c r="J33" s="54"/>
      <c r="K33" s="54"/>
      <c r="L33" s="54"/>
      <c r="M33" s="54"/>
      <c r="N33" s="54"/>
      <c r="P33" s="75"/>
      <c r="IL33" s="54"/>
      <c r="IM33" s="54"/>
      <c r="IN33" s="54"/>
      <c r="IO33" s="54"/>
      <c r="IP33" s="54"/>
      <c r="IQ33" s="54"/>
      <c r="IR33" s="54"/>
      <c r="IS33" s="54"/>
      <c r="IT33" s="54"/>
    </row>
    <row r="34" spans="1:254" s="55" customFormat="1" ht="15" customHeight="1" hidden="1">
      <c r="A34" s="53"/>
      <c r="B34" s="54"/>
      <c r="C34" s="54"/>
      <c r="D34" s="54"/>
      <c r="E34" s="54"/>
      <c r="F34" s="54"/>
      <c r="G34" s="52"/>
      <c r="H34" s="54"/>
      <c r="I34" s="54"/>
      <c r="J34" s="54"/>
      <c r="K34" s="54"/>
      <c r="L34" s="54"/>
      <c r="M34" s="54"/>
      <c r="N34" s="54"/>
      <c r="P34" s="75"/>
      <c r="IL34" s="54"/>
      <c r="IM34" s="54"/>
      <c r="IN34" s="54"/>
      <c r="IO34" s="54"/>
      <c r="IP34" s="54"/>
      <c r="IQ34" s="54"/>
      <c r="IR34" s="54"/>
      <c r="IS34" s="54"/>
      <c r="IT34" s="54"/>
    </row>
    <row r="35" spans="1:254" s="55" customFormat="1" ht="15" customHeight="1" hidden="1">
      <c r="A35" s="53"/>
      <c r="B35" s="54"/>
      <c r="C35" s="54"/>
      <c r="D35" s="54"/>
      <c r="E35" s="54"/>
      <c r="F35" s="54"/>
      <c r="G35" s="52"/>
      <c r="H35" s="54"/>
      <c r="I35" s="54"/>
      <c r="J35" s="54"/>
      <c r="K35" s="54"/>
      <c r="L35" s="54"/>
      <c r="M35" s="54"/>
      <c r="N35" s="54"/>
      <c r="P35" s="75"/>
      <c r="IL35" s="54"/>
      <c r="IM35" s="54"/>
      <c r="IN35" s="54"/>
      <c r="IO35" s="54"/>
      <c r="IP35" s="54"/>
      <c r="IQ35" s="54"/>
      <c r="IR35" s="54"/>
      <c r="IS35" s="54"/>
      <c r="IT35" s="54"/>
    </row>
    <row r="36" spans="1:254" s="55" customFormat="1" ht="15" customHeight="1" hidden="1">
      <c r="A36" s="53"/>
      <c r="B36" s="54"/>
      <c r="C36" s="54"/>
      <c r="D36" s="54"/>
      <c r="E36" s="54"/>
      <c r="F36" s="54"/>
      <c r="G36" s="52"/>
      <c r="H36" s="54"/>
      <c r="I36" s="54"/>
      <c r="J36" s="54"/>
      <c r="K36" s="54"/>
      <c r="L36" s="54"/>
      <c r="M36" s="54"/>
      <c r="N36" s="54"/>
      <c r="P36" s="75"/>
      <c r="IL36" s="54"/>
      <c r="IM36" s="54"/>
      <c r="IN36" s="54"/>
      <c r="IO36" s="54"/>
      <c r="IP36" s="54"/>
      <c r="IQ36" s="54"/>
      <c r="IR36" s="54"/>
      <c r="IS36" s="54"/>
      <c r="IT36" s="54"/>
    </row>
    <row r="37" spans="1:254" s="55" customFormat="1" ht="15" customHeight="1" hidden="1">
      <c r="A37" s="53"/>
      <c r="B37" s="54"/>
      <c r="C37" s="54"/>
      <c r="D37" s="54"/>
      <c r="E37" s="54"/>
      <c r="F37" s="54"/>
      <c r="G37" s="52"/>
      <c r="H37" s="54"/>
      <c r="I37" s="54"/>
      <c r="J37" s="54"/>
      <c r="K37" s="54"/>
      <c r="L37" s="54"/>
      <c r="M37" s="54"/>
      <c r="N37" s="54"/>
      <c r="P37" s="76"/>
      <c r="IL37" s="54"/>
      <c r="IM37" s="54"/>
      <c r="IN37" s="54"/>
      <c r="IO37" s="54"/>
      <c r="IP37" s="54"/>
      <c r="IQ37" s="54"/>
      <c r="IR37" s="54"/>
      <c r="IS37" s="54"/>
      <c r="IT37" s="54"/>
    </row>
    <row r="38" spans="1:254" s="55" customFormat="1" ht="15" customHeight="1" hidden="1">
      <c r="A38" s="53"/>
      <c r="B38" s="54"/>
      <c r="C38" s="54"/>
      <c r="D38" s="54"/>
      <c r="E38" s="54"/>
      <c r="F38" s="54"/>
      <c r="G38" s="52"/>
      <c r="H38" s="54"/>
      <c r="I38" s="54"/>
      <c r="J38" s="54"/>
      <c r="K38" s="54"/>
      <c r="L38" s="54"/>
      <c r="M38" s="54"/>
      <c r="N38" s="54"/>
      <c r="P38" s="76"/>
      <c r="IL38" s="54"/>
      <c r="IM38" s="54"/>
      <c r="IN38" s="54"/>
      <c r="IO38" s="54"/>
      <c r="IP38" s="54"/>
      <c r="IQ38" s="54"/>
      <c r="IR38" s="54"/>
      <c r="IS38" s="54"/>
      <c r="IT38" s="54"/>
    </row>
    <row r="39" spans="1:254" s="55" customFormat="1" ht="15" customHeight="1" hidden="1">
      <c r="A39" s="53"/>
      <c r="B39" s="54"/>
      <c r="C39" s="54"/>
      <c r="D39" s="54"/>
      <c r="E39" s="54"/>
      <c r="F39" s="54"/>
      <c r="G39" s="52"/>
      <c r="H39" s="54"/>
      <c r="I39" s="54"/>
      <c r="J39" s="54"/>
      <c r="K39" s="54"/>
      <c r="L39" s="54"/>
      <c r="M39" s="54"/>
      <c r="N39" s="54"/>
      <c r="P39" s="76"/>
      <c r="IL39" s="54"/>
      <c r="IM39" s="54"/>
      <c r="IN39" s="54"/>
      <c r="IO39" s="54"/>
      <c r="IP39" s="54"/>
      <c r="IQ39" s="54"/>
      <c r="IR39" s="54"/>
      <c r="IS39" s="54"/>
      <c r="IT39" s="54"/>
    </row>
    <row r="40" spans="1:254" s="55" customFormat="1" ht="15" customHeight="1" hidden="1">
      <c r="A40" s="53"/>
      <c r="B40" s="54"/>
      <c r="C40" s="54"/>
      <c r="D40" s="54"/>
      <c r="E40" s="54"/>
      <c r="F40" s="54"/>
      <c r="G40" s="52"/>
      <c r="H40" s="54"/>
      <c r="I40" s="54"/>
      <c r="J40" s="54"/>
      <c r="K40" s="54"/>
      <c r="L40" s="54"/>
      <c r="M40" s="54"/>
      <c r="N40" s="54"/>
      <c r="P40" s="76"/>
      <c r="IL40" s="54"/>
      <c r="IM40" s="54"/>
      <c r="IN40" s="54"/>
      <c r="IO40" s="54"/>
      <c r="IP40" s="54"/>
      <c r="IQ40" s="54"/>
      <c r="IR40" s="54"/>
      <c r="IS40" s="54"/>
      <c r="IT40" s="54"/>
    </row>
    <row r="41" spans="1:254" s="55" customFormat="1" ht="15" customHeight="1" hidden="1">
      <c r="A41" s="53"/>
      <c r="B41" s="54"/>
      <c r="C41" s="54"/>
      <c r="D41" s="54"/>
      <c r="E41" s="54"/>
      <c r="F41" s="54"/>
      <c r="G41" s="52"/>
      <c r="H41" s="54"/>
      <c r="I41" s="54"/>
      <c r="J41" s="54"/>
      <c r="K41" s="54"/>
      <c r="L41" s="54"/>
      <c r="M41" s="54"/>
      <c r="N41" s="54"/>
      <c r="P41" s="76"/>
      <c r="IL41" s="54"/>
      <c r="IM41" s="54"/>
      <c r="IN41" s="54"/>
      <c r="IO41" s="54"/>
      <c r="IP41" s="54"/>
      <c r="IQ41" s="54"/>
      <c r="IR41" s="54"/>
      <c r="IS41" s="54"/>
      <c r="IT41" s="54"/>
    </row>
    <row r="42" spans="9:16" s="82" customFormat="1" ht="12.75">
      <c r="I42" s="83"/>
      <c r="J42" s="83"/>
      <c r="K42" s="83"/>
      <c r="P42" s="76"/>
    </row>
    <row r="43" spans="5:16" s="82" customFormat="1" ht="16.5">
      <c r="E43" s="77" t="s">
        <v>43</v>
      </c>
      <c r="I43" s="83"/>
      <c r="J43" s="83"/>
      <c r="K43" s="83"/>
      <c r="P43" s="76"/>
    </row>
    <row r="45" ht="16.5">
      <c r="E45" s="77"/>
    </row>
    <row r="53" ht="45.75" customHeight="1"/>
    <row r="64" spans="4:5" ht="27.75">
      <c r="D64" s="34"/>
      <c r="E64" s="34"/>
    </row>
    <row r="66" spans="4:15" ht="27.75">
      <c r="D66" s="42"/>
      <c r="E66" s="36"/>
      <c r="F66" s="39"/>
      <c r="G66" s="39"/>
      <c r="H66" s="39"/>
      <c r="I66" s="35"/>
      <c r="J66" s="35"/>
      <c r="K66" s="35"/>
      <c r="L66" s="35"/>
      <c r="M66" s="87"/>
      <c r="N66" s="88"/>
      <c r="O66" s="35"/>
    </row>
    <row r="67" spans="4:15" ht="27.75">
      <c r="D67" s="42"/>
      <c r="E67" s="37"/>
      <c r="F67" s="35"/>
      <c r="G67" s="35"/>
      <c r="H67" s="35"/>
      <c r="I67" s="37"/>
      <c r="J67" s="37"/>
      <c r="K67" s="37"/>
      <c r="L67" s="37"/>
      <c r="M67" s="37"/>
      <c r="N67" s="35"/>
      <c r="O67" s="35"/>
    </row>
  </sheetData>
  <sheetProtection/>
  <mergeCells count="12">
    <mergeCell ref="A24:B24"/>
    <mergeCell ref="M1:N1"/>
    <mergeCell ref="A26:B26"/>
    <mergeCell ref="P1:P25"/>
    <mergeCell ref="M66:N66"/>
    <mergeCell ref="D8:O8"/>
    <mergeCell ref="I10:M10"/>
    <mergeCell ref="F10:F11"/>
    <mergeCell ref="E10:E13"/>
    <mergeCell ref="I11:K11"/>
    <mergeCell ref="L11:N11"/>
    <mergeCell ref="K23:L23"/>
  </mergeCells>
  <printOptions horizontalCentered="1"/>
  <pageMargins left="0.2" right="0.1968503937007874" top="1.1811023622047245" bottom="0.03937007874015748" header="0.1968503937007874" footer="0.1968503937007874"/>
  <pageSetup fitToHeight="4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Куцомеля Наталія Олексіївна</cp:lastModifiedBy>
  <cp:lastPrinted>2018-07-26T12:13:26Z</cp:lastPrinted>
  <dcterms:created xsi:type="dcterms:W3CDTF">2014-01-17T10:52:16Z</dcterms:created>
  <dcterms:modified xsi:type="dcterms:W3CDTF">2018-07-26T12:18:03Z</dcterms:modified>
  <cp:category/>
  <cp:version/>
  <cp:contentType/>
  <cp:contentStatus/>
</cp:coreProperties>
</file>