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(2)'!$10:$10</definedName>
    <definedName name="_xlnm.Print_Area" localSheetId="1">'Лист3'!$A$1:$L$66</definedName>
    <definedName name="_xlnm.Print_Area" localSheetId="0">'Лист3 (2)'!$A$1:$L$29</definedName>
  </definedNames>
  <calcPr fullCalcOnLoad="1"/>
</workbook>
</file>

<file path=xl/sharedStrings.xml><?xml version="1.0" encoding="utf-8"?>
<sst xmlns="http://schemas.openxmlformats.org/spreadsheetml/2006/main" count="154" uniqueCount="94">
  <si>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</si>
  <si>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</si>
  <si>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</si>
  <si>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</si>
  <si>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</si>
  <si>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</si>
  <si>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</si>
  <si>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</si>
  <si>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</si>
  <si>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</si>
  <si>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</si>
  <si>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</si>
  <si>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</si>
  <si>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</si>
  <si>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</si>
  <si>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</si>
  <si>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</si>
  <si>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</si>
  <si>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</si>
  <si>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</si>
  <si>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</si>
  <si>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</si>
  <si>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</si>
  <si>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</si>
  <si>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</si>
  <si>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</si>
  <si>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</si>
  <si>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</si>
  <si>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</si>
  <si>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</si>
  <si>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</si>
  <si>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</si>
  <si>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</si>
  <si>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</si>
  <si>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</si>
  <si>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</si>
  <si>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</si>
  <si>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</si>
  <si>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</si>
  <si>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</si>
  <si>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</si>
  <si>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</si>
  <si>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</si>
  <si>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</si>
  <si>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</si>
  <si>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</si>
  <si>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</si>
  <si>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</si>
  <si>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</si>
  <si>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</si>
  <si>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</si>
  <si>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</si>
  <si>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</si>
  <si>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</si>
  <si>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</si>
  <si>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</si>
  <si>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</si>
  <si>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</si>
  <si>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</si>
  <si>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</si>
  <si>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</si>
  <si>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</si>
  <si>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</si>
  <si>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</si>
  <si>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</si>
  <si>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</si>
  <si>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</si>
  <si>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</si>
  <si>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</si>
  <si>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</si>
  <si>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</si>
  <si>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</si>
  <si>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</si>
  <si>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</si>
  <si>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</si>
  <si>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4.</t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</si>
  <si>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</si>
  <si>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</si>
  <si>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</si>
  <si>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</si>
  <si>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</si>
  <si>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Виконавчий комітет СМР (відділ у справах молоді та спорту, відділ бухгалтерського обліку та звітності)</t>
  </si>
  <si>
    <t>2016 рік (план)</t>
  </si>
  <si>
    <t>Додаток 2</t>
  </si>
  <si>
    <t>Сумський міський голова</t>
  </si>
  <si>
    <t>2017 рік (план)</t>
  </si>
  <si>
    <r>
      <t xml:space="preserve"> </t>
    </r>
    <r>
      <rPr>
        <sz val="12"/>
        <rFont val="Times New Roman"/>
        <family val="1"/>
      </rPr>
      <t>- реконструкція приміщень КП «Муніципальний спортивний клуб з хокею на траві «Сумчанка», грн.</t>
    </r>
  </si>
  <si>
    <t xml:space="preserve">кошти державного бюджету  </t>
  </si>
  <si>
    <t>кошти державного бюджету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</si>
  <si>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(зі змінами)                                                 </t>
  </si>
  <si>
    <t>2018 рік (план)</t>
  </si>
  <si>
    <t>Джерела фінансування</t>
  </si>
  <si>
    <t>від 26 вересня 2018 року № 3831-МР</t>
  </si>
  <si>
    <t>Виконавець: Шепелєв О.Є.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</si>
</sst>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distributed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70" zoomScaleNormal="70" zoomScaleSheetLayoutView="70" zoomScalePageLayoutView="0" workbookViewId="0" topLeftCell="A16">
      <selection activeCell="A29" sqref="A29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2.8515625" style="26" customWidth="1"/>
    <col min="12" max="12" width="19.421875" style="36" customWidth="1"/>
    <col min="13" max="13" width="9.140625" style="26" customWidth="1"/>
    <col min="14" max="14" width="17.00390625" style="26" bestFit="1" customWidth="1"/>
    <col min="15" max="15" width="17.14062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90" t="s">
        <v>83</v>
      </c>
      <c r="J1" s="91"/>
      <c r="K1" s="91"/>
      <c r="L1" s="91"/>
      <c r="M1" s="45"/>
    </row>
    <row r="2" spans="1:13" ht="94.5" customHeight="1">
      <c r="A2" s="60"/>
      <c r="C2" s="55"/>
      <c r="D2" s="62"/>
      <c r="F2" s="7"/>
      <c r="G2" s="7"/>
      <c r="I2" s="112" t="s">
        <v>89</v>
      </c>
      <c r="J2" s="112"/>
      <c r="K2" s="112"/>
      <c r="L2" s="11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18.75">
      <c r="A4" s="15"/>
      <c r="B4" s="20"/>
      <c r="C4" s="7"/>
      <c r="D4" s="7"/>
      <c r="E4" s="7"/>
      <c r="F4" s="7"/>
      <c r="G4" s="7"/>
      <c r="H4" s="7"/>
      <c r="I4" s="96" t="s">
        <v>92</v>
      </c>
      <c r="J4" s="97"/>
      <c r="K4" s="97"/>
      <c r="L4" s="97"/>
    </row>
    <row r="5" spans="1:12" ht="22.5" customHeight="1">
      <c r="A5" s="93" t="s">
        <v>23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L6" s="44" t="s">
        <v>1</v>
      </c>
    </row>
    <row r="7" spans="1:12" ht="22.5" customHeight="1">
      <c r="A7" s="92" t="s">
        <v>3</v>
      </c>
      <c r="B7" s="100" t="s">
        <v>91</v>
      </c>
      <c r="C7" s="95" t="s">
        <v>82</v>
      </c>
      <c r="D7" s="95"/>
      <c r="E7" s="95"/>
      <c r="F7" s="95" t="s">
        <v>85</v>
      </c>
      <c r="G7" s="95"/>
      <c r="H7" s="95"/>
      <c r="I7" s="92" t="s">
        <v>90</v>
      </c>
      <c r="J7" s="92"/>
      <c r="K7" s="92"/>
      <c r="L7" s="94" t="s">
        <v>11</v>
      </c>
    </row>
    <row r="8" spans="1:12" ht="30.75" customHeight="1">
      <c r="A8" s="92"/>
      <c r="B8" s="100"/>
      <c r="C8" s="95" t="s">
        <v>4</v>
      </c>
      <c r="D8" s="95" t="s">
        <v>12</v>
      </c>
      <c r="E8" s="95"/>
      <c r="F8" s="95" t="s">
        <v>4</v>
      </c>
      <c r="G8" s="95" t="s">
        <v>12</v>
      </c>
      <c r="H8" s="95"/>
      <c r="I8" s="95" t="s">
        <v>4</v>
      </c>
      <c r="J8" s="95" t="s">
        <v>12</v>
      </c>
      <c r="K8" s="95"/>
      <c r="L8" s="94"/>
    </row>
    <row r="9" spans="1:12" ht="45.75" customHeight="1">
      <c r="A9" s="92"/>
      <c r="B9" s="100"/>
      <c r="C9" s="95"/>
      <c r="D9" s="32" t="s">
        <v>0</v>
      </c>
      <c r="E9" s="32" t="s">
        <v>14</v>
      </c>
      <c r="F9" s="95"/>
      <c r="G9" s="32" t="s">
        <v>0</v>
      </c>
      <c r="H9" s="32" t="s">
        <v>19</v>
      </c>
      <c r="I9" s="95"/>
      <c r="J9" s="32" t="s">
        <v>0</v>
      </c>
      <c r="K9" s="31" t="s">
        <v>19</v>
      </c>
      <c r="L9" s="94"/>
    </row>
    <row r="10" spans="1:12" ht="15.75">
      <c r="A10" s="33">
        <v>1</v>
      </c>
      <c r="B10" s="2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3">
        <v>11</v>
      </c>
      <c r="L10" s="87">
        <v>12</v>
      </c>
    </row>
    <row r="11" spans="1:14" ht="25.5" customHeight="1">
      <c r="A11" s="114" t="s">
        <v>9</v>
      </c>
      <c r="B11" s="22" t="s">
        <v>67</v>
      </c>
      <c r="C11" s="34">
        <v>30598443</v>
      </c>
      <c r="D11" s="34">
        <v>22744043</v>
      </c>
      <c r="E11" s="34">
        <v>7854400</v>
      </c>
      <c r="F11" s="34">
        <v>46878685</v>
      </c>
      <c r="G11" s="34">
        <v>29075133</v>
      </c>
      <c r="H11" s="34">
        <v>17803552</v>
      </c>
      <c r="I11" s="34">
        <v>56136506</v>
      </c>
      <c r="J11" s="34">
        <v>39554816</v>
      </c>
      <c r="K11" s="34">
        <v>16581690</v>
      </c>
      <c r="L11" s="113"/>
      <c r="N11" s="62">
        <f>C11+F11+I11</f>
        <v>133613634</v>
      </c>
    </row>
    <row r="12" spans="1:15" ht="53.25" customHeight="1">
      <c r="A12" s="115"/>
      <c r="B12" s="21" t="s">
        <v>15</v>
      </c>
      <c r="C12" s="9">
        <v>30513443</v>
      </c>
      <c r="D12" s="9">
        <v>22744043</v>
      </c>
      <c r="E12" s="9">
        <v>7769400</v>
      </c>
      <c r="F12" s="9">
        <v>42606685</v>
      </c>
      <c r="G12" s="9">
        <v>29075133</v>
      </c>
      <c r="H12" s="9">
        <v>13531552</v>
      </c>
      <c r="I12" s="9">
        <v>56035306</v>
      </c>
      <c r="J12" s="9">
        <v>39554816</v>
      </c>
      <c r="K12" s="9">
        <v>16480490</v>
      </c>
      <c r="L12" s="106"/>
      <c r="N12" s="62">
        <f>C12+F12+I12</f>
        <v>129155434</v>
      </c>
      <c r="O12" s="62"/>
    </row>
    <row r="13" spans="1:15" ht="53.25" customHeight="1">
      <c r="A13" s="115"/>
      <c r="B13" s="21" t="s">
        <v>87</v>
      </c>
      <c r="C13" s="9"/>
      <c r="D13" s="80"/>
      <c r="E13" s="9"/>
      <c r="F13" s="9">
        <v>4185000</v>
      </c>
      <c r="G13" s="80"/>
      <c r="H13" s="9">
        <v>4185000</v>
      </c>
      <c r="I13" s="9"/>
      <c r="J13" s="80"/>
      <c r="K13" s="9"/>
      <c r="L13" s="106"/>
      <c r="N13" s="62">
        <f>C13+F13+I13</f>
        <v>4185000</v>
      </c>
      <c r="O13" s="62"/>
    </row>
    <row r="14" spans="1:15" ht="36" customHeight="1">
      <c r="A14" s="116"/>
      <c r="B14" s="21" t="s">
        <v>50</v>
      </c>
      <c r="C14" s="9">
        <v>85000</v>
      </c>
      <c r="D14" s="88"/>
      <c r="E14" s="9">
        <v>85000</v>
      </c>
      <c r="F14" s="9">
        <v>87000</v>
      </c>
      <c r="G14" s="89"/>
      <c r="H14" s="9">
        <v>87000</v>
      </c>
      <c r="I14" s="9">
        <v>101200</v>
      </c>
      <c r="J14" s="89"/>
      <c r="K14" s="9">
        <v>101200</v>
      </c>
      <c r="L14" s="106"/>
      <c r="N14" s="62">
        <f>C14+F14+I14</f>
        <v>273200</v>
      </c>
      <c r="O14" s="62"/>
    </row>
    <row r="15" spans="1:12" s="27" customFormat="1" ht="20.25" customHeight="1">
      <c r="A15" s="101" t="s">
        <v>62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5" t="s">
        <v>81</v>
      </c>
    </row>
    <row r="16" spans="1:12" s="27" customFormat="1" ht="24.75" customHeight="1">
      <c r="A16" s="103" t="s">
        <v>49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6"/>
    </row>
    <row r="17" spans="1:15" ht="56.25" customHeight="1">
      <c r="A17" s="76" t="s">
        <v>75</v>
      </c>
      <c r="B17" s="79" t="s">
        <v>5</v>
      </c>
      <c r="C17" s="80">
        <f>D17+E17</f>
        <v>3578000</v>
      </c>
      <c r="D17" s="80">
        <v>2663000</v>
      </c>
      <c r="E17" s="80">
        <v>915000</v>
      </c>
      <c r="F17" s="80">
        <f>G17+H17</f>
        <v>3343973</v>
      </c>
      <c r="G17" s="80">
        <v>2839171</v>
      </c>
      <c r="H17" s="80">
        <f>334802+100000+70000</f>
        <v>504802</v>
      </c>
      <c r="I17" s="80">
        <f>J17+K17</f>
        <v>7324450</v>
      </c>
      <c r="J17" s="80">
        <f>J18</f>
        <v>4040860</v>
      </c>
      <c r="K17" s="85">
        <f>383590+2900000</f>
        <v>3283590</v>
      </c>
      <c r="L17" s="106"/>
      <c r="N17" s="62">
        <f>C17+F17+I17</f>
        <v>14246423</v>
      </c>
      <c r="O17" s="62"/>
    </row>
    <row r="18" spans="1:14" ht="65.25" customHeight="1">
      <c r="A18" s="63" t="s">
        <v>63</v>
      </c>
      <c r="B18" s="21" t="s">
        <v>5</v>
      </c>
      <c r="C18" s="10">
        <f>D18+E18</f>
        <v>3578000</v>
      </c>
      <c r="D18" s="73">
        <v>2663000</v>
      </c>
      <c r="E18" s="10">
        <v>915000</v>
      </c>
      <c r="F18" s="10">
        <f>G18+H18</f>
        <v>3343973</v>
      </c>
      <c r="G18" s="73">
        <v>2839171</v>
      </c>
      <c r="H18" s="73">
        <f>334802+100000+70000</f>
        <v>504802</v>
      </c>
      <c r="I18" s="10">
        <f>J18+K18</f>
        <v>7324450</v>
      </c>
      <c r="J18" s="10">
        <v>4040860</v>
      </c>
      <c r="K18" s="53">
        <f>383590+2900000</f>
        <v>3283590</v>
      </c>
      <c r="L18" s="109"/>
      <c r="N18" s="62"/>
    </row>
    <row r="19" spans="1:12" ht="24" customHeight="1">
      <c r="A19" s="101" t="s">
        <v>52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5" t="s">
        <v>36</v>
      </c>
    </row>
    <row r="20" spans="1:12" ht="24" customHeight="1">
      <c r="A20" s="103" t="s">
        <v>74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6"/>
    </row>
    <row r="21" spans="1:14" ht="47.25" customHeight="1">
      <c r="A21" s="63" t="s">
        <v>76</v>
      </c>
      <c r="B21" s="21"/>
      <c r="C21" s="9">
        <v>6200000</v>
      </c>
      <c r="D21" s="9"/>
      <c r="E21" s="9">
        <v>6200000</v>
      </c>
      <c r="F21" s="9">
        <f>F24+F26+F27+F25</f>
        <v>16100000</v>
      </c>
      <c r="G21" s="9"/>
      <c r="H21" s="9">
        <f>H24+H25+H26+H27</f>
        <v>16100000</v>
      </c>
      <c r="I21" s="9">
        <f>I22</f>
        <v>11600000</v>
      </c>
      <c r="J21" s="9"/>
      <c r="K21" s="9">
        <f>K22</f>
        <v>11600000</v>
      </c>
      <c r="L21" s="106"/>
      <c r="N21" s="62">
        <f>C21+F21+I21</f>
        <v>33900000</v>
      </c>
    </row>
    <row r="22" spans="1:12" ht="50.25" customHeight="1">
      <c r="A22" s="110" t="s">
        <v>77</v>
      </c>
      <c r="B22" s="21" t="s">
        <v>5</v>
      </c>
      <c r="C22" s="73">
        <v>6200000</v>
      </c>
      <c r="D22" s="73"/>
      <c r="E22" s="73">
        <v>6200000</v>
      </c>
      <c r="F22" s="73">
        <f>F24+F26+F27</f>
        <v>12100000</v>
      </c>
      <c r="G22" s="73"/>
      <c r="H22" s="73">
        <f>H24+H26+H27</f>
        <v>12100000</v>
      </c>
      <c r="I22" s="73">
        <f>I24+I26+I27</f>
        <v>11600000</v>
      </c>
      <c r="J22" s="73"/>
      <c r="K22" s="86">
        <f>K24+K26+K27</f>
        <v>11600000</v>
      </c>
      <c r="L22" s="106"/>
    </row>
    <row r="23" spans="1:12" ht="50.25" customHeight="1">
      <c r="A23" s="111"/>
      <c r="B23" s="21" t="s">
        <v>88</v>
      </c>
      <c r="C23" s="73"/>
      <c r="D23" s="73"/>
      <c r="E23" s="73"/>
      <c r="F23" s="73">
        <v>4000000</v>
      </c>
      <c r="G23" s="73"/>
      <c r="H23" s="73">
        <v>4000000</v>
      </c>
      <c r="I23" s="73"/>
      <c r="J23" s="73"/>
      <c r="K23" s="86"/>
      <c r="L23" s="106"/>
    </row>
    <row r="24" spans="1:12" ht="44.25" customHeight="1">
      <c r="A24" s="110" t="s">
        <v>78</v>
      </c>
      <c r="B24" s="21" t="s">
        <v>5</v>
      </c>
      <c r="C24" s="10">
        <v>5000000</v>
      </c>
      <c r="D24" s="10"/>
      <c r="E24" s="10">
        <v>5000000</v>
      </c>
      <c r="F24" s="10">
        <v>10000000</v>
      </c>
      <c r="G24" s="10"/>
      <c r="H24" s="10">
        <v>10000000</v>
      </c>
      <c r="I24" s="10">
        <v>7100000</v>
      </c>
      <c r="J24" s="10"/>
      <c r="K24" s="10">
        <f>I24</f>
        <v>7100000</v>
      </c>
      <c r="L24" s="107"/>
    </row>
    <row r="25" spans="1:12" ht="43.5" customHeight="1">
      <c r="A25" s="111"/>
      <c r="B25" s="21" t="s">
        <v>88</v>
      </c>
      <c r="C25" s="73"/>
      <c r="D25" s="73"/>
      <c r="E25" s="73"/>
      <c r="F25" s="73">
        <v>4000000</v>
      </c>
      <c r="G25" s="73"/>
      <c r="H25" s="73">
        <v>4000000</v>
      </c>
      <c r="I25" s="73"/>
      <c r="J25" s="73"/>
      <c r="K25" s="73"/>
      <c r="L25" s="107"/>
    </row>
    <row r="26" spans="1:12" ht="45" customHeight="1">
      <c r="A26" s="14" t="s">
        <v>79</v>
      </c>
      <c r="B26" s="21" t="s">
        <v>5</v>
      </c>
      <c r="C26" s="73">
        <v>1200000</v>
      </c>
      <c r="D26" s="73"/>
      <c r="E26" s="73">
        <v>1200000</v>
      </c>
      <c r="F26" s="73">
        <v>2000000</v>
      </c>
      <c r="G26" s="73"/>
      <c r="H26" s="73">
        <v>2000000</v>
      </c>
      <c r="I26" s="73">
        <v>2000000</v>
      </c>
      <c r="J26" s="73"/>
      <c r="K26" s="73">
        <v>2000000</v>
      </c>
      <c r="L26" s="107"/>
    </row>
    <row r="27" spans="1:12" ht="47.25">
      <c r="A27" s="14" t="s">
        <v>86</v>
      </c>
      <c r="B27" s="21" t="s">
        <v>5</v>
      </c>
      <c r="C27" s="73"/>
      <c r="D27" s="73"/>
      <c r="E27" s="73"/>
      <c r="F27" s="73">
        <v>100000</v>
      </c>
      <c r="G27" s="73"/>
      <c r="H27" s="73">
        <v>100000</v>
      </c>
      <c r="I27" s="73">
        <v>2500000</v>
      </c>
      <c r="J27" s="73"/>
      <c r="K27" s="73">
        <v>2500000</v>
      </c>
      <c r="L27" s="108"/>
    </row>
    <row r="28" spans="1:11" ht="96.75" customHeight="1">
      <c r="A28" s="43" t="s">
        <v>84</v>
      </c>
      <c r="B28" s="28"/>
      <c r="C28" s="5"/>
      <c r="D28" s="5"/>
      <c r="E28" s="5"/>
      <c r="F28" s="5"/>
      <c r="G28" s="5"/>
      <c r="H28" s="1" t="s">
        <v>80</v>
      </c>
      <c r="I28" s="5"/>
      <c r="J28" s="5"/>
      <c r="K28" s="12"/>
    </row>
    <row r="29" spans="1:11" ht="42" customHeight="1">
      <c r="A29" s="43" t="s">
        <v>93</v>
      </c>
      <c r="B29" s="28"/>
      <c r="C29" s="5"/>
      <c r="D29" s="5"/>
      <c r="E29" s="5"/>
      <c r="F29" s="5"/>
      <c r="G29" s="5"/>
      <c r="H29" s="1"/>
      <c r="I29" s="5"/>
      <c r="J29" s="5"/>
      <c r="K29" s="12"/>
    </row>
    <row r="30" spans="1:11" ht="18.75" customHeight="1">
      <c r="A30" s="99"/>
      <c r="B30" s="99"/>
      <c r="C30" s="99"/>
      <c r="D30" s="99"/>
      <c r="E30" s="99"/>
      <c r="F30" s="1"/>
      <c r="G30" s="2"/>
      <c r="H30" s="1"/>
      <c r="I30" s="1"/>
      <c r="J30" s="1"/>
      <c r="K30" s="12"/>
    </row>
    <row r="31" spans="1:11" ht="18.75" customHeight="1">
      <c r="A31" s="48"/>
      <c r="B31" s="48"/>
      <c r="C31" s="48"/>
      <c r="D31" s="48"/>
      <c r="E31" s="48"/>
      <c r="F31" s="1"/>
      <c r="G31" s="2"/>
      <c r="H31" s="1"/>
      <c r="I31" s="1"/>
      <c r="J31" s="1"/>
      <c r="K31" s="12"/>
    </row>
    <row r="32" spans="1:11" ht="18.75">
      <c r="A32" s="16"/>
      <c r="B32" s="23"/>
      <c r="C32" s="4"/>
      <c r="D32" s="3"/>
      <c r="E32" s="1"/>
      <c r="F32" s="3"/>
      <c r="G32" s="2"/>
      <c r="H32" s="1"/>
      <c r="I32" s="3"/>
      <c r="J32" s="1"/>
      <c r="K32" s="12"/>
    </row>
    <row r="33" spans="1:11" ht="18.75">
      <c r="A33" s="16"/>
      <c r="B33" s="23"/>
      <c r="C33" s="4"/>
      <c r="D33" s="3"/>
      <c r="E33" s="1"/>
      <c r="F33" s="3"/>
      <c r="G33" s="2"/>
      <c r="H33" s="1"/>
      <c r="I33" s="3"/>
      <c r="J33" s="1"/>
      <c r="K33" s="12"/>
    </row>
    <row r="34" spans="1:11" ht="18.75">
      <c r="A34" s="99"/>
      <c r="B34" s="99"/>
      <c r="C34" s="1"/>
      <c r="D34" s="1"/>
      <c r="E34" s="3"/>
      <c r="F34" s="2"/>
      <c r="G34" s="1"/>
      <c r="H34" s="1"/>
      <c r="I34" s="1"/>
      <c r="J34" s="1"/>
      <c r="K34" s="12"/>
    </row>
    <row r="35" spans="3:11" ht="18.75">
      <c r="C35" s="13"/>
      <c r="D35" s="13"/>
      <c r="E35" s="1"/>
      <c r="F35" s="13"/>
      <c r="G35" s="13"/>
      <c r="H35" s="13"/>
      <c r="I35" s="13"/>
      <c r="J35" s="13"/>
      <c r="K35" s="6"/>
    </row>
    <row r="36" spans="1:11" ht="18.75">
      <c r="A36" s="98"/>
      <c r="B36" s="98"/>
      <c r="C36" s="13"/>
      <c r="D36" s="13"/>
      <c r="E36" s="13"/>
      <c r="F36" s="13"/>
      <c r="G36" s="13"/>
      <c r="H36" s="13"/>
      <c r="I36" s="13"/>
      <c r="J36" s="13"/>
      <c r="K36" s="6"/>
    </row>
    <row r="37" spans="1:5" ht="18">
      <c r="A37" s="17"/>
      <c r="B37" s="24"/>
      <c r="E37" s="13"/>
    </row>
    <row r="38" spans="1:2" ht="18.75">
      <c r="A38" s="18"/>
      <c r="B38" s="25"/>
    </row>
  </sheetData>
  <sheetProtection/>
  <mergeCells count="29">
    <mergeCell ref="L19:L27"/>
    <mergeCell ref="A16:K16"/>
    <mergeCell ref="L15:L18"/>
    <mergeCell ref="A22:A23"/>
    <mergeCell ref="A24:A25"/>
    <mergeCell ref="I2:L2"/>
    <mergeCell ref="L11:L14"/>
    <mergeCell ref="A11:A14"/>
    <mergeCell ref="D8:E8"/>
    <mergeCell ref="A36:B36"/>
    <mergeCell ref="A34:B34"/>
    <mergeCell ref="A30:E30"/>
    <mergeCell ref="A7:A9"/>
    <mergeCell ref="B7:B9"/>
    <mergeCell ref="C8:C9"/>
    <mergeCell ref="A15:K15"/>
    <mergeCell ref="I8:I9"/>
    <mergeCell ref="A20:K20"/>
    <mergeCell ref="A19:K19"/>
    <mergeCell ref="I1:L1"/>
    <mergeCell ref="I7:K7"/>
    <mergeCell ref="A5:L5"/>
    <mergeCell ref="L7:L9"/>
    <mergeCell ref="J8:K8"/>
    <mergeCell ref="G8:H8"/>
    <mergeCell ref="F8:F9"/>
    <mergeCell ref="I4:L4"/>
    <mergeCell ref="C7:E7"/>
    <mergeCell ref="F7:H7"/>
  </mergeCells>
  <printOptions/>
  <pageMargins left="0.25" right="0.25" top="0.75" bottom="0.75" header="0.3" footer="0.3"/>
  <pageSetup fitToHeight="0" fitToWidth="1" horizontalDpi="600" verticalDpi="600" orientation="landscape" paperSize="9" scale="74" r:id="rId1"/>
  <rowBreaks count="2" manualBreakCount="2">
    <brk id="18" max="11" man="1"/>
    <brk id="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90" t="s">
        <v>22</v>
      </c>
      <c r="J1" s="91"/>
      <c r="K1" s="91"/>
      <c r="L1" s="91"/>
      <c r="M1" s="45"/>
    </row>
    <row r="2" spans="1:13" ht="45" customHeight="1">
      <c r="A2" s="60"/>
      <c r="C2" s="55"/>
      <c r="D2" s="62"/>
      <c r="F2" s="7"/>
      <c r="G2" s="7"/>
      <c r="I2" s="131" t="s">
        <v>26</v>
      </c>
      <c r="J2" s="131"/>
      <c r="K2" s="131"/>
      <c r="L2" s="131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93" t="s">
        <v>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92" t="s">
        <v>3</v>
      </c>
      <c r="B6" s="100" t="s">
        <v>2</v>
      </c>
      <c r="C6" s="95" t="s">
        <v>27</v>
      </c>
      <c r="D6" s="95"/>
      <c r="E6" s="95"/>
      <c r="F6" s="95" t="s">
        <v>20</v>
      </c>
      <c r="G6" s="95"/>
      <c r="H6" s="95"/>
      <c r="I6" s="92" t="s">
        <v>21</v>
      </c>
      <c r="J6" s="92"/>
      <c r="K6" s="92"/>
      <c r="L6" s="94" t="s">
        <v>11</v>
      </c>
    </row>
    <row r="7" spans="1:12" ht="30.75" customHeight="1">
      <c r="A7" s="92"/>
      <c r="B7" s="100"/>
      <c r="C7" s="95" t="s">
        <v>4</v>
      </c>
      <c r="D7" s="95" t="s">
        <v>12</v>
      </c>
      <c r="E7" s="95"/>
      <c r="F7" s="95" t="s">
        <v>4</v>
      </c>
      <c r="G7" s="95" t="s">
        <v>12</v>
      </c>
      <c r="H7" s="95"/>
      <c r="I7" s="95" t="s">
        <v>4</v>
      </c>
      <c r="J7" s="95" t="s">
        <v>12</v>
      </c>
      <c r="K7" s="95"/>
      <c r="L7" s="94"/>
    </row>
    <row r="8" spans="1:12" ht="45.75" customHeight="1">
      <c r="A8" s="92"/>
      <c r="B8" s="100"/>
      <c r="C8" s="95"/>
      <c r="D8" s="32" t="s">
        <v>0</v>
      </c>
      <c r="E8" s="32" t="s">
        <v>14</v>
      </c>
      <c r="F8" s="95"/>
      <c r="G8" s="32" t="s">
        <v>0</v>
      </c>
      <c r="H8" s="32" t="s">
        <v>19</v>
      </c>
      <c r="I8" s="95"/>
      <c r="J8" s="32" t="s">
        <v>0</v>
      </c>
      <c r="K8" s="31" t="s">
        <v>14</v>
      </c>
      <c r="L8" s="94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4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5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6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19" t="s">
        <v>37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46"/>
    </row>
    <row r="14" spans="1:12" ht="24" customHeight="1">
      <c r="A14" s="122" t="s">
        <v>46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4"/>
      <c r="L14" s="37" t="s">
        <v>57</v>
      </c>
    </row>
    <row r="15" spans="1:12" ht="19.5" customHeight="1">
      <c r="A15" s="125" t="s">
        <v>44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22" t="s">
        <v>53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37" t="s">
        <v>58</v>
      </c>
    </row>
    <row r="21" spans="1:12" s="27" customFormat="1" ht="22.5" customHeight="1">
      <c r="A21" s="104" t="s">
        <v>30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33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33"/>
      <c r="R26" s="132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33"/>
      <c r="R27" s="132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33"/>
      <c r="R28" s="132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32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32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32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32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32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32"/>
    </row>
    <row r="35" spans="1:18" s="27" customFormat="1" ht="27" customHeight="1">
      <c r="A35" s="101" t="s">
        <v>31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28"/>
      <c r="L35" s="68"/>
      <c r="R35" s="132"/>
    </row>
    <row r="36" spans="1:18" s="27" customFormat="1" ht="26.25" customHeight="1">
      <c r="A36" s="104" t="s">
        <v>69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77"/>
      <c r="R36" s="132"/>
    </row>
    <row r="37" spans="1:18" s="27" customFormat="1" ht="22.5" customHeight="1">
      <c r="A37" s="115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32"/>
    </row>
    <row r="38" spans="1:18" s="27" customFormat="1" ht="44.25" customHeight="1">
      <c r="A38" s="115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29" t="s">
        <v>59</v>
      </c>
      <c r="R38" s="132"/>
    </row>
    <row r="39" spans="1:18" s="27" customFormat="1" ht="33" customHeight="1">
      <c r="A39" s="116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27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10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17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05" t="s">
        <v>33</v>
      </c>
    </row>
    <row r="43" spans="1:12" s="27" customFormat="1" ht="31.5" customHeight="1">
      <c r="A43" s="118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27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01" t="s">
        <v>62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28"/>
      <c r="L45" s="35"/>
    </row>
    <row r="46" spans="1:12" s="27" customFormat="1" ht="24.75" customHeight="1">
      <c r="A46" s="104" t="s">
        <v>49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01" t="s">
        <v>51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37"/>
    </row>
    <row r="50" spans="1:12" ht="24" customHeight="1">
      <c r="A50" s="104" t="s">
        <v>30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01" t="s">
        <v>52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26" t="s">
        <v>36</v>
      </c>
    </row>
    <row r="59" spans="1:12" ht="24" customHeight="1">
      <c r="A59" s="104" t="s">
        <v>13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26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26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26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99"/>
      <c r="B68" s="99"/>
      <c r="C68" s="99"/>
      <c r="D68" s="99"/>
      <c r="E68" s="99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99"/>
      <c r="B72" s="99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98"/>
      <c r="B74" s="9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Березенко Ірина Олегівна</cp:lastModifiedBy>
  <cp:lastPrinted>2018-09-27T08:01:36Z</cp:lastPrinted>
  <dcterms:created xsi:type="dcterms:W3CDTF">1996-10-08T23:32:33Z</dcterms:created>
  <dcterms:modified xsi:type="dcterms:W3CDTF">2018-09-27T08:01:46Z</dcterms:modified>
  <cp:category/>
  <cp:version/>
  <cp:contentType/>
  <cp:contentStatus/>
</cp:coreProperties>
</file>