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24240" windowHeight="13140"/>
  </bookViews>
  <sheets>
    <sheet name="БАЛАНС" sheetId="1" r:id="rId1"/>
  </sheets>
  <externalReferences>
    <externalReference r:id="rId2"/>
  </externalReferences>
  <definedNames>
    <definedName name="_xlnm.Print_Area" localSheetId="0">БАЛАНС!$A$1:$G$112</definedName>
  </definedNames>
  <calcPr calcId="144525"/>
</workbook>
</file>

<file path=xl/calcChain.xml><?xml version="1.0" encoding="utf-8"?>
<calcChain xmlns="http://schemas.openxmlformats.org/spreadsheetml/2006/main">
  <c r="F94" i="1" l="1"/>
  <c r="F97" i="1" s="1"/>
  <c r="F77" i="1"/>
  <c r="F65" i="1"/>
  <c r="F37" i="1"/>
  <c r="E94" i="1"/>
  <c r="E77" i="1"/>
  <c r="E65" i="1"/>
  <c r="G94" i="1" l="1"/>
  <c r="G77" i="1"/>
  <c r="G61" i="1"/>
  <c r="G40" i="1"/>
  <c r="G31" i="1"/>
  <c r="G24" i="1"/>
  <c r="F61" i="1"/>
  <c r="E61" i="1"/>
  <c r="F57" i="1"/>
  <c r="E57" i="1"/>
  <c r="F40" i="1"/>
  <c r="E40" i="1"/>
  <c r="E37" i="1"/>
  <c r="D11" i="1"/>
  <c r="B11" i="1"/>
  <c r="G97" i="1" l="1"/>
  <c r="E97" i="1"/>
  <c r="E67" i="1"/>
  <c r="F67" i="1" l="1"/>
</calcChain>
</file>

<file path=xl/sharedStrings.xml><?xml version="1.0" encoding="utf-8"?>
<sst xmlns="http://schemas.openxmlformats.org/spreadsheetml/2006/main" count="131" uniqueCount="100">
  <si>
    <t>КОДИ</t>
  </si>
  <si>
    <t>Дата (рік, місяць, число)</t>
  </si>
  <si>
    <t>Установа/бюджет</t>
  </si>
  <si>
    <t>за ЄДРПОУ</t>
  </si>
  <si>
    <t>Територія</t>
  </si>
  <si>
    <t>за КОАТУУ</t>
  </si>
  <si>
    <t>Організаційно-правова форма господарювання</t>
  </si>
  <si>
    <t>за КОПФГ</t>
  </si>
  <si>
    <t>Орган державного управління</t>
  </si>
  <si>
    <t>Відділ охорони здоров'я СМР</t>
  </si>
  <si>
    <t>за КОДУ</t>
  </si>
  <si>
    <t>Вид економічної діяльності</t>
  </si>
  <si>
    <t>за КВЕД</t>
  </si>
  <si>
    <t>Одиниця виміру: грн.</t>
  </si>
  <si>
    <r>
      <t xml:space="preserve">Періодичність: </t>
    </r>
    <r>
      <rPr>
        <sz val="10"/>
        <color indexed="8"/>
        <rFont val="Times New Roman"/>
        <family val="1"/>
        <charset val="204"/>
      </rPr>
      <t>квартальна</t>
    </r>
    <r>
      <rPr>
        <sz val="10"/>
        <color indexed="8"/>
        <rFont val="Times New Roman"/>
        <family val="1"/>
        <charset val="204"/>
      </rPr>
      <t xml:space="preserve">, </t>
    </r>
    <r>
      <rPr>
        <u/>
        <sz val="10"/>
        <color indexed="8"/>
        <rFont val="Times New Roman"/>
        <family val="1"/>
        <charset val="204"/>
      </rPr>
      <t>річна</t>
    </r>
  </si>
  <si>
    <t>БАЛАНС</t>
  </si>
  <si>
    <t>Форма № 1-дс</t>
  </si>
  <si>
    <t>АКТИВ</t>
  </si>
  <si>
    <t>Код рядка</t>
  </si>
  <si>
    <t>І. НЕФІНАНСОВІ АКТИВИ</t>
  </si>
  <si>
    <t>Основні засоби:</t>
  </si>
  <si>
    <t xml:space="preserve">     первісна вартість</t>
  </si>
  <si>
    <t xml:space="preserve">     знос</t>
  </si>
  <si>
    <t>Інвестиційна нерухомість</t>
  </si>
  <si>
    <t>Нематеріальні активи:</t>
  </si>
  <si>
    <t xml:space="preserve">     накопичена амортизація</t>
  </si>
  <si>
    <t>Незавершені капітальні інвестиції</t>
  </si>
  <si>
    <t>Довгострокові біологічні активи</t>
  </si>
  <si>
    <t>Запаси</t>
  </si>
  <si>
    <t>Виробництво</t>
  </si>
  <si>
    <t>Поточні біологічні активи</t>
  </si>
  <si>
    <t>Усього за розділом І</t>
  </si>
  <si>
    <t>ІІ ФІНАНСОВІ АКТИВИ</t>
  </si>
  <si>
    <t>Довгострокова дебіторська заборгованість</t>
  </si>
  <si>
    <t>Довгострокові фінансові інвестиції, у тому числі:</t>
  </si>
  <si>
    <t xml:space="preserve">     цінні папери, крім акцій</t>
  </si>
  <si>
    <t xml:space="preserve">     акції та інші форми участі в капіталі</t>
  </si>
  <si>
    <t>Поточна дебіторська заборгованість</t>
  </si>
  <si>
    <t xml:space="preserve">     за розрахунками з бюджетом</t>
  </si>
  <si>
    <t xml:space="preserve">     за розрахунками за товари, роботи, послуги</t>
  </si>
  <si>
    <t xml:space="preserve">     за наданими кредитами</t>
  </si>
  <si>
    <t xml:space="preserve">     за виданими авансами</t>
  </si>
  <si>
    <t xml:space="preserve">     за розрахунками із соціального страхування</t>
  </si>
  <si>
    <t xml:space="preserve">     за внутрішніми розрахунками</t>
  </si>
  <si>
    <t xml:space="preserve">     інша поточна дебіторська заборгованість</t>
  </si>
  <si>
    <t>Поточні фінансові інвестиції</t>
  </si>
  <si>
    <t>Грошові кошти та їх еквіваленти розпорядників бюджетних коштів та державних цільових фондів у:</t>
  </si>
  <si>
    <t xml:space="preserve">     національній валюті, у тому числі в:</t>
  </si>
  <si>
    <t xml:space="preserve">           касі</t>
  </si>
  <si>
    <t xml:space="preserve">           казначействі</t>
  </si>
  <si>
    <t xml:space="preserve">           установах банків</t>
  </si>
  <si>
    <t xml:space="preserve">     іноземній валюті</t>
  </si>
  <si>
    <t>Кошти бюджетів та інших клієнтів на:</t>
  </si>
  <si>
    <t xml:space="preserve">     єдиному казначейському рахунку</t>
  </si>
  <si>
    <t xml:space="preserve">     рахунках в установах банків у тому числі:</t>
  </si>
  <si>
    <t xml:space="preserve">           в національній валюті</t>
  </si>
  <si>
    <t xml:space="preserve">           в іноземній валюті</t>
  </si>
  <si>
    <t>Інші фінансові активи</t>
  </si>
  <si>
    <t>Усього за розділом ІІ</t>
  </si>
  <si>
    <t>ІІІ ВИТРАТИ МАЙБУТНІХ ПЕРІОДІВ</t>
  </si>
  <si>
    <t>ПАСИВ</t>
  </si>
  <si>
    <t>І. ВЛАСНИЙ КАПІТАЛ ТА ФІНАНСОВИЙ РЕЗУЛЬТАТ</t>
  </si>
  <si>
    <t>Внесений капітал</t>
  </si>
  <si>
    <t>Капітал у дооцінках</t>
  </si>
  <si>
    <t>Фінансовий результат</t>
  </si>
  <si>
    <t>Капітал у підприємствах</t>
  </si>
  <si>
    <t>Резерви</t>
  </si>
  <si>
    <t>Цільове фінансування</t>
  </si>
  <si>
    <t>II. ЗОБОВ'ЯЗАННЯ</t>
  </si>
  <si>
    <t>Довгострокові зобов’язання:</t>
  </si>
  <si>
    <t xml:space="preserve">     за цінними паперами</t>
  </si>
  <si>
    <t xml:space="preserve">     за кредитами</t>
  </si>
  <si>
    <t xml:space="preserve">     інші довгострокові зобов’язання</t>
  </si>
  <si>
    <t>Поточна заборгованість за довгостроковими зобов’язаннями</t>
  </si>
  <si>
    <t>Поточні зобов’язання:</t>
  </si>
  <si>
    <t xml:space="preserve">     за платежами до бюджету</t>
  </si>
  <si>
    <t xml:space="preserve">     за одержаними авансами</t>
  </si>
  <si>
    <t xml:space="preserve">     за розрахунками з оплати праці</t>
  </si>
  <si>
    <t xml:space="preserve">     інші поточні зобов’язання, з них:</t>
  </si>
  <si>
    <t xml:space="preserve">            за цінними паперами</t>
  </si>
  <si>
    <t xml:space="preserve">ІІІ. ЗАБЕЗПЕЧЕННЯ </t>
  </si>
  <si>
    <t xml:space="preserve">ІV. ДОХОДИ МАЙБУТНІХ ПЕРІОДІВ </t>
  </si>
  <si>
    <t>Заключний баланс</t>
  </si>
  <si>
    <t>Передано</t>
  </si>
  <si>
    <t>Залишок після передачі</t>
  </si>
  <si>
    <t>-</t>
  </si>
  <si>
    <t>Передавальний баланс</t>
  </si>
  <si>
    <t>Виконавець: Чумаченко О.Ю.</t>
  </si>
  <si>
    <t>17184</t>
  </si>
  <si>
    <t>86.10</t>
  </si>
  <si>
    <t>Діяльність лікарняних закладів</t>
  </si>
  <si>
    <t>___________ __.__.2019</t>
  </si>
  <si>
    <t>Комунальна установа"Сумський міський клінічний пологовий будинок Пресвятої Діви Марії"</t>
  </si>
  <si>
    <t>02000323</t>
  </si>
  <si>
    <t>м.Суми, вул.Троїцька,20</t>
  </si>
  <si>
    <t>Секретар Сумської міської ради</t>
  </si>
  <si>
    <t>А.В. Баранов</t>
  </si>
  <si>
    <t>від 30 січня 2019 року № 4455 -МР</t>
  </si>
  <si>
    <t>Додаток</t>
  </si>
  <si>
    <t xml:space="preserve">до рішення Сумської міської ради «Про затвердження передавального балансу від комунальної установи «Сумський міський клінічний пологовий будинок Пресвятої Діви Марії» до комунального некомерційного підприємства «Клінічний пологовий будинок Пресвятої Діви Марії» Сумської міської ради»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</si>
</sst>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quot;-&quot;"/>
  </numFmts>
  <fonts count="19" x14ac:knownFonts="1">
    <font>
      <sz val="11"/>
      <color theme="1"/>
      <name val="Calibri"/>
      <family val="2"/>
      <scheme val="minor"/>
    </font>
    <font>
      <sz val="11"/>
      <color theme="1"/>
      <name val="Calibri"/>
      <family val="2"/>
      <charset val="204"/>
      <scheme val="minor"/>
    </font>
    <font>
      <sz val="10"/>
      <color theme="1"/>
      <name val="Times New Roman"/>
      <family val="1"/>
      <charset val="204"/>
    </font>
    <font>
      <sz val="8"/>
      <color theme="1"/>
      <name val="Times New Roman"/>
      <family val="1"/>
      <charset val="204"/>
    </font>
    <font>
      <b/>
      <sz val="10"/>
      <color theme="1"/>
      <name val="Times New Roman"/>
      <family val="1"/>
      <charset val="204"/>
    </font>
    <font>
      <b/>
      <sz val="12"/>
      <color theme="1"/>
      <name val="Times New Roman"/>
      <family val="1"/>
      <charset val="204"/>
    </font>
    <font>
      <sz val="12"/>
      <color theme="1"/>
      <name val="Times New Roman"/>
      <family val="1"/>
      <charset val="204"/>
    </font>
    <font>
      <i/>
      <sz val="10"/>
      <color theme="1"/>
      <name val="Times New Roman"/>
      <family val="1"/>
      <charset val="204"/>
    </font>
    <font>
      <sz val="10"/>
      <color indexed="8"/>
      <name val="Times New Roman"/>
      <family val="1"/>
      <charset val="204"/>
    </font>
    <font>
      <u/>
      <sz val="10"/>
      <color indexed="8"/>
      <name val="Times New Roman"/>
      <family val="1"/>
      <charset val="204"/>
    </font>
    <font>
      <sz val="10"/>
      <color rgb="FFFF0000"/>
      <name val="Times New Roman"/>
      <family val="1"/>
      <charset val="204"/>
    </font>
    <font>
      <sz val="11"/>
      <color theme="1"/>
      <name val="Times New Roman"/>
      <family val="1"/>
      <charset val="204"/>
    </font>
    <font>
      <b/>
      <sz val="7"/>
      <color indexed="8"/>
      <name val="Times New Roman"/>
      <family val="1"/>
      <charset val="204"/>
    </font>
    <font>
      <b/>
      <sz val="14"/>
      <color theme="1"/>
      <name val="Times New Roman"/>
      <family val="1"/>
      <charset val="204"/>
    </font>
    <font>
      <b/>
      <sz val="18"/>
      <color theme="1"/>
      <name val="Times New Roman"/>
      <family val="1"/>
      <charset val="204"/>
    </font>
    <font>
      <sz val="14"/>
      <color theme="1"/>
      <name val="Times New Roman"/>
      <family val="1"/>
      <charset val="204"/>
    </font>
    <font>
      <sz val="16"/>
      <color theme="1"/>
      <name val="Times New Roman"/>
      <family val="1"/>
      <charset val="204"/>
    </font>
    <font>
      <sz val="20"/>
      <color theme="1"/>
      <name val="Times New Roman"/>
      <family val="1"/>
      <charset val="204"/>
    </font>
    <font>
      <sz val="18"/>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95">
    <xf numFmtId="0" fontId="0" fillId="0" borderId="0" xfId="0"/>
    <xf numFmtId="0" fontId="2" fillId="0" borderId="0" xfId="0" applyFont="1" applyProtection="1"/>
    <xf numFmtId="0" fontId="5" fillId="0" borderId="0" xfId="0" applyFont="1" applyBorder="1" applyAlignment="1" applyProtection="1">
      <alignment vertical="center" wrapText="1"/>
    </xf>
    <xf numFmtId="0" fontId="4" fillId="0" borderId="1" xfId="0" applyFont="1" applyBorder="1" applyAlignment="1" applyProtection="1">
      <alignment horizontal="center" wrapText="1"/>
    </xf>
    <xf numFmtId="49" fontId="4" fillId="0" borderId="1" xfId="0" applyNumberFormat="1" applyFont="1" applyBorder="1" applyAlignment="1" applyProtection="1">
      <alignment horizont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0" fontId="4" fillId="0" borderId="0" xfId="0" applyFont="1" applyAlignment="1" applyProtection="1"/>
    <xf numFmtId="0" fontId="4" fillId="0" borderId="0" xfId="0" applyFont="1" applyAlignment="1" applyProtection="1">
      <alignment wrapText="1"/>
    </xf>
    <xf numFmtId="2" fontId="7" fillId="0" borderId="3" xfId="0" applyNumberFormat="1" applyFont="1" applyBorder="1" applyAlignment="1" applyProtection="1">
      <alignment horizontal="left" wrapText="1"/>
    </xf>
    <xf numFmtId="0" fontId="2" fillId="0" borderId="3" xfId="0" applyFont="1" applyBorder="1" applyAlignment="1" applyProtection="1">
      <alignment horizontal="left"/>
    </xf>
    <xf numFmtId="0" fontId="2" fillId="0" borderId="0" xfId="0" applyFont="1" applyAlignment="1" applyProtection="1"/>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164" fontId="2" fillId="0" borderId="1" xfId="0" applyNumberFormat="1" applyFont="1" applyBorder="1" applyAlignment="1" applyProtection="1">
      <alignment horizontal="right" vertical="center" wrapText="1"/>
    </xf>
    <xf numFmtId="164" fontId="2" fillId="0" borderId="1" xfId="0" applyNumberFormat="1" applyFont="1" applyBorder="1" applyAlignment="1" applyProtection="1">
      <alignment horizontal="right" vertical="center" wrapText="1"/>
      <protection locked="0"/>
    </xf>
    <xf numFmtId="164" fontId="4" fillId="0" borderId="1" xfId="0" applyNumberFormat="1" applyFont="1" applyBorder="1" applyAlignment="1" applyProtection="1">
      <alignment horizontal="right" vertical="center" wrapText="1"/>
    </xf>
    <xf numFmtId="0" fontId="2" fillId="0" borderId="1" xfId="0" applyFont="1" applyBorder="1" applyAlignment="1" applyProtection="1">
      <alignment horizontal="right" vertical="center" wrapText="1"/>
    </xf>
    <xf numFmtId="164" fontId="4" fillId="0" borderId="1" xfId="0" applyNumberFormat="1" applyFont="1" applyBorder="1" applyAlignment="1" applyProtection="1">
      <alignment horizontal="right" vertical="center" wrapText="1"/>
      <protection locked="0"/>
    </xf>
    <xf numFmtId="0" fontId="10" fillId="0" borderId="0" xfId="0" applyFont="1" applyAlignment="1" applyProtection="1"/>
    <xf numFmtId="164" fontId="2" fillId="0" borderId="1" xfId="0" applyNumberFormat="1" applyFont="1" applyBorder="1" applyAlignment="1" applyProtection="1">
      <alignment vertical="center" wrapText="1"/>
      <protection locked="0"/>
    </xf>
    <xf numFmtId="164" fontId="4" fillId="0" borderId="1" xfId="0" applyNumberFormat="1" applyFont="1" applyBorder="1" applyAlignment="1" applyProtection="1">
      <alignment vertical="center" wrapText="1"/>
    </xf>
    <xf numFmtId="0" fontId="2" fillId="0" borderId="1" xfId="0" applyFont="1" applyBorder="1" applyAlignment="1" applyProtection="1">
      <alignment vertical="center" wrapText="1"/>
    </xf>
    <xf numFmtId="164" fontId="2" fillId="0" borderId="1" xfId="0" applyNumberFormat="1" applyFont="1" applyBorder="1" applyAlignment="1" applyProtection="1">
      <alignment vertical="center" wrapText="1"/>
    </xf>
    <xf numFmtId="164" fontId="4" fillId="0" borderId="1" xfId="0" applyNumberFormat="1" applyFont="1" applyBorder="1" applyAlignment="1" applyProtection="1">
      <alignment vertical="center" wrapText="1"/>
      <protection locked="0"/>
    </xf>
    <xf numFmtId="0" fontId="11" fillId="0" borderId="0" xfId="0" applyFont="1" applyBorder="1"/>
    <xf numFmtId="0" fontId="11" fillId="0" borderId="0" xfId="0" applyFont="1" applyBorder="1" applyAlignment="1"/>
    <xf numFmtId="0" fontId="2" fillId="0" borderId="0" xfId="0" applyFont="1" applyBorder="1" applyProtection="1"/>
    <xf numFmtId="0" fontId="12" fillId="0" borderId="0" xfId="0" applyFont="1" applyBorder="1" applyAlignment="1">
      <alignment vertical="top"/>
    </xf>
    <xf numFmtId="0" fontId="3" fillId="0" borderId="0" xfId="0" applyFont="1" applyBorder="1" applyAlignment="1">
      <alignment vertical="top"/>
    </xf>
    <xf numFmtId="0" fontId="5" fillId="0" borderId="0" xfId="0" applyFont="1" applyAlignment="1" applyProtection="1">
      <alignment vertical="center"/>
    </xf>
    <xf numFmtId="0" fontId="4" fillId="0" borderId="2" xfId="0" applyFont="1" applyBorder="1" applyAlignment="1" applyProtection="1">
      <alignment horizontal="left" wrapText="1"/>
    </xf>
    <xf numFmtId="0" fontId="4" fillId="0" borderId="3" xfId="0" applyFont="1" applyBorder="1" applyAlignment="1" applyProtection="1">
      <alignment horizontal="left" wrapText="1"/>
    </xf>
    <xf numFmtId="0" fontId="12" fillId="0" borderId="0" xfId="0" applyFont="1" applyBorder="1" applyAlignment="1">
      <alignment horizontal="center" vertical="top"/>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Alignment="1" applyProtection="1">
      <alignment horizontal="left"/>
    </xf>
    <xf numFmtId="0" fontId="4" fillId="0" borderId="0" xfId="0" applyFont="1" applyProtection="1"/>
    <xf numFmtId="0" fontId="6" fillId="0" borderId="0" xfId="0" applyFont="1" applyBorder="1" applyAlignment="1">
      <alignment vertical="top"/>
    </xf>
    <xf numFmtId="0" fontId="15" fillId="0" borderId="0" xfId="0" applyFont="1" applyAlignment="1">
      <alignment horizontal="justify"/>
    </xf>
    <xf numFmtId="0" fontId="15" fillId="0" borderId="0" xfId="0" applyFont="1"/>
    <xf numFmtId="0" fontId="15" fillId="0" borderId="0" xfId="0" applyFont="1" applyAlignment="1">
      <alignment vertical="justify"/>
    </xf>
    <xf numFmtId="0" fontId="12" fillId="0" borderId="0" xfId="0" applyFont="1" applyBorder="1" applyAlignment="1">
      <alignment horizontal="center" vertical="justify"/>
    </xf>
    <xf numFmtId="0" fontId="2" fillId="0" borderId="0" xfId="0" applyFont="1" applyAlignment="1" applyProtection="1">
      <alignment vertical="justify"/>
    </xf>
    <xf numFmtId="0" fontId="4" fillId="0" borderId="6" xfId="1" applyFont="1" applyBorder="1" applyAlignment="1">
      <alignment horizontal="center" wrapText="1"/>
    </xf>
    <xf numFmtId="164" fontId="2" fillId="0" borderId="1" xfId="0" applyNumberFormat="1" applyFont="1" applyBorder="1" applyAlignment="1" applyProtection="1">
      <alignment horizontal="right" vertical="center" wrapText="1"/>
    </xf>
    <xf numFmtId="0" fontId="2" fillId="0" borderId="0" xfId="0" applyFont="1" applyProtection="1"/>
    <xf numFmtId="164" fontId="2" fillId="0" borderId="1" xfId="0" applyNumberFormat="1" applyFont="1" applyBorder="1" applyAlignment="1" applyProtection="1">
      <alignment horizontal="right" vertical="center" wrapText="1"/>
    </xf>
    <xf numFmtId="164" fontId="2" fillId="0" borderId="1" xfId="0" applyNumberFormat="1" applyFont="1" applyBorder="1" applyAlignment="1" applyProtection="1">
      <alignment horizontal="right" vertical="center" wrapText="1"/>
      <protection locked="0"/>
    </xf>
    <xf numFmtId="164" fontId="4" fillId="0" borderId="1" xfId="0" applyNumberFormat="1" applyFont="1" applyBorder="1" applyAlignment="1" applyProtection="1">
      <alignment horizontal="right" vertical="center" wrapText="1"/>
    </xf>
    <xf numFmtId="164" fontId="2" fillId="0" borderId="1" xfId="0" applyNumberFormat="1" applyFont="1" applyBorder="1" applyAlignment="1" applyProtection="1">
      <alignment vertical="center" wrapText="1"/>
      <protection locked="0"/>
    </xf>
    <xf numFmtId="164" fontId="4" fillId="0" borderId="1" xfId="0" applyNumberFormat="1" applyFont="1" applyBorder="1" applyAlignment="1" applyProtection="1">
      <alignment vertical="center" wrapText="1"/>
    </xf>
    <xf numFmtId="164" fontId="4" fillId="0" borderId="1" xfId="0" applyNumberFormat="1" applyFont="1" applyBorder="1" applyAlignment="1" applyProtection="1">
      <alignment vertical="center" wrapText="1"/>
      <protection locked="0"/>
    </xf>
    <xf numFmtId="0" fontId="17" fillId="0" borderId="0" xfId="0" applyFont="1" applyBorder="1"/>
    <xf numFmtId="0" fontId="18" fillId="0" borderId="0" xfId="0" applyFont="1"/>
    <xf numFmtId="0" fontId="18" fillId="0" borderId="0" xfId="0" applyFont="1" applyAlignment="1">
      <alignment horizontal="justify"/>
    </xf>
    <xf numFmtId="0" fontId="2" fillId="0" borderId="0" xfId="0" applyFont="1" applyBorder="1" applyAlignment="1" applyProtection="1">
      <alignment horizontal="left"/>
    </xf>
    <xf numFmtId="0" fontId="0" fillId="0" borderId="0" xfId="0" applyAlignment="1">
      <alignment horizontal="left"/>
    </xf>
    <xf numFmtId="0" fontId="2" fillId="0" borderId="0" xfId="0" applyFont="1" applyAlignment="1" applyProtection="1"/>
    <xf numFmtId="0" fontId="16" fillId="0" borderId="0" xfId="0" applyFont="1" applyBorder="1" applyAlignment="1">
      <alignment horizontal="right" vertical="top"/>
    </xf>
    <xf numFmtId="0" fontId="3" fillId="0" borderId="0" xfId="0" applyFont="1" applyBorder="1" applyAlignment="1">
      <alignment horizontal="center" vertical="top"/>
    </xf>
    <xf numFmtId="0" fontId="13" fillId="0" borderId="0" xfId="0" applyFont="1" applyBorder="1" applyAlignment="1">
      <alignment horizontal="left"/>
    </xf>
    <xf numFmtId="0" fontId="3" fillId="0" borderId="0" xfId="0" applyFont="1" applyBorder="1" applyAlignment="1">
      <alignment horizontal="center" vertical="justify"/>
    </xf>
    <xf numFmtId="0" fontId="14" fillId="0" borderId="0" xfId="0" applyFont="1" applyAlignment="1" applyProtection="1">
      <alignment horizontal="center"/>
    </xf>
    <xf numFmtId="0" fontId="0" fillId="0" borderId="0" xfId="0" applyAlignment="1"/>
    <xf numFmtId="0" fontId="4" fillId="0" borderId="4" xfId="0" applyFont="1" applyBorder="1" applyAlignment="1" applyProtection="1">
      <alignment vertical="center" wrapText="1"/>
    </xf>
    <xf numFmtId="0" fontId="4" fillId="0" borderId="3" xfId="0" applyFont="1" applyBorder="1" applyAlignment="1" applyProtection="1">
      <alignment vertical="center" wrapText="1"/>
    </xf>
    <xf numFmtId="0" fontId="4" fillId="0" borderId="5" xfId="0" applyFont="1" applyBorder="1" applyAlignment="1" applyProtection="1">
      <alignment vertical="center" wrapText="1"/>
    </xf>
    <xf numFmtId="0" fontId="2" fillId="0" borderId="4" xfId="0" applyFont="1" applyBorder="1" applyAlignment="1" applyProtection="1">
      <alignment vertical="center" wrapText="1"/>
    </xf>
    <xf numFmtId="0" fontId="2" fillId="0" borderId="3" xfId="0" applyFont="1" applyBorder="1" applyAlignment="1" applyProtection="1">
      <alignment vertical="center" wrapText="1"/>
    </xf>
    <xf numFmtId="0" fontId="2" fillId="0" borderId="5" xfId="0" applyFont="1" applyBorder="1" applyAlignment="1" applyProtection="1">
      <alignment vertical="center" wrapText="1"/>
    </xf>
    <xf numFmtId="0" fontId="2" fillId="0" borderId="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4"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 xfId="0" applyFont="1" applyBorder="1" applyAlignment="1" applyProtection="1">
      <alignment horizontal="center" wrapText="1"/>
    </xf>
    <xf numFmtId="0" fontId="6" fillId="0" borderId="0" xfId="0" applyFont="1" applyAlignment="1" applyProtection="1">
      <alignment horizontal="left"/>
    </xf>
    <xf numFmtId="0" fontId="15" fillId="0" borderId="0" xfId="0" applyFont="1" applyAlignment="1" applyProtection="1">
      <alignment horizontal="left" wrapText="1"/>
    </xf>
    <xf numFmtId="0" fontId="6" fillId="0" borderId="0" xfId="0" applyFont="1" applyAlignment="1" applyProtection="1">
      <alignment horizontal="center" wrapText="1"/>
    </xf>
    <xf numFmtId="0" fontId="15" fillId="0" borderId="0" xfId="0" applyFont="1" applyAlignment="1" applyProtection="1">
      <alignment horizontal="left"/>
    </xf>
    <xf numFmtId="0" fontId="17" fillId="0" borderId="0" xfId="0" applyFont="1" applyBorder="1" applyAlignment="1" applyProtection="1">
      <alignment horizontal="right"/>
    </xf>
    <xf numFmtId="0" fontId="5" fillId="0" borderId="0" xfId="0" applyFont="1" applyBorder="1" applyAlignment="1" applyProtection="1">
      <alignment horizontal="center" vertical="center" wrapText="1"/>
    </xf>
    <xf numFmtId="0" fontId="4" fillId="0" borderId="0" xfId="0" applyFont="1" applyBorder="1" applyAlignment="1" applyProtection="1">
      <alignment horizontal="center" wrapText="1"/>
    </xf>
    <xf numFmtId="0" fontId="6" fillId="0" borderId="0" xfId="0" applyFont="1" applyBorder="1" applyAlignment="1" applyProtection="1">
      <alignment horizontal="center" vertical="center" wrapText="1"/>
    </xf>
    <xf numFmtId="0" fontId="2" fillId="0" borderId="0" xfId="0" applyFont="1" applyBorder="1" applyAlignment="1" applyProtection="1">
      <alignment horizontal="right"/>
    </xf>
    <xf numFmtId="0" fontId="4" fillId="0" borderId="0" xfId="0" applyFont="1" applyAlignment="1" applyProtection="1">
      <alignment horizontal="right"/>
    </xf>
    <xf numFmtId="49" fontId="4" fillId="0" borderId="1" xfId="0" applyNumberFormat="1" applyFont="1" applyBorder="1" applyAlignment="1" applyProtection="1">
      <alignment horizontal="center" wrapText="1"/>
    </xf>
    <xf numFmtId="0" fontId="4" fillId="0" borderId="4"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5" xfId="0" applyFont="1" applyBorder="1" applyAlignment="1" applyProtection="1">
      <alignment horizontal="center" wrapText="1"/>
    </xf>
    <xf numFmtId="0" fontId="17" fillId="0" borderId="0" xfId="0" applyFont="1" applyAlignment="1">
      <alignment horizontal="left"/>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82;&#1091;&#1084;&#1077;&#1085;&#1090;&#1080;/Desktop/&#1042;&#1054;&#1047;/2017/&#1056;&#1110;&#1095;&#1085;&#1080;&#1081;%20&#1079;&#1074;&#1110;&#1090;%202017/&#1079;&#1074;&#1110;&#1090;%20&#1088;&#1110;&#1095;&#1085;&#1080;&#1081;%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3дс"/>
      <sheetName val="4дс"/>
      <sheetName val="5дс_I_III"/>
      <sheetName val="5дс_IV_V"/>
      <sheetName val="5дс_VI_VII"/>
      <sheetName val="5дс_VIII_X"/>
      <sheetName val="5дс_XI"/>
      <sheetName val="5дс_XII"/>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2"/>
      <sheetName val="д12.1"/>
      <sheetName val="д12.2"/>
      <sheetName val="д13"/>
      <sheetName val="д14"/>
      <sheetName val="д15"/>
      <sheetName val="д16"/>
      <sheetName val="д17"/>
      <sheetName val="д18"/>
      <sheetName val="д19"/>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refreshError="1"/>
      <sheetData sheetId="1" refreshError="1"/>
      <sheetData sheetId="2" refreshError="1">
        <row r="3">
          <cell r="B3" t="str">
            <v>Комунальний заклад "Центр первинної медико-санітарної допомоги №3 м. Суми"</v>
          </cell>
        </row>
        <row r="15">
          <cell r="B15">
            <v>430</v>
          </cell>
          <cell r="D15" t="str">
            <v>Комунальна організація (установа, заклад)</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row r="23">
          <cell r="F23">
            <v>0</v>
          </cell>
          <cell r="R23">
            <v>0</v>
          </cell>
        </row>
      </sheetData>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row r="22">
          <cell r="F22">
            <v>0</v>
          </cell>
          <cell r="N22">
            <v>0</v>
          </cell>
        </row>
      </sheetData>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row r="22">
          <cell r="G22">
            <v>0</v>
          </cell>
          <cell r="N22">
            <v>0</v>
          </cell>
        </row>
      </sheetData>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tabSelected="1" view="pageBreakPreview" topLeftCell="A68" zoomScale="75" zoomScaleSheetLayoutView="75" workbookViewId="0">
      <selection activeCell="C107" sqref="C107"/>
    </sheetView>
  </sheetViews>
  <sheetFormatPr defaultRowHeight="12.75" x14ac:dyDescent="0.2"/>
  <cols>
    <col min="1" max="1" width="45.42578125" style="1" customWidth="1"/>
    <col min="2" max="2" width="31" style="1" customWidth="1"/>
    <col min="3" max="3" width="12.28515625" style="1" customWidth="1"/>
    <col min="4" max="4" width="5.85546875" style="1" customWidth="1"/>
    <col min="5" max="5" width="14.28515625" style="1" customWidth="1"/>
    <col min="6" max="6" width="13.5703125" style="1" customWidth="1"/>
    <col min="7" max="7" width="12.5703125" style="1" customWidth="1"/>
    <col min="8" max="256" width="9.140625" style="1"/>
    <col min="257" max="257" width="30.28515625" style="1" customWidth="1"/>
    <col min="258" max="258" width="26.42578125" style="1" customWidth="1"/>
    <col min="259" max="259" width="10.85546875" style="1" customWidth="1"/>
    <col min="260" max="260" width="5.85546875" style="1" customWidth="1"/>
    <col min="261" max="261" width="13.42578125" style="1" customWidth="1"/>
    <col min="262" max="262" width="13.5703125" style="1" customWidth="1"/>
    <col min="263" max="512" width="9.140625" style="1"/>
    <col min="513" max="513" width="30.28515625" style="1" customWidth="1"/>
    <col min="514" max="514" width="26.42578125" style="1" customWidth="1"/>
    <col min="515" max="515" width="10.85546875" style="1" customWidth="1"/>
    <col min="516" max="516" width="5.85546875" style="1" customWidth="1"/>
    <col min="517" max="517" width="13.42578125" style="1" customWidth="1"/>
    <col min="518" max="518" width="13.5703125" style="1" customWidth="1"/>
    <col min="519" max="768" width="9.140625" style="1"/>
    <col min="769" max="769" width="30.28515625" style="1" customWidth="1"/>
    <col min="770" max="770" width="26.42578125" style="1" customWidth="1"/>
    <col min="771" max="771" width="10.85546875" style="1" customWidth="1"/>
    <col min="772" max="772" width="5.85546875" style="1" customWidth="1"/>
    <col min="773" max="773" width="13.42578125" style="1" customWidth="1"/>
    <col min="774" max="774" width="13.5703125" style="1" customWidth="1"/>
    <col min="775" max="1024" width="9.140625" style="1"/>
    <col min="1025" max="1025" width="30.28515625" style="1" customWidth="1"/>
    <col min="1026" max="1026" width="26.42578125" style="1" customWidth="1"/>
    <col min="1027" max="1027" width="10.85546875" style="1" customWidth="1"/>
    <col min="1028" max="1028" width="5.85546875" style="1" customWidth="1"/>
    <col min="1029" max="1029" width="13.42578125" style="1" customWidth="1"/>
    <col min="1030" max="1030" width="13.5703125" style="1" customWidth="1"/>
    <col min="1031" max="1280" width="9.140625" style="1"/>
    <col min="1281" max="1281" width="30.28515625" style="1" customWidth="1"/>
    <col min="1282" max="1282" width="26.42578125" style="1" customWidth="1"/>
    <col min="1283" max="1283" width="10.85546875" style="1" customWidth="1"/>
    <col min="1284" max="1284" width="5.85546875" style="1" customWidth="1"/>
    <col min="1285" max="1285" width="13.42578125" style="1" customWidth="1"/>
    <col min="1286" max="1286" width="13.5703125" style="1" customWidth="1"/>
    <col min="1287" max="1536" width="9.140625" style="1"/>
    <col min="1537" max="1537" width="30.28515625" style="1" customWidth="1"/>
    <col min="1538" max="1538" width="26.42578125" style="1" customWidth="1"/>
    <col min="1539" max="1539" width="10.85546875" style="1" customWidth="1"/>
    <col min="1540" max="1540" width="5.85546875" style="1" customWidth="1"/>
    <col min="1541" max="1541" width="13.42578125" style="1" customWidth="1"/>
    <col min="1542" max="1542" width="13.5703125" style="1" customWidth="1"/>
    <col min="1543" max="1792" width="9.140625" style="1"/>
    <col min="1793" max="1793" width="30.28515625" style="1" customWidth="1"/>
    <col min="1794" max="1794" width="26.42578125" style="1" customWidth="1"/>
    <col min="1795" max="1795" width="10.85546875" style="1" customWidth="1"/>
    <col min="1796" max="1796" width="5.85546875" style="1" customWidth="1"/>
    <col min="1797" max="1797" width="13.42578125" style="1" customWidth="1"/>
    <col min="1798" max="1798" width="13.5703125" style="1" customWidth="1"/>
    <col min="1799" max="2048" width="9.140625" style="1"/>
    <col min="2049" max="2049" width="30.28515625" style="1" customWidth="1"/>
    <col min="2050" max="2050" width="26.42578125" style="1" customWidth="1"/>
    <col min="2051" max="2051" width="10.85546875" style="1" customWidth="1"/>
    <col min="2052" max="2052" width="5.85546875" style="1" customWidth="1"/>
    <col min="2053" max="2053" width="13.42578125" style="1" customWidth="1"/>
    <col min="2054" max="2054" width="13.5703125" style="1" customWidth="1"/>
    <col min="2055" max="2304" width="9.140625" style="1"/>
    <col min="2305" max="2305" width="30.28515625" style="1" customWidth="1"/>
    <col min="2306" max="2306" width="26.42578125" style="1" customWidth="1"/>
    <col min="2307" max="2307" width="10.85546875" style="1" customWidth="1"/>
    <col min="2308" max="2308" width="5.85546875" style="1" customWidth="1"/>
    <col min="2309" max="2309" width="13.42578125" style="1" customWidth="1"/>
    <col min="2310" max="2310" width="13.5703125" style="1" customWidth="1"/>
    <col min="2311" max="2560" width="9.140625" style="1"/>
    <col min="2561" max="2561" width="30.28515625" style="1" customWidth="1"/>
    <col min="2562" max="2562" width="26.42578125" style="1" customWidth="1"/>
    <col min="2563" max="2563" width="10.85546875" style="1" customWidth="1"/>
    <col min="2564" max="2564" width="5.85546875" style="1" customWidth="1"/>
    <col min="2565" max="2565" width="13.42578125" style="1" customWidth="1"/>
    <col min="2566" max="2566" width="13.5703125" style="1" customWidth="1"/>
    <col min="2567" max="2816" width="9.140625" style="1"/>
    <col min="2817" max="2817" width="30.28515625" style="1" customWidth="1"/>
    <col min="2818" max="2818" width="26.42578125" style="1" customWidth="1"/>
    <col min="2819" max="2819" width="10.85546875" style="1" customWidth="1"/>
    <col min="2820" max="2820" width="5.85546875" style="1" customWidth="1"/>
    <col min="2821" max="2821" width="13.42578125" style="1" customWidth="1"/>
    <col min="2822" max="2822" width="13.5703125" style="1" customWidth="1"/>
    <col min="2823" max="3072" width="9.140625" style="1"/>
    <col min="3073" max="3073" width="30.28515625" style="1" customWidth="1"/>
    <col min="3074" max="3074" width="26.42578125" style="1" customWidth="1"/>
    <col min="3075" max="3075" width="10.85546875" style="1" customWidth="1"/>
    <col min="3076" max="3076" width="5.85546875" style="1" customWidth="1"/>
    <col min="3077" max="3077" width="13.42578125" style="1" customWidth="1"/>
    <col min="3078" max="3078" width="13.5703125" style="1" customWidth="1"/>
    <col min="3079" max="3328" width="9.140625" style="1"/>
    <col min="3329" max="3329" width="30.28515625" style="1" customWidth="1"/>
    <col min="3330" max="3330" width="26.42578125" style="1" customWidth="1"/>
    <col min="3331" max="3331" width="10.85546875" style="1" customWidth="1"/>
    <col min="3332" max="3332" width="5.85546875" style="1" customWidth="1"/>
    <col min="3333" max="3333" width="13.42578125" style="1" customWidth="1"/>
    <col min="3334" max="3334" width="13.5703125" style="1" customWidth="1"/>
    <col min="3335" max="3584" width="9.140625" style="1"/>
    <col min="3585" max="3585" width="30.28515625" style="1" customWidth="1"/>
    <col min="3586" max="3586" width="26.42578125" style="1" customWidth="1"/>
    <col min="3587" max="3587" width="10.85546875" style="1" customWidth="1"/>
    <col min="3588" max="3588" width="5.85546875" style="1" customWidth="1"/>
    <col min="3589" max="3589" width="13.42578125" style="1" customWidth="1"/>
    <col min="3590" max="3590" width="13.5703125" style="1" customWidth="1"/>
    <col min="3591" max="3840" width="9.140625" style="1"/>
    <col min="3841" max="3841" width="30.28515625" style="1" customWidth="1"/>
    <col min="3842" max="3842" width="26.42578125" style="1" customWidth="1"/>
    <col min="3843" max="3843" width="10.85546875" style="1" customWidth="1"/>
    <col min="3844" max="3844" width="5.85546875" style="1" customWidth="1"/>
    <col min="3845" max="3845" width="13.42578125" style="1" customWidth="1"/>
    <col min="3846" max="3846" width="13.5703125" style="1" customWidth="1"/>
    <col min="3847" max="4096" width="9.140625" style="1"/>
    <col min="4097" max="4097" width="30.28515625" style="1" customWidth="1"/>
    <col min="4098" max="4098" width="26.42578125" style="1" customWidth="1"/>
    <col min="4099" max="4099" width="10.85546875" style="1" customWidth="1"/>
    <col min="4100" max="4100" width="5.85546875" style="1" customWidth="1"/>
    <col min="4101" max="4101" width="13.42578125" style="1" customWidth="1"/>
    <col min="4102" max="4102" width="13.5703125" style="1" customWidth="1"/>
    <col min="4103" max="4352" width="9.140625" style="1"/>
    <col min="4353" max="4353" width="30.28515625" style="1" customWidth="1"/>
    <col min="4354" max="4354" width="26.42578125" style="1" customWidth="1"/>
    <col min="4355" max="4355" width="10.85546875" style="1" customWidth="1"/>
    <col min="4356" max="4356" width="5.85546875" style="1" customWidth="1"/>
    <col min="4357" max="4357" width="13.42578125" style="1" customWidth="1"/>
    <col min="4358" max="4358" width="13.5703125" style="1" customWidth="1"/>
    <col min="4359" max="4608" width="9.140625" style="1"/>
    <col min="4609" max="4609" width="30.28515625" style="1" customWidth="1"/>
    <col min="4610" max="4610" width="26.42578125" style="1" customWidth="1"/>
    <col min="4611" max="4611" width="10.85546875" style="1" customWidth="1"/>
    <col min="4612" max="4612" width="5.85546875" style="1" customWidth="1"/>
    <col min="4613" max="4613" width="13.42578125" style="1" customWidth="1"/>
    <col min="4614" max="4614" width="13.5703125" style="1" customWidth="1"/>
    <col min="4615" max="4864" width="9.140625" style="1"/>
    <col min="4865" max="4865" width="30.28515625" style="1" customWidth="1"/>
    <col min="4866" max="4866" width="26.42578125" style="1" customWidth="1"/>
    <col min="4867" max="4867" width="10.85546875" style="1" customWidth="1"/>
    <col min="4868" max="4868" width="5.85546875" style="1" customWidth="1"/>
    <col min="4869" max="4869" width="13.42578125" style="1" customWidth="1"/>
    <col min="4870" max="4870" width="13.5703125" style="1" customWidth="1"/>
    <col min="4871" max="5120" width="9.140625" style="1"/>
    <col min="5121" max="5121" width="30.28515625" style="1" customWidth="1"/>
    <col min="5122" max="5122" width="26.42578125" style="1" customWidth="1"/>
    <col min="5123" max="5123" width="10.85546875" style="1" customWidth="1"/>
    <col min="5124" max="5124" width="5.85546875" style="1" customWidth="1"/>
    <col min="5125" max="5125" width="13.42578125" style="1" customWidth="1"/>
    <col min="5126" max="5126" width="13.5703125" style="1" customWidth="1"/>
    <col min="5127" max="5376" width="9.140625" style="1"/>
    <col min="5377" max="5377" width="30.28515625" style="1" customWidth="1"/>
    <col min="5378" max="5378" width="26.42578125" style="1" customWidth="1"/>
    <col min="5379" max="5379" width="10.85546875" style="1" customWidth="1"/>
    <col min="5380" max="5380" width="5.85546875" style="1" customWidth="1"/>
    <col min="5381" max="5381" width="13.42578125" style="1" customWidth="1"/>
    <col min="5382" max="5382" width="13.5703125" style="1" customWidth="1"/>
    <col min="5383" max="5632" width="9.140625" style="1"/>
    <col min="5633" max="5633" width="30.28515625" style="1" customWidth="1"/>
    <col min="5634" max="5634" width="26.42578125" style="1" customWidth="1"/>
    <col min="5635" max="5635" width="10.85546875" style="1" customWidth="1"/>
    <col min="5636" max="5636" width="5.85546875" style="1" customWidth="1"/>
    <col min="5637" max="5637" width="13.42578125" style="1" customWidth="1"/>
    <col min="5638" max="5638" width="13.5703125" style="1" customWidth="1"/>
    <col min="5639" max="5888" width="9.140625" style="1"/>
    <col min="5889" max="5889" width="30.28515625" style="1" customWidth="1"/>
    <col min="5890" max="5890" width="26.42578125" style="1" customWidth="1"/>
    <col min="5891" max="5891" width="10.85546875" style="1" customWidth="1"/>
    <col min="5892" max="5892" width="5.85546875" style="1" customWidth="1"/>
    <col min="5893" max="5893" width="13.42578125" style="1" customWidth="1"/>
    <col min="5894" max="5894" width="13.5703125" style="1" customWidth="1"/>
    <col min="5895" max="6144" width="9.140625" style="1"/>
    <col min="6145" max="6145" width="30.28515625" style="1" customWidth="1"/>
    <col min="6146" max="6146" width="26.42578125" style="1" customWidth="1"/>
    <col min="6147" max="6147" width="10.85546875" style="1" customWidth="1"/>
    <col min="6148" max="6148" width="5.85546875" style="1" customWidth="1"/>
    <col min="6149" max="6149" width="13.42578125" style="1" customWidth="1"/>
    <col min="6150" max="6150" width="13.5703125" style="1" customWidth="1"/>
    <col min="6151" max="6400" width="9.140625" style="1"/>
    <col min="6401" max="6401" width="30.28515625" style="1" customWidth="1"/>
    <col min="6402" max="6402" width="26.42578125" style="1" customWidth="1"/>
    <col min="6403" max="6403" width="10.85546875" style="1" customWidth="1"/>
    <col min="6404" max="6404" width="5.85546875" style="1" customWidth="1"/>
    <col min="6405" max="6405" width="13.42578125" style="1" customWidth="1"/>
    <col min="6406" max="6406" width="13.5703125" style="1" customWidth="1"/>
    <col min="6407" max="6656" width="9.140625" style="1"/>
    <col min="6657" max="6657" width="30.28515625" style="1" customWidth="1"/>
    <col min="6658" max="6658" width="26.42578125" style="1" customWidth="1"/>
    <col min="6659" max="6659" width="10.85546875" style="1" customWidth="1"/>
    <col min="6660" max="6660" width="5.85546875" style="1" customWidth="1"/>
    <col min="6661" max="6661" width="13.42578125" style="1" customWidth="1"/>
    <col min="6662" max="6662" width="13.5703125" style="1" customWidth="1"/>
    <col min="6663" max="6912" width="9.140625" style="1"/>
    <col min="6913" max="6913" width="30.28515625" style="1" customWidth="1"/>
    <col min="6914" max="6914" width="26.42578125" style="1" customWidth="1"/>
    <col min="6915" max="6915" width="10.85546875" style="1" customWidth="1"/>
    <col min="6916" max="6916" width="5.85546875" style="1" customWidth="1"/>
    <col min="6917" max="6917" width="13.42578125" style="1" customWidth="1"/>
    <col min="6918" max="6918" width="13.5703125" style="1" customWidth="1"/>
    <col min="6919" max="7168" width="9.140625" style="1"/>
    <col min="7169" max="7169" width="30.28515625" style="1" customWidth="1"/>
    <col min="7170" max="7170" width="26.42578125" style="1" customWidth="1"/>
    <col min="7171" max="7171" width="10.85546875" style="1" customWidth="1"/>
    <col min="7172" max="7172" width="5.85546875" style="1" customWidth="1"/>
    <col min="7173" max="7173" width="13.42578125" style="1" customWidth="1"/>
    <col min="7174" max="7174" width="13.5703125" style="1" customWidth="1"/>
    <col min="7175" max="7424" width="9.140625" style="1"/>
    <col min="7425" max="7425" width="30.28515625" style="1" customWidth="1"/>
    <col min="7426" max="7426" width="26.42578125" style="1" customWidth="1"/>
    <col min="7427" max="7427" width="10.85546875" style="1" customWidth="1"/>
    <col min="7428" max="7428" width="5.85546875" style="1" customWidth="1"/>
    <col min="7429" max="7429" width="13.42578125" style="1" customWidth="1"/>
    <col min="7430" max="7430" width="13.5703125" style="1" customWidth="1"/>
    <col min="7431" max="7680" width="9.140625" style="1"/>
    <col min="7681" max="7681" width="30.28515625" style="1" customWidth="1"/>
    <col min="7682" max="7682" width="26.42578125" style="1" customWidth="1"/>
    <col min="7683" max="7683" width="10.85546875" style="1" customWidth="1"/>
    <col min="7684" max="7684" width="5.85546875" style="1" customWidth="1"/>
    <col min="7685" max="7685" width="13.42578125" style="1" customWidth="1"/>
    <col min="7686" max="7686" width="13.5703125" style="1" customWidth="1"/>
    <col min="7687" max="7936" width="9.140625" style="1"/>
    <col min="7937" max="7937" width="30.28515625" style="1" customWidth="1"/>
    <col min="7938" max="7938" width="26.42578125" style="1" customWidth="1"/>
    <col min="7939" max="7939" width="10.85546875" style="1" customWidth="1"/>
    <col min="7940" max="7940" width="5.85546875" style="1" customWidth="1"/>
    <col min="7941" max="7941" width="13.42578125" style="1" customWidth="1"/>
    <col min="7942" max="7942" width="13.5703125" style="1" customWidth="1"/>
    <col min="7943" max="8192" width="9.140625" style="1"/>
    <col min="8193" max="8193" width="30.28515625" style="1" customWidth="1"/>
    <col min="8194" max="8194" width="26.42578125" style="1" customWidth="1"/>
    <col min="8195" max="8195" width="10.85546875" style="1" customWidth="1"/>
    <col min="8196" max="8196" width="5.85546875" style="1" customWidth="1"/>
    <col min="8197" max="8197" width="13.42578125" style="1" customWidth="1"/>
    <col min="8198" max="8198" width="13.5703125" style="1" customWidth="1"/>
    <col min="8199" max="8448" width="9.140625" style="1"/>
    <col min="8449" max="8449" width="30.28515625" style="1" customWidth="1"/>
    <col min="8450" max="8450" width="26.42578125" style="1" customWidth="1"/>
    <col min="8451" max="8451" width="10.85546875" style="1" customWidth="1"/>
    <col min="8452" max="8452" width="5.85546875" style="1" customWidth="1"/>
    <col min="8453" max="8453" width="13.42578125" style="1" customWidth="1"/>
    <col min="8454" max="8454" width="13.5703125" style="1" customWidth="1"/>
    <col min="8455" max="8704" width="9.140625" style="1"/>
    <col min="8705" max="8705" width="30.28515625" style="1" customWidth="1"/>
    <col min="8706" max="8706" width="26.42578125" style="1" customWidth="1"/>
    <col min="8707" max="8707" width="10.85546875" style="1" customWidth="1"/>
    <col min="8708" max="8708" width="5.85546875" style="1" customWidth="1"/>
    <col min="8709" max="8709" width="13.42578125" style="1" customWidth="1"/>
    <col min="8710" max="8710" width="13.5703125" style="1" customWidth="1"/>
    <col min="8711" max="8960" width="9.140625" style="1"/>
    <col min="8961" max="8961" width="30.28515625" style="1" customWidth="1"/>
    <col min="8962" max="8962" width="26.42578125" style="1" customWidth="1"/>
    <col min="8963" max="8963" width="10.85546875" style="1" customWidth="1"/>
    <col min="8964" max="8964" width="5.85546875" style="1" customWidth="1"/>
    <col min="8965" max="8965" width="13.42578125" style="1" customWidth="1"/>
    <col min="8966" max="8966" width="13.5703125" style="1" customWidth="1"/>
    <col min="8967" max="9216" width="9.140625" style="1"/>
    <col min="9217" max="9217" width="30.28515625" style="1" customWidth="1"/>
    <col min="9218" max="9218" width="26.42578125" style="1" customWidth="1"/>
    <col min="9219" max="9219" width="10.85546875" style="1" customWidth="1"/>
    <col min="9220" max="9220" width="5.85546875" style="1" customWidth="1"/>
    <col min="9221" max="9221" width="13.42578125" style="1" customWidth="1"/>
    <col min="9222" max="9222" width="13.5703125" style="1" customWidth="1"/>
    <col min="9223" max="9472" width="9.140625" style="1"/>
    <col min="9473" max="9473" width="30.28515625" style="1" customWidth="1"/>
    <col min="9474" max="9474" width="26.42578125" style="1" customWidth="1"/>
    <col min="9475" max="9475" width="10.85546875" style="1" customWidth="1"/>
    <col min="9476" max="9476" width="5.85546875" style="1" customWidth="1"/>
    <col min="9477" max="9477" width="13.42578125" style="1" customWidth="1"/>
    <col min="9478" max="9478" width="13.5703125" style="1" customWidth="1"/>
    <col min="9479" max="9728" width="9.140625" style="1"/>
    <col min="9729" max="9729" width="30.28515625" style="1" customWidth="1"/>
    <col min="9730" max="9730" width="26.42578125" style="1" customWidth="1"/>
    <col min="9731" max="9731" width="10.85546875" style="1" customWidth="1"/>
    <col min="9732" max="9732" width="5.85546875" style="1" customWidth="1"/>
    <col min="9733" max="9733" width="13.42578125" style="1" customWidth="1"/>
    <col min="9734" max="9734" width="13.5703125" style="1" customWidth="1"/>
    <col min="9735" max="9984" width="9.140625" style="1"/>
    <col min="9985" max="9985" width="30.28515625" style="1" customWidth="1"/>
    <col min="9986" max="9986" width="26.42578125" style="1" customWidth="1"/>
    <col min="9987" max="9987" width="10.85546875" style="1" customWidth="1"/>
    <col min="9988" max="9988" width="5.85546875" style="1" customWidth="1"/>
    <col min="9989" max="9989" width="13.42578125" style="1" customWidth="1"/>
    <col min="9990" max="9990" width="13.5703125" style="1" customWidth="1"/>
    <col min="9991" max="10240" width="9.140625" style="1"/>
    <col min="10241" max="10241" width="30.28515625" style="1" customWidth="1"/>
    <col min="10242" max="10242" width="26.42578125" style="1" customWidth="1"/>
    <col min="10243" max="10243" width="10.85546875" style="1" customWidth="1"/>
    <col min="10244" max="10244" width="5.85546875" style="1" customWidth="1"/>
    <col min="10245" max="10245" width="13.42578125" style="1" customWidth="1"/>
    <col min="10246" max="10246" width="13.5703125" style="1" customWidth="1"/>
    <col min="10247" max="10496" width="9.140625" style="1"/>
    <col min="10497" max="10497" width="30.28515625" style="1" customWidth="1"/>
    <col min="10498" max="10498" width="26.42578125" style="1" customWidth="1"/>
    <col min="10499" max="10499" width="10.85546875" style="1" customWidth="1"/>
    <col min="10500" max="10500" width="5.85546875" style="1" customWidth="1"/>
    <col min="10501" max="10501" width="13.42578125" style="1" customWidth="1"/>
    <col min="10502" max="10502" width="13.5703125" style="1" customWidth="1"/>
    <col min="10503" max="10752" width="9.140625" style="1"/>
    <col min="10753" max="10753" width="30.28515625" style="1" customWidth="1"/>
    <col min="10754" max="10754" width="26.42578125" style="1" customWidth="1"/>
    <col min="10755" max="10755" width="10.85546875" style="1" customWidth="1"/>
    <col min="10756" max="10756" width="5.85546875" style="1" customWidth="1"/>
    <col min="10757" max="10757" width="13.42578125" style="1" customWidth="1"/>
    <col min="10758" max="10758" width="13.5703125" style="1" customWidth="1"/>
    <col min="10759" max="11008" width="9.140625" style="1"/>
    <col min="11009" max="11009" width="30.28515625" style="1" customWidth="1"/>
    <col min="11010" max="11010" width="26.42578125" style="1" customWidth="1"/>
    <col min="11011" max="11011" width="10.85546875" style="1" customWidth="1"/>
    <col min="11012" max="11012" width="5.85546875" style="1" customWidth="1"/>
    <col min="11013" max="11013" width="13.42578125" style="1" customWidth="1"/>
    <col min="11014" max="11014" width="13.5703125" style="1" customWidth="1"/>
    <col min="11015" max="11264" width="9.140625" style="1"/>
    <col min="11265" max="11265" width="30.28515625" style="1" customWidth="1"/>
    <col min="11266" max="11266" width="26.42578125" style="1" customWidth="1"/>
    <col min="11267" max="11267" width="10.85546875" style="1" customWidth="1"/>
    <col min="11268" max="11268" width="5.85546875" style="1" customWidth="1"/>
    <col min="11269" max="11269" width="13.42578125" style="1" customWidth="1"/>
    <col min="11270" max="11270" width="13.5703125" style="1" customWidth="1"/>
    <col min="11271" max="11520" width="9.140625" style="1"/>
    <col min="11521" max="11521" width="30.28515625" style="1" customWidth="1"/>
    <col min="11522" max="11522" width="26.42578125" style="1" customWidth="1"/>
    <col min="11523" max="11523" width="10.85546875" style="1" customWidth="1"/>
    <col min="11524" max="11524" width="5.85546875" style="1" customWidth="1"/>
    <col min="11525" max="11525" width="13.42578125" style="1" customWidth="1"/>
    <col min="11526" max="11526" width="13.5703125" style="1" customWidth="1"/>
    <col min="11527" max="11776" width="9.140625" style="1"/>
    <col min="11777" max="11777" width="30.28515625" style="1" customWidth="1"/>
    <col min="11778" max="11778" width="26.42578125" style="1" customWidth="1"/>
    <col min="11779" max="11779" width="10.85546875" style="1" customWidth="1"/>
    <col min="11780" max="11780" width="5.85546875" style="1" customWidth="1"/>
    <col min="11781" max="11781" width="13.42578125" style="1" customWidth="1"/>
    <col min="11782" max="11782" width="13.5703125" style="1" customWidth="1"/>
    <col min="11783" max="12032" width="9.140625" style="1"/>
    <col min="12033" max="12033" width="30.28515625" style="1" customWidth="1"/>
    <col min="12034" max="12034" width="26.42578125" style="1" customWidth="1"/>
    <col min="12035" max="12035" width="10.85546875" style="1" customWidth="1"/>
    <col min="12036" max="12036" width="5.85546875" style="1" customWidth="1"/>
    <col min="12037" max="12037" width="13.42578125" style="1" customWidth="1"/>
    <col min="12038" max="12038" width="13.5703125" style="1" customWidth="1"/>
    <col min="12039" max="12288" width="9.140625" style="1"/>
    <col min="12289" max="12289" width="30.28515625" style="1" customWidth="1"/>
    <col min="12290" max="12290" width="26.42578125" style="1" customWidth="1"/>
    <col min="12291" max="12291" width="10.85546875" style="1" customWidth="1"/>
    <col min="12292" max="12292" width="5.85546875" style="1" customWidth="1"/>
    <col min="12293" max="12293" width="13.42578125" style="1" customWidth="1"/>
    <col min="12294" max="12294" width="13.5703125" style="1" customWidth="1"/>
    <col min="12295" max="12544" width="9.140625" style="1"/>
    <col min="12545" max="12545" width="30.28515625" style="1" customWidth="1"/>
    <col min="12546" max="12546" width="26.42578125" style="1" customWidth="1"/>
    <col min="12547" max="12547" width="10.85546875" style="1" customWidth="1"/>
    <col min="12548" max="12548" width="5.85546875" style="1" customWidth="1"/>
    <col min="12549" max="12549" width="13.42578125" style="1" customWidth="1"/>
    <col min="12550" max="12550" width="13.5703125" style="1" customWidth="1"/>
    <col min="12551" max="12800" width="9.140625" style="1"/>
    <col min="12801" max="12801" width="30.28515625" style="1" customWidth="1"/>
    <col min="12802" max="12802" width="26.42578125" style="1" customWidth="1"/>
    <col min="12803" max="12803" width="10.85546875" style="1" customWidth="1"/>
    <col min="12804" max="12804" width="5.85546875" style="1" customWidth="1"/>
    <col min="12805" max="12805" width="13.42578125" style="1" customWidth="1"/>
    <col min="12806" max="12806" width="13.5703125" style="1" customWidth="1"/>
    <col min="12807" max="13056" width="9.140625" style="1"/>
    <col min="13057" max="13057" width="30.28515625" style="1" customWidth="1"/>
    <col min="13058" max="13058" width="26.42578125" style="1" customWidth="1"/>
    <col min="13059" max="13059" width="10.85546875" style="1" customWidth="1"/>
    <col min="13060" max="13060" width="5.85546875" style="1" customWidth="1"/>
    <col min="13061" max="13061" width="13.42578125" style="1" customWidth="1"/>
    <col min="13062" max="13062" width="13.5703125" style="1" customWidth="1"/>
    <col min="13063" max="13312" width="9.140625" style="1"/>
    <col min="13313" max="13313" width="30.28515625" style="1" customWidth="1"/>
    <col min="13314" max="13314" width="26.42578125" style="1" customWidth="1"/>
    <col min="13315" max="13315" width="10.85546875" style="1" customWidth="1"/>
    <col min="13316" max="13316" width="5.85546875" style="1" customWidth="1"/>
    <col min="13317" max="13317" width="13.42578125" style="1" customWidth="1"/>
    <col min="13318" max="13318" width="13.5703125" style="1" customWidth="1"/>
    <col min="13319" max="13568" width="9.140625" style="1"/>
    <col min="13569" max="13569" width="30.28515625" style="1" customWidth="1"/>
    <col min="13570" max="13570" width="26.42578125" style="1" customWidth="1"/>
    <col min="13571" max="13571" width="10.85546875" style="1" customWidth="1"/>
    <col min="13572" max="13572" width="5.85546875" style="1" customWidth="1"/>
    <col min="13573" max="13573" width="13.42578125" style="1" customWidth="1"/>
    <col min="13574" max="13574" width="13.5703125" style="1" customWidth="1"/>
    <col min="13575" max="13824" width="9.140625" style="1"/>
    <col min="13825" max="13825" width="30.28515625" style="1" customWidth="1"/>
    <col min="13826" max="13826" width="26.42578125" style="1" customWidth="1"/>
    <col min="13827" max="13827" width="10.85546875" style="1" customWidth="1"/>
    <col min="13828" max="13828" width="5.85546875" style="1" customWidth="1"/>
    <col min="13829" max="13829" width="13.42578125" style="1" customWidth="1"/>
    <col min="13830" max="13830" width="13.5703125" style="1" customWidth="1"/>
    <col min="13831" max="14080" width="9.140625" style="1"/>
    <col min="14081" max="14081" width="30.28515625" style="1" customWidth="1"/>
    <col min="14082" max="14082" width="26.42578125" style="1" customWidth="1"/>
    <col min="14083" max="14083" width="10.85546875" style="1" customWidth="1"/>
    <col min="14084" max="14084" width="5.85546875" style="1" customWidth="1"/>
    <col min="14085" max="14085" width="13.42578125" style="1" customWidth="1"/>
    <col min="14086" max="14086" width="13.5703125" style="1" customWidth="1"/>
    <col min="14087" max="14336" width="9.140625" style="1"/>
    <col min="14337" max="14337" width="30.28515625" style="1" customWidth="1"/>
    <col min="14338" max="14338" width="26.42578125" style="1" customWidth="1"/>
    <col min="14339" max="14339" width="10.85546875" style="1" customWidth="1"/>
    <col min="14340" max="14340" width="5.85546875" style="1" customWidth="1"/>
    <col min="14341" max="14341" width="13.42578125" style="1" customWidth="1"/>
    <col min="14342" max="14342" width="13.5703125" style="1" customWidth="1"/>
    <col min="14343" max="14592" width="9.140625" style="1"/>
    <col min="14593" max="14593" width="30.28515625" style="1" customWidth="1"/>
    <col min="14594" max="14594" width="26.42578125" style="1" customWidth="1"/>
    <col min="14595" max="14595" width="10.85546875" style="1" customWidth="1"/>
    <col min="14596" max="14596" width="5.85546875" style="1" customWidth="1"/>
    <col min="14597" max="14597" width="13.42578125" style="1" customWidth="1"/>
    <col min="14598" max="14598" width="13.5703125" style="1" customWidth="1"/>
    <col min="14599" max="14848" width="9.140625" style="1"/>
    <col min="14849" max="14849" width="30.28515625" style="1" customWidth="1"/>
    <col min="14850" max="14850" width="26.42578125" style="1" customWidth="1"/>
    <col min="14851" max="14851" width="10.85546875" style="1" customWidth="1"/>
    <col min="14852" max="14852" width="5.85546875" style="1" customWidth="1"/>
    <col min="14853" max="14853" width="13.42578125" style="1" customWidth="1"/>
    <col min="14854" max="14854" width="13.5703125" style="1" customWidth="1"/>
    <col min="14855" max="15104" width="9.140625" style="1"/>
    <col min="15105" max="15105" width="30.28515625" style="1" customWidth="1"/>
    <col min="15106" max="15106" width="26.42578125" style="1" customWidth="1"/>
    <col min="15107" max="15107" width="10.85546875" style="1" customWidth="1"/>
    <col min="15108" max="15108" width="5.85546875" style="1" customWidth="1"/>
    <col min="15109" max="15109" width="13.42578125" style="1" customWidth="1"/>
    <col min="15110" max="15110" width="13.5703125" style="1" customWidth="1"/>
    <col min="15111" max="15360" width="9.140625" style="1"/>
    <col min="15361" max="15361" width="30.28515625" style="1" customWidth="1"/>
    <col min="15362" max="15362" width="26.42578125" style="1" customWidth="1"/>
    <col min="15363" max="15363" width="10.85546875" style="1" customWidth="1"/>
    <col min="15364" max="15364" width="5.85546875" style="1" customWidth="1"/>
    <col min="15365" max="15365" width="13.42578125" style="1" customWidth="1"/>
    <col min="15366" max="15366" width="13.5703125" style="1" customWidth="1"/>
    <col min="15367" max="15616" width="9.140625" style="1"/>
    <col min="15617" max="15617" width="30.28515625" style="1" customWidth="1"/>
    <col min="15618" max="15618" width="26.42578125" style="1" customWidth="1"/>
    <col min="15619" max="15619" width="10.85546875" style="1" customWidth="1"/>
    <col min="15620" max="15620" width="5.85546875" style="1" customWidth="1"/>
    <col min="15621" max="15621" width="13.42578125" style="1" customWidth="1"/>
    <col min="15622" max="15622" width="13.5703125" style="1" customWidth="1"/>
    <col min="15623" max="15872" width="9.140625" style="1"/>
    <col min="15873" max="15873" width="30.28515625" style="1" customWidth="1"/>
    <col min="15874" max="15874" width="26.42578125" style="1" customWidth="1"/>
    <col min="15875" max="15875" width="10.85546875" style="1" customWidth="1"/>
    <col min="15876" max="15876" width="5.85546875" style="1" customWidth="1"/>
    <col min="15877" max="15877" width="13.42578125" style="1" customWidth="1"/>
    <col min="15878" max="15878" width="13.5703125" style="1" customWidth="1"/>
    <col min="15879" max="16128" width="9.140625" style="1"/>
    <col min="16129" max="16129" width="30.28515625" style="1" customWidth="1"/>
    <col min="16130" max="16130" width="26.42578125" style="1" customWidth="1"/>
    <col min="16131" max="16131" width="10.85546875" style="1" customWidth="1"/>
    <col min="16132" max="16132" width="5.85546875" style="1" customWidth="1"/>
    <col min="16133" max="16133" width="13.42578125" style="1" customWidth="1"/>
    <col min="16134" max="16134" width="13.5703125" style="1" customWidth="1"/>
    <col min="16135" max="16384" width="9.140625" style="1"/>
  </cols>
  <sheetData>
    <row r="1" spans="1:13" s="47" customFormat="1" ht="18.75" x14ac:dyDescent="0.3">
      <c r="D1" s="83" t="s">
        <v>98</v>
      </c>
      <c r="E1" s="83"/>
      <c r="F1" s="83"/>
      <c r="G1" s="83"/>
    </row>
    <row r="2" spans="1:13" ht="163.5" customHeight="1" x14ac:dyDescent="0.3">
      <c r="D2" s="81" t="s">
        <v>99</v>
      </c>
      <c r="E2" s="81"/>
      <c r="F2" s="81"/>
      <c r="G2" s="81"/>
    </row>
    <row r="3" spans="1:13" ht="15" customHeight="1" x14ac:dyDescent="0.3">
      <c r="D3" s="81" t="s">
        <v>97</v>
      </c>
      <c r="E3" s="81"/>
      <c r="F3" s="81"/>
      <c r="G3" s="81"/>
    </row>
    <row r="4" spans="1:13" ht="26.25" hidden="1" customHeight="1" x14ac:dyDescent="0.25">
      <c r="D4" s="82"/>
      <c r="E4" s="82"/>
      <c r="F4" s="82"/>
      <c r="G4" s="82"/>
    </row>
    <row r="5" spans="1:13" ht="16.5" customHeight="1" x14ac:dyDescent="0.25">
      <c r="D5" s="80"/>
      <c r="E5" s="80"/>
      <c r="F5" s="80"/>
      <c r="G5" s="80"/>
    </row>
    <row r="6" spans="1:13" ht="13.5" customHeight="1" x14ac:dyDescent="0.25">
      <c r="D6" s="37"/>
      <c r="E6" s="37"/>
      <c r="F6" s="37"/>
      <c r="G6" s="37"/>
    </row>
    <row r="7" spans="1:13" ht="10.5" customHeight="1" x14ac:dyDescent="0.2">
      <c r="D7" s="79" t="s">
        <v>0</v>
      </c>
      <c r="E7" s="79"/>
      <c r="F7" s="79"/>
      <c r="G7" s="2"/>
      <c r="H7" s="2"/>
      <c r="K7" s="85"/>
      <c r="L7" s="85"/>
      <c r="M7" s="85"/>
    </row>
    <row r="8" spans="1:13" ht="15" customHeight="1" x14ac:dyDescent="0.2">
      <c r="B8" s="89" t="s">
        <v>1</v>
      </c>
      <c r="C8" s="89"/>
      <c r="D8" s="3">
        <v>2019</v>
      </c>
      <c r="E8" s="3"/>
      <c r="F8" s="4"/>
      <c r="G8" s="5"/>
      <c r="H8" s="6"/>
      <c r="K8" s="7"/>
      <c r="L8" s="5"/>
      <c r="M8" s="6"/>
    </row>
    <row r="9" spans="1:13" ht="38.25" x14ac:dyDescent="0.2">
      <c r="A9" s="8" t="s">
        <v>2</v>
      </c>
      <c r="B9" s="32" t="s">
        <v>92</v>
      </c>
      <c r="C9" s="38" t="s">
        <v>3</v>
      </c>
      <c r="D9" s="90" t="s">
        <v>93</v>
      </c>
      <c r="E9" s="79"/>
      <c r="F9" s="79"/>
      <c r="G9" s="6"/>
      <c r="H9" s="6"/>
      <c r="K9" s="87"/>
      <c r="L9" s="87"/>
      <c r="M9" s="87"/>
    </row>
    <row r="10" spans="1:13" ht="15.75" x14ac:dyDescent="0.2">
      <c r="A10" s="8" t="s">
        <v>4</v>
      </c>
      <c r="B10" s="33" t="s">
        <v>94</v>
      </c>
      <c r="C10" s="38" t="s">
        <v>5</v>
      </c>
      <c r="D10" s="79">
        <v>5910136600</v>
      </c>
      <c r="E10" s="79"/>
      <c r="F10" s="79"/>
      <c r="G10" s="6"/>
      <c r="H10" s="6"/>
      <c r="K10" s="87"/>
      <c r="L10" s="87"/>
      <c r="M10" s="87"/>
    </row>
    <row r="11" spans="1:13" ht="27" customHeight="1" x14ac:dyDescent="0.2">
      <c r="A11" s="9" t="s">
        <v>6</v>
      </c>
      <c r="B11" s="10" t="str">
        <f>[1]ЗАПОЛНИТЬ!D15</f>
        <v>Комунальна організація (установа, заклад)</v>
      </c>
      <c r="C11" s="38" t="s">
        <v>7</v>
      </c>
      <c r="D11" s="91">
        <f>[1]ЗАПОЛНИТЬ!B15</f>
        <v>430</v>
      </c>
      <c r="E11" s="92"/>
      <c r="F11" s="93"/>
      <c r="G11" s="6"/>
      <c r="H11" s="6"/>
      <c r="K11" s="87"/>
      <c r="L11" s="87"/>
      <c r="M11" s="87"/>
    </row>
    <row r="12" spans="1:13" ht="15.75" x14ac:dyDescent="0.2">
      <c r="A12" s="8" t="s">
        <v>8</v>
      </c>
      <c r="B12" s="11" t="s">
        <v>9</v>
      </c>
      <c r="C12" s="38" t="s">
        <v>10</v>
      </c>
      <c r="D12" s="90" t="s">
        <v>88</v>
      </c>
      <c r="E12" s="90"/>
      <c r="F12" s="90"/>
      <c r="G12" s="6"/>
      <c r="H12" s="6"/>
      <c r="K12" s="87"/>
      <c r="L12" s="87"/>
      <c r="M12" s="87"/>
    </row>
    <row r="13" spans="1:13" ht="15.75" x14ac:dyDescent="0.2">
      <c r="A13" s="8" t="s">
        <v>11</v>
      </c>
      <c r="B13" s="11" t="s">
        <v>90</v>
      </c>
      <c r="C13" s="38" t="s">
        <v>12</v>
      </c>
      <c r="D13" s="90" t="s">
        <v>89</v>
      </c>
      <c r="E13" s="90"/>
      <c r="F13" s="90"/>
      <c r="G13" s="6"/>
      <c r="H13" s="6"/>
      <c r="K13" s="87"/>
      <c r="L13" s="87"/>
      <c r="M13" s="87"/>
    </row>
    <row r="14" spans="1:13" ht="15.75" x14ac:dyDescent="0.2">
      <c r="A14" s="12" t="s">
        <v>13</v>
      </c>
      <c r="D14" s="86"/>
      <c r="E14" s="86"/>
      <c r="F14" s="86"/>
      <c r="G14" s="6"/>
      <c r="H14" s="6"/>
      <c r="K14" s="87"/>
      <c r="L14" s="87"/>
      <c r="M14" s="87"/>
    </row>
    <row r="15" spans="1:13" x14ac:dyDescent="0.2">
      <c r="A15" s="12" t="s">
        <v>14</v>
      </c>
    </row>
    <row r="16" spans="1:13" ht="22.5" customHeight="1" x14ac:dyDescent="0.3">
      <c r="A16" s="64" t="s">
        <v>86</v>
      </c>
      <c r="B16" s="64"/>
      <c r="C16" s="64"/>
      <c r="D16" s="64"/>
      <c r="E16" s="64"/>
      <c r="F16" s="64"/>
      <c r="G16" s="65"/>
    </row>
    <row r="17" spans="1:7" x14ac:dyDescent="0.2">
      <c r="E17" s="88" t="s">
        <v>16</v>
      </c>
      <c r="F17" s="88"/>
    </row>
    <row r="18" spans="1:7" ht="38.25" x14ac:dyDescent="0.2">
      <c r="A18" s="76" t="s">
        <v>17</v>
      </c>
      <c r="B18" s="77"/>
      <c r="C18" s="78"/>
      <c r="D18" s="13" t="s">
        <v>18</v>
      </c>
      <c r="E18" s="13" t="s">
        <v>82</v>
      </c>
      <c r="F18" s="13" t="s">
        <v>83</v>
      </c>
      <c r="G18" s="13" t="s">
        <v>84</v>
      </c>
    </row>
    <row r="19" spans="1:7" ht="15" customHeight="1" x14ac:dyDescent="0.2">
      <c r="A19" s="76">
        <v>1</v>
      </c>
      <c r="B19" s="77"/>
      <c r="C19" s="78"/>
      <c r="D19" s="13">
        <v>2</v>
      </c>
      <c r="E19" s="13">
        <v>3</v>
      </c>
      <c r="F19" s="13">
        <v>4</v>
      </c>
      <c r="G19" s="13">
        <v>5</v>
      </c>
    </row>
    <row r="20" spans="1:7" ht="15" customHeight="1" x14ac:dyDescent="0.2">
      <c r="A20" s="75" t="s">
        <v>19</v>
      </c>
      <c r="B20" s="75"/>
      <c r="C20" s="75"/>
      <c r="D20" s="75"/>
      <c r="E20" s="75"/>
      <c r="F20" s="75"/>
    </row>
    <row r="21" spans="1:7" ht="15" customHeight="1" thickBot="1" x14ac:dyDescent="0.25">
      <c r="A21" s="69" t="s">
        <v>20</v>
      </c>
      <c r="B21" s="70"/>
      <c r="C21" s="71"/>
      <c r="D21" s="14">
        <v>1000</v>
      </c>
      <c r="E21" s="45">
        <v>15938985</v>
      </c>
      <c r="F21" s="45">
        <v>15938985</v>
      </c>
      <c r="G21" s="15" t="s">
        <v>85</v>
      </c>
    </row>
    <row r="22" spans="1:7" ht="15" customHeight="1" thickBot="1" x14ac:dyDescent="0.25">
      <c r="A22" s="69" t="s">
        <v>21</v>
      </c>
      <c r="B22" s="70"/>
      <c r="C22" s="71"/>
      <c r="D22" s="14">
        <v>1001</v>
      </c>
      <c r="E22" s="45">
        <v>30428387</v>
      </c>
      <c r="F22" s="45">
        <v>30428387</v>
      </c>
      <c r="G22" s="16" t="s">
        <v>85</v>
      </c>
    </row>
    <row r="23" spans="1:7" ht="15" customHeight="1" thickBot="1" x14ac:dyDescent="0.25">
      <c r="A23" s="69" t="s">
        <v>22</v>
      </c>
      <c r="B23" s="70"/>
      <c r="C23" s="71"/>
      <c r="D23" s="14">
        <v>1002</v>
      </c>
      <c r="E23" s="45">
        <v>14489402</v>
      </c>
      <c r="F23" s="45">
        <v>14489402</v>
      </c>
      <c r="G23" s="16" t="s">
        <v>85</v>
      </c>
    </row>
    <row r="24" spans="1:7" ht="15" customHeight="1" x14ac:dyDescent="0.2">
      <c r="A24" s="69" t="s">
        <v>23</v>
      </c>
      <c r="B24" s="70"/>
      <c r="C24" s="71"/>
      <c r="D24" s="14">
        <v>1010</v>
      </c>
      <c r="E24" s="15"/>
      <c r="F24" s="48"/>
      <c r="G24" s="15">
        <f>G25-G26</f>
        <v>0</v>
      </c>
    </row>
    <row r="25" spans="1:7" ht="15" customHeight="1" x14ac:dyDescent="0.2">
      <c r="A25" s="69" t="s">
        <v>21</v>
      </c>
      <c r="B25" s="70"/>
      <c r="C25" s="71"/>
      <c r="D25" s="14">
        <v>1011</v>
      </c>
      <c r="E25" s="16"/>
      <c r="F25" s="49"/>
      <c r="G25" s="16">
        <v>0</v>
      </c>
    </row>
    <row r="26" spans="1:7" ht="15" customHeight="1" x14ac:dyDescent="0.2">
      <c r="A26" s="69" t="s">
        <v>22</v>
      </c>
      <c r="B26" s="70"/>
      <c r="C26" s="71"/>
      <c r="D26" s="14">
        <v>1012</v>
      </c>
      <c r="E26" s="16"/>
      <c r="F26" s="49"/>
      <c r="G26" s="16">
        <v>0</v>
      </c>
    </row>
    <row r="27" spans="1:7" ht="15" customHeight="1" x14ac:dyDescent="0.2">
      <c r="A27" s="69" t="s">
        <v>24</v>
      </c>
      <c r="B27" s="70"/>
      <c r="C27" s="71"/>
      <c r="D27" s="14">
        <v>1020</v>
      </c>
      <c r="E27" s="15"/>
      <c r="F27" s="48"/>
      <c r="G27" s="16" t="s">
        <v>85</v>
      </c>
    </row>
    <row r="28" spans="1:7" ht="15" customHeight="1" x14ac:dyDescent="0.2">
      <c r="A28" s="69" t="s">
        <v>21</v>
      </c>
      <c r="B28" s="70"/>
      <c r="C28" s="71"/>
      <c r="D28" s="14">
        <v>1021</v>
      </c>
      <c r="E28" s="16"/>
      <c r="F28" s="49"/>
      <c r="G28" s="16" t="s">
        <v>85</v>
      </c>
    </row>
    <row r="29" spans="1:7" ht="15" customHeight="1" x14ac:dyDescent="0.2">
      <c r="A29" s="69" t="s">
        <v>25</v>
      </c>
      <c r="B29" s="70"/>
      <c r="C29" s="71"/>
      <c r="D29" s="14">
        <v>1022</v>
      </c>
      <c r="E29" s="16"/>
      <c r="F29" s="49"/>
      <c r="G29" s="16" t="s">
        <v>85</v>
      </c>
    </row>
    <row r="30" spans="1:7" ht="15" customHeight="1" x14ac:dyDescent="0.2">
      <c r="A30" s="69" t="s">
        <v>26</v>
      </c>
      <c r="B30" s="70"/>
      <c r="C30" s="71"/>
      <c r="D30" s="14">
        <v>1030</v>
      </c>
      <c r="E30" s="16"/>
      <c r="F30" s="49"/>
      <c r="G30" s="16">
        <v>0</v>
      </c>
    </row>
    <row r="31" spans="1:7" ht="15" customHeight="1" x14ac:dyDescent="0.2">
      <c r="A31" s="69" t="s">
        <v>27</v>
      </c>
      <c r="B31" s="70"/>
      <c r="C31" s="71"/>
      <c r="D31" s="14">
        <v>1040</v>
      </c>
      <c r="E31" s="15"/>
      <c r="F31" s="48"/>
      <c r="G31" s="15">
        <f>G32-G33</f>
        <v>0</v>
      </c>
    </row>
    <row r="32" spans="1:7" ht="15" customHeight="1" x14ac:dyDescent="0.2">
      <c r="A32" s="69" t="s">
        <v>21</v>
      </c>
      <c r="B32" s="70"/>
      <c r="C32" s="71"/>
      <c r="D32" s="14">
        <v>1041</v>
      </c>
      <c r="E32" s="16"/>
      <c r="F32" s="49"/>
      <c r="G32" s="16">
        <v>0</v>
      </c>
    </row>
    <row r="33" spans="1:7" ht="15" customHeight="1" x14ac:dyDescent="0.2">
      <c r="A33" s="69" t="s">
        <v>25</v>
      </c>
      <c r="B33" s="70"/>
      <c r="C33" s="71"/>
      <c r="D33" s="14">
        <v>1042</v>
      </c>
      <c r="E33" s="16"/>
      <c r="F33" s="49"/>
      <c r="G33" s="16">
        <v>0</v>
      </c>
    </row>
    <row r="34" spans="1:7" ht="15" customHeight="1" x14ac:dyDescent="0.2">
      <c r="A34" s="69" t="s">
        <v>28</v>
      </c>
      <c r="B34" s="70"/>
      <c r="C34" s="71"/>
      <c r="D34" s="14">
        <v>1050</v>
      </c>
      <c r="E34" s="16">
        <v>3317074</v>
      </c>
      <c r="F34" s="49">
        <v>3317074</v>
      </c>
      <c r="G34" s="16" t="s">
        <v>85</v>
      </c>
    </row>
    <row r="35" spans="1:7" ht="15" customHeight="1" x14ac:dyDescent="0.2">
      <c r="A35" s="69" t="s">
        <v>29</v>
      </c>
      <c r="B35" s="70"/>
      <c r="C35" s="71"/>
      <c r="D35" s="14">
        <v>1060</v>
      </c>
      <c r="E35" s="16">
        <v>0</v>
      </c>
      <c r="F35" s="49">
        <v>0</v>
      </c>
      <c r="G35" s="16">
        <v>0</v>
      </c>
    </row>
    <row r="36" spans="1:7" ht="15" customHeight="1" x14ac:dyDescent="0.2">
      <c r="A36" s="69" t="s">
        <v>30</v>
      </c>
      <c r="B36" s="70"/>
      <c r="C36" s="71"/>
      <c r="D36" s="14">
        <v>1090</v>
      </c>
      <c r="E36" s="16">
        <v>0</v>
      </c>
      <c r="F36" s="49">
        <v>0</v>
      </c>
      <c r="G36" s="16">
        <v>0</v>
      </c>
    </row>
    <row r="37" spans="1:7" ht="15" customHeight="1" x14ac:dyDescent="0.2">
      <c r="A37" s="66" t="s">
        <v>31</v>
      </c>
      <c r="B37" s="67"/>
      <c r="C37" s="68"/>
      <c r="D37" s="13">
        <v>1095</v>
      </c>
      <c r="E37" s="17">
        <f>E36+E35+E34+E31+E30+E27+E24+E21</f>
        <v>19256059</v>
      </c>
      <c r="F37" s="50">
        <f>F36+F35+F34+F31+F30+F27+F24+F21</f>
        <v>19256059</v>
      </c>
      <c r="G37" s="17" t="s">
        <v>85</v>
      </c>
    </row>
    <row r="38" spans="1:7" ht="15" customHeight="1" x14ac:dyDescent="0.2">
      <c r="A38" s="75" t="s">
        <v>32</v>
      </c>
      <c r="B38" s="75"/>
      <c r="C38" s="75"/>
      <c r="D38" s="75"/>
      <c r="E38" s="75"/>
      <c r="F38" s="75"/>
    </row>
    <row r="39" spans="1:7" ht="15" customHeight="1" x14ac:dyDescent="0.2">
      <c r="A39" s="69" t="s">
        <v>33</v>
      </c>
      <c r="B39" s="70"/>
      <c r="C39" s="71"/>
      <c r="D39" s="14">
        <v>1100</v>
      </c>
      <c r="E39" s="16">
        <v>0</v>
      </c>
      <c r="F39" s="16">
        <v>0</v>
      </c>
      <c r="G39" s="16">
        <v>0</v>
      </c>
    </row>
    <row r="40" spans="1:7" ht="15" customHeight="1" x14ac:dyDescent="0.2">
      <c r="A40" s="69" t="s">
        <v>34</v>
      </c>
      <c r="B40" s="70"/>
      <c r="C40" s="71"/>
      <c r="D40" s="14">
        <v>1110</v>
      </c>
      <c r="E40" s="16">
        <f>SUM(E41:E42)</f>
        <v>0</v>
      </c>
      <c r="F40" s="16">
        <f>SUM(F41:F42)</f>
        <v>0</v>
      </c>
      <c r="G40" s="16">
        <f>SUM(G41:G42)</f>
        <v>0</v>
      </c>
    </row>
    <row r="41" spans="1:7" ht="15" customHeight="1" x14ac:dyDescent="0.2">
      <c r="A41" s="69" t="s">
        <v>35</v>
      </c>
      <c r="B41" s="70"/>
      <c r="C41" s="71"/>
      <c r="D41" s="14">
        <v>1111</v>
      </c>
      <c r="E41" s="16"/>
      <c r="F41" s="16"/>
      <c r="G41" s="16"/>
    </row>
    <row r="42" spans="1:7" ht="15" customHeight="1" x14ac:dyDescent="0.2">
      <c r="A42" s="69" t="s">
        <v>36</v>
      </c>
      <c r="B42" s="70"/>
      <c r="C42" s="71"/>
      <c r="D42" s="14">
        <v>1112</v>
      </c>
      <c r="E42" s="16"/>
      <c r="F42" s="16"/>
      <c r="G42" s="16"/>
    </row>
    <row r="43" spans="1:7" ht="15" hidden="1" customHeight="1" x14ac:dyDescent="0.2">
      <c r="A43" s="69"/>
      <c r="B43" s="70"/>
      <c r="C43" s="71"/>
      <c r="D43" s="14"/>
      <c r="E43" s="16"/>
      <c r="F43" s="16"/>
      <c r="G43" s="16"/>
    </row>
    <row r="44" spans="1:7" ht="15" customHeight="1" x14ac:dyDescent="0.2">
      <c r="A44" s="69" t="s">
        <v>37</v>
      </c>
      <c r="B44" s="70"/>
      <c r="C44" s="71"/>
      <c r="D44" s="14"/>
      <c r="E44" s="15"/>
      <c r="F44" s="15"/>
      <c r="G44" s="15"/>
    </row>
    <row r="45" spans="1:7" ht="15" customHeight="1" x14ac:dyDescent="0.2">
      <c r="A45" s="69" t="s">
        <v>38</v>
      </c>
      <c r="B45" s="70"/>
      <c r="C45" s="71"/>
      <c r="D45" s="14">
        <v>1120</v>
      </c>
      <c r="E45" s="16">
        <v>0</v>
      </c>
      <c r="F45" s="16">
        <v>0</v>
      </c>
      <c r="G45" s="16">
        <v>0</v>
      </c>
    </row>
    <row r="46" spans="1:7" ht="15" customHeight="1" x14ac:dyDescent="0.2">
      <c r="A46" s="69" t="s">
        <v>39</v>
      </c>
      <c r="B46" s="70"/>
      <c r="C46" s="71"/>
      <c r="D46" s="14">
        <v>1125</v>
      </c>
      <c r="E46" s="16"/>
      <c r="F46" s="16"/>
      <c r="G46" s="16">
        <v>0</v>
      </c>
    </row>
    <row r="47" spans="1:7" ht="15" customHeight="1" x14ac:dyDescent="0.2">
      <c r="A47" s="69" t="s">
        <v>40</v>
      </c>
      <c r="B47" s="70"/>
      <c r="C47" s="71"/>
      <c r="D47" s="14">
        <v>1130</v>
      </c>
      <c r="E47" s="16"/>
      <c r="F47" s="16"/>
      <c r="G47" s="16">
        <v>0</v>
      </c>
    </row>
    <row r="48" spans="1:7" ht="15" customHeight="1" x14ac:dyDescent="0.2">
      <c r="A48" s="69" t="s">
        <v>41</v>
      </c>
      <c r="B48" s="70"/>
      <c r="C48" s="71"/>
      <c r="D48" s="14">
        <v>1135</v>
      </c>
      <c r="E48" s="16"/>
      <c r="F48" s="16"/>
      <c r="G48" s="16">
        <v>0</v>
      </c>
    </row>
    <row r="49" spans="1:7" ht="15" customHeight="1" x14ac:dyDescent="0.2">
      <c r="A49" s="69" t="s">
        <v>42</v>
      </c>
      <c r="B49" s="70"/>
      <c r="C49" s="71"/>
      <c r="D49" s="14">
        <v>1140</v>
      </c>
      <c r="E49" s="16"/>
      <c r="F49" s="16"/>
      <c r="G49" s="16">
        <v>0</v>
      </c>
    </row>
    <row r="50" spans="1:7" ht="15" customHeight="1" x14ac:dyDescent="0.2">
      <c r="A50" s="69" t="s">
        <v>43</v>
      </c>
      <c r="B50" s="70"/>
      <c r="C50" s="71"/>
      <c r="D50" s="14">
        <v>1145</v>
      </c>
      <c r="E50" s="16"/>
      <c r="F50" s="16"/>
      <c r="G50" s="16">
        <v>0</v>
      </c>
    </row>
    <row r="51" spans="1:7" ht="15" customHeight="1" x14ac:dyDescent="0.2">
      <c r="A51" s="69" t="s">
        <v>44</v>
      </c>
      <c r="B51" s="70"/>
      <c r="C51" s="71"/>
      <c r="D51" s="14">
        <v>1150</v>
      </c>
      <c r="E51" s="16"/>
      <c r="F51" s="16"/>
      <c r="G51" s="16">
        <v>0</v>
      </c>
    </row>
    <row r="52" spans="1:7" ht="15" customHeight="1" x14ac:dyDescent="0.2">
      <c r="A52" s="69" t="s">
        <v>45</v>
      </c>
      <c r="B52" s="70"/>
      <c r="C52" s="71"/>
      <c r="D52" s="14">
        <v>1155</v>
      </c>
      <c r="E52" s="16"/>
      <c r="F52" s="16"/>
      <c r="G52" s="16">
        <v>0</v>
      </c>
    </row>
    <row r="53" spans="1:7" ht="28.5" customHeight="1" x14ac:dyDescent="0.2">
      <c r="A53" s="69" t="s">
        <v>46</v>
      </c>
      <c r="B53" s="70"/>
      <c r="C53" s="71"/>
      <c r="D53" s="14"/>
      <c r="E53" s="18"/>
      <c r="F53" s="18"/>
      <c r="G53" s="18"/>
    </row>
    <row r="54" spans="1:7" ht="15" customHeight="1" x14ac:dyDescent="0.2">
      <c r="A54" s="69" t="s">
        <v>47</v>
      </c>
      <c r="B54" s="70"/>
      <c r="C54" s="71"/>
      <c r="D54" s="14">
        <v>1160</v>
      </c>
      <c r="E54" s="15">
        <v>48848</v>
      </c>
      <c r="F54" s="48">
        <v>48848</v>
      </c>
      <c r="G54" s="15" t="s">
        <v>85</v>
      </c>
    </row>
    <row r="55" spans="1:7" ht="15" customHeight="1" x14ac:dyDescent="0.2">
      <c r="A55" s="69" t="s">
        <v>48</v>
      </c>
      <c r="B55" s="70"/>
      <c r="C55" s="71"/>
      <c r="D55" s="14">
        <v>1161</v>
      </c>
      <c r="E55" s="16"/>
      <c r="F55" s="49"/>
      <c r="G55" s="16" t="s">
        <v>85</v>
      </c>
    </row>
    <row r="56" spans="1:7" ht="15" customHeight="1" x14ac:dyDescent="0.2">
      <c r="A56" s="69" t="s">
        <v>49</v>
      </c>
      <c r="B56" s="70"/>
      <c r="C56" s="71"/>
      <c r="D56" s="14">
        <v>1162</v>
      </c>
      <c r="E56" s="15">
        <v>48848</v>
      </c>
      <c r="F56" s="48">
        <v>48848</v>
      </c>
      <c r="G56" s="15"/>
    </row>
    <row r="57" spans="1:7" ht="15" customHeight="1" x14ac:dyDescent="0.2">
      <c r="A57" s="69" t="s">
        <v>50</v>
      </c>
      <c r="B57" s="70"/>
      <c r="C57" s="71"/>
      <c r="D57" s="14">
        <v>1163</v>
      </c>
      <c r="E57" s="15">
        <f>ROUND([1]Ф.4.1.ЗВЕД!F23+[1]Ф.4.2.ЗВЕД!F22+[1]Ф.4.3.ЗВЕД!G22,0)</f>
        <v>0</v>
      </c>
      <c r="F57" s="15">
        <f>ROUND([1]Ф.4.1.ЗВЕД!R23+[1]Ф.4.2.ЗВЕД!N22+[1]Ф.4.3.ЗВЕД!N22,0)</f>
        <v>0</v>
      </c>
      <c r="G57" s="15"/>
    </row>
    <row r="58" spans="1:7" ht="15" customHeight="1" x14ac:dyDescent="0.2">
      <c r="A58" s="69" t="s">
        <v>51</v>
      </c>
      <c r="B58" s="70"/>
      <c r="C58" s="71"/>
      <c r="D58" s="14">
        <v>1165</v>
      </c>
      <c r="E58" s="16">
        <v>0</v>
      </c>
      <c r="F58" s="16">
        <v>0</v>
      </c>
      <c r="G58" s="16">
        <v>0</v>
      </c>
    </row>
    <row r="59" spans="1:7" ht="15" customHeight="1" x14ac:dyDescent="0.2">
      <c r="A59" s="69" t="s">
        <v>52</v>
      </c>
      <c r="B59" s="70"/>
      <c r="C59" s="71"/>
      <c r="D59" s="14"/>
      <c r="E59" s="18"/>
      <c r="F59" s="18"/>
      <c r="G59" s="18"/>
    </row>
    <row r="60" spans="1:7" ht="15" customHeight="1" x14ac:dyDescent="0.2">
      <c r="A60" s="69" t="s">
        <v>53</v>
      </c>
      <c r="B60" s="70"/>
      <c r="C60" s="71"/>
      <c r="D60" s="14">
        <v>1170</v>
      </c>
      <c r="E60" s="16">
        <v>0</v>
      </c>
      <c r="F60" s="16">
        <v>0</v>
      </c>
      <c r="G60" s="16">
        <v>0</v>
      </c>
    </row>
    <row r="61" spans="1:7" ht="15" customHeight="1" x14ac:dyDescent="0.2">
      <c r="A61" s="69" t="s">
        <v>54</v>
      </c>
      <c r="B61" s="70"/>
      <c r="C61" s="71"/>
      <c r="D61" s="14">
        <v>1175</v>
      </c>
      <c r="E61" s="15">
        <f>SUM(E62:E63)</f>
        <v>0</v>
      </c>
      <c r="F61" s="15">
        <f>SUM(F62:F63)</f>
        <v>0</v>
      </c>
      <c r="G61" s="15">
        <f>SUM(G62:G63)</f>
        <v>0</v>
      </c>
    </row>
    <row r="62" spans="1:7" ht="15" customHeight="1" x14ac:dyDescent="0.2">
      <c r="A62" s="69" t="s">
        <v>55</v>
      </c>
      <c r="B62" s="70"/>
      <c r="C62" s="71"/>
      <c r="D62" s="14">
        <v>1176</v>
      </c>
      <c r="E62" s="16">
        <v>0</v>
      </c>
      <c r="F62" s="16">
        <v>0</v>
      </c>
      <c r="G62" s="16">
        <v>0</v>
      </c>
    </row>
    <row r="63" spans="1:7" ht="15" customHeight="1" x14ac:dyDescent="0.2">
      <c r="A63" s="69" t="s">
        <v>56</v>
      </c>
      <c r="B63" s="70"/>
      <c r="C63" s="71"/>
      <c r="D63" s="14">
        <v>1177</v>
      </c>
      <c r="E63" s="16">
        <v>0</v>
      </c>
      <c r="F63" s="16">
        <v>0</v>
      </c>
      <c r="G63" s="16">
        <v>0</v>
      </c>
    </row>
    <row r="64" spans="1:7" ht="15" customHeight="1" x14ac:dyDescent="0.2">
      <c r="A64" s="69" t="s">
        <v>57</v>
      </c>
      <c r="B64" s="70"/>
      <c r="C64" s="71"/>
      <c r="D64" s="14">
        <v>1180</v>
      </c>
      <c r="E64" s="16">
        <v>0</v>
      </c>
      <c r="F64" s="16">
        <v>0</v>
      </c>
      <c r="G64" s="16">
        <v>0</v>
      </c>
    </row>
    <row r="65" spans="1:8" ht="15" customHeight="1" x14ac:dyDescent="0.2">
      <c r="A65" s="66" t="s">
        <v>58</v>
      </c>
      <c r="B65" s="67"/>
      <c r="C65" s="68"/>
      <c r="D65" s="13">
        <v>1195</v>
      </c>
      <c r="E65" s="46">
        <f>E54</f>
        <v>48848</v>
      </c>
      <c r="F65" s="48">
        <f>F54</f>
        <v>48848</v>
      </c>
      <c r="G65" s="15" t="s">
        <v>85</v>
      </c>
    </row>
    <row r="66" spans="1:8" ht="15" customHeight="1" x14ac:dyDescent="0.2">
      <c r="A66" s="66" t="s">
        <v>59</v>
      </c>
      <c r="B66" s="67"/>
      <c r="C66" s="68"/>
      <c r="D66" s="13">
        <v>1200</v>
      </c>
      <c r="E66" s="19"/>
      <c r="F66" s="19"/>
      <c r="G66" s="19" t="s">
        <v>85</v>
      </c>
    </row>
    <row r="67" spans="1:8" ht="15" customHeight="1" x14ac:dyDescent="0.2">
      <c r="A67" s="66" t="s">
        <v>15</v>
      </c>
      <c r="B67" s="67"/>
      <c r="C67" s="68"/>
      <c r="D67" s="13">
        <v>1300</v>
      </c>
      <c r="E67" s="17">
        <f>E66+E65+E37</f>
        <v>19304907</v>
      </c>
      <c r="F67" s="17">
        <f>F66+F65+F37</f>
        <v>19304907</v>
      </c>
      <c r="G67" s="17" t="s">
        <v>85</v>
      </c>
      <c r="H67" s="20"/>
    </row>
    <row r="68" spans="1:8" ht="38.25" x14ac:dyDescent="0.2">
      <c r="A68" s="76" t="s">
        <v>60</v>
      </c>
      <c r="B68" s="77"/>
      <c r="C68" s="78"/>
      <c r="D68" s="13" t="s">
        <v>18</v>
      </c>
      <c r="E68" s="13" t="s">
        <v>82</v>
      </c>
      <c r="F68" s="13" t="s">
        <v>83</v>
      </c>
      <c r="G68" s="13" t="s">
        <v>84</v>
      </c>
      <c r="H68" s="20"/>
    </row>
    <row r="69" spans="1:8" ht="15" customHeight="1" x14ac:dyDescent="0.2">
      <c r="A69" s="76">
        <v>1</v>
      </c>
      <c r="B69" s="77"/>
      <c r="C69" s="78"/>
      <c r="D69" s="13">
        <v>2</v>
      </c>
      <c r="E69" s="13">
        <v>3</v>
      </c>
      <c r="F69" s="13">
        <v>4</v>
      </c>
      <c r="G69" s="13">
        <v>5</v>
      </c>
    </row>
    <row r="70" spans="1:8" ht="15" customHeight="1" x14ac:dyDescent="0.2">
      <c r="A70" s="75" t="s">
        <v>61</v>
      </c>
      <c r="B70" s="75"/>
      <c r="C70" s="75"/>
      <c r="D70" s="75"/>
      <c r="E70" s="75"/>
      <c r="F70" s="75"/>
    </row>
    <row r="71" spans="1:8" ht="15" customHeight="1" x14ac:dyDescent="0.2">
      <c r="A71" s="69" t="s">
        <v>62</v>
      </c>
      <c r="B71" s="70"/>
      <c r="C71" s="71"/>
      <c r="D71" s="14">
        <v>1400</v>
      </c>
      <c r="E71" s="21">
        <v>18287266</v>
      </c>
      <c r="F71" s="51">
        <v>18287266</v>
      </c>
      <c r="G71" s="16" t="s">
        <v>85</v>
      </c>
    </row>
    <row r="72" spans="1:8" ht="15" customHeight="1" x14ac:dyDescent="0.2">
      <c r="A72" s="69" t="s">
        <v>63</v>
      </c>
      <c r="B72" s="70"/>
      <c r="C72" s="71"/>
      <c r="D72" s="14">
        <v>1410</v>
      </c>
      <c r="E72" s="21"/>
      <c r="F72" s="51"/>
      <c r="G72" s="16">
        <v>0</v>
      </c>
    </row>
    <row r="73" spans="1:8" ht="15" customHeight="1" x14ac:dyDescent="0.2">
      <c r="A73" s="69" t="s">
        <v>64</v>
      </c>
      <c r="B73" s="70"/>
      <c r="C73" s="71"/>
      <c r="D73" s="14">
        <v>1420</v>
      </c>
      <c r="E73" s="21">
        <v>933962</v>
      </c>
      <c r="F73" s="51">
        <v>933962</v>
      </c>
      <c r="G73" s="16" t="s">
        <v>85</v>
      </c>
    </row>
    <row r="74" spans="1:8" ht="15" customHeight="1" x14ac:dyDescent="0.2">
      <c r="A74" s="69" t="s">
        <v>65</v>
      </c>
      <c r="B74" s="70"/>
      <c r="C74" s="71"/>
      <c r="D74" s="14">
        <v>1430</v>
      </c>
      <c r="E74" s="21"/>
      <c r="F74" s="51"/>
      <c r="G74" s="21">
        <v>0</v>
      </c>
    </row>
    <row r="75" spans="1:8" ht="15" customHeight="1" x14ac:dyDescent="0.2">
      <c r="A75" s="69" t="s">
        <v>66</v>
      </c>
      <c r="B75" s="70"/>
      <c r="C75" s="71"/>
      <c r="D75" s="14">
        <v>1440</v>
      </c>
      <c r="E75" s="21">
        <v>0</v>
      </c>
      <c r="F75" s="51">
        <v>0</v>
      </c>
      <c r="G75" s="21">
        <v>0</v>
      </c>
    </row>
    <row r="76" spans="1:8" ht="15" customHeight="1" x14ac:dyDescent="0.2">
      <c r="A76" s="69" t="s">
        <v>67</v>
      </c>
      <c r="B76" s="70"/>
      <c r="C76" s="71"/>
      <c r="D76" s="14">
        <v>1450</v>
      </c>
      <c r="E76" s="21">
        <v>0</v>
      </c>
      <c r="F76" s="51">
        <v>0</v>
      </c>
      <c r="G76" s="21">
        <v>0</v>
      </c>
    </row>
    <row r="77" spans="1:8" ht="15" customHeight="1" x14ac:dyDescent="0.2">
      <c r="A77" s="66" t="s">
        <v>31</v>
      </c>
      <c r="B77" s="67"/>
      <c r="C77" s="68"/>
      <c r="D77" s="13">
        <v>1495</v>
      </c>
      <c r="E77" s="22">
        <f>SUM(E71:E76)</f>
        <v>19221228</v>
      </c>
      <c r="F77" s="52">
        <f>SUM(F71:F76)</f>
        <v>19221228</v>
      </c>
      <c r="G77" s="22">
        <f>SUM(G71:G76)</f>
        <v>0</v>
      </c>
    </row>
    <row r="78" spans="1:8" ht="15" customHeight="1" x14ac:dyDescent="0.2">
      <c r="A78" s="75" t="s">
        <v>68</v>
      </c>
      <c r="B78" s="75"/>
      <c r="C78" s="75"/>
      <c r="D78" s="75"/>
      <c r="E78" s="75"/>
      <c r="F78" s="75"/>
    </row>
    <row r="79" spans="1:8" ht="15" customHeight="1" x14ac:dyDescent="0.2">
      <c r="A79" s="69" t="s">
        <v>69</v>
      </c>
      <c r="B79" s="70"/>
      <c r="C79" s="71"/>
      <c r="D79" s="14"/>
      <c r="E79" s="23"/>
      <c r="F79" s="23"/>
      <c r="G79" s="23"/>
    </row>
    <row r="80" spans="1:8" ht="15" customHeight="1" x14ac:dyDescent="0.2">
      <c r="A80" s="69" t="s">
        <v>70</v>
      </c>
      <c r="B80" s="70"/>
      <c r="C80" s="71"/>
      <c r="D80" s="14">
        <v>1500</v>
      </c>
      <c r="E80" s="21">
        <v>0</v>
      </c>
      <c r="F80" s="21">
        <v>0</v>
      </c>
      <c r="G80" s="21">
        <v>0</v>
      </c>
    </row>
    <row r="81" spans="1:7" ht="15" customHeight="1" x14ac:dyDescent="0.2">
      <c r="A81" s="69" t="s">
        <v>71</v>
      </c>
      <c r="B81" s="70"/>
      <c r="C81" s="71"/>
      <c r="D81" s="14">
        <v>1510</v>
      </c>
      <c r="E81" s="21">
        <v>0</v>
      </c>
      <c r="F81" s="21">
        <v>0</v>
      </c>
      <c r="G81" s="21">
        <v>0</v>
      </c>
    </row>
    <row r="82" spans="1:7" ht="15" customHeight="1" x14ac:dyDescent="0.2">
      <c r="A82" s="69" t="s">
        <v>72</v>
      </c>
      <c r="B82" s="70"/>
      <c r="C82" s="71"/>
      <c r="D82" s="14">
        <v>1520</v>
      </c>
      <c r="E82" s="21">
        <v>0</v>
      </c>
      <c r="F82" s="21">
        <v>0</v>
      </c>
      <c r="G82" s="21">
        <v>0</v>
      </c>
    </row>
    <row r="83" spans="1:7" ht="15" customHeight="1" x14ac:dyDescent="0.2">
      <c r="A83" s="69" t="s">
        <v>73</v>
      </c>
      <c r="B83" s="70"/>
      <c r="C83" s="71"/>
      <c r="D83" s="14">
        <v>1530</v>
      </c>
      <c r="E83" s="21">
        <v>0</v>
      </c>
      <c r="F83" s="21">
        <v>0</v>
      </c>
      <c r="G83" s="21">
        <v>0</v>
      </c>
    </row>
    <row r="84" spans="1:7" ht="15" customHeight="1" x14ac:dyDescent="0.2">
      <c r="A84" s="69" t="s">
        <v>74</v>
      </c>
      <c r="B84" s="70"/>
      <c r="C84" s="71"/>
      <c r="D84" s="14"/>
      <c r="E84" s="23"/>
      <c r="F84" s="23"/>
      <c r="G84" s="23"/>
    </row>
    <row r="85" spans="1:7" ht="15" customHeight="1" x14ac:dyDescent="0.2">
      <c r="A85" s="69" t="s">
        <v>75</v>
      </c>
      <c r="B85" s="70"/>
      <c r="C85" s="71"/>
      <c r="D85" s="14">
        <v>1540</v>
      </c>
      <c r="E85" s="24"/>
      <c r="F85" s="24"/>
      <c r="G85" s="24">
        <v>0</v>
      </c>
    </row>
    <row r="86" spans="1:7" ht="15" customHeight="1" x14ac:dyDescent="0.2">
      <c r="A86" s="69" t="s">
        <v>39</v>
      </c>
      <c r="B86" s="70"/>
      <c r="C86" s="71"/>
      <c r="D86" s="14">
        <v>1545</v>
      </c>
      <c r="E86" s="21"/>
      <c r="F86" s="21"/>
      <c r="G86" s="21">
        <v>0</v>
      </c>
    </row>
    <row r="87" spans="1:7" ht="15" customHeight="1" x14ac:dyDescent="0.2">
      <c r="A87" s="69" t="s">
        <v>71</v>
      </c>
      <c r="B87" s="70"/>
      <c r="C87" s="71"/>
      <c r="D87" s="14">
        <v>1550</v>
      </c>
      <c r="E87" s="21"/>
      <c r="F87" s="21"/>
      <c r="G87" s="21">
        <v>0</v>
      </c>
    </row>
    <row r="88" spans="1:7" ht="15" customHeight="1" x14ac:dyDescent="0.2">
      <c r="A88" s="69" t="s">
        <v>76</v>
      </c>
      <c r="B88" s="70"/>
      <c r="C88" s="71"/>
      <c r="D88" s="14">
        <v>1555</v>
      </c>
      <c r="E88" s="21"/>
      <c r="F88" s="21"/>
      <c r="G88" s="21">
        <v>0</v>
      </c>
    </row>
    <row r="89" spans="1:7" ht="15" customHeight="1" x14ac:dyDescent="0.2">
      <c r="A89" s="69" t="s">
        <v>77</v>
      </c>
      <c r="B89" s="70"/>
      <c r="C89" s="71"/>
      <c r="D89" s="14">
        <v>1560</v>
      </c>
      <c r="E89" s="21"/>
      <c r="F89" s="21"/>
      <c r="G89" s="21">
        <v>0</v>
      </c>
    </row>
    <row r="90" spans="1:7" ht="15" customHeight="1" x14ac:dyDescent="0.2">
      <c r="A90" s="69" t="s">
        <v>42</v>
      </c>
      <c r="B90" s="70"/>
      <c r="C90" s="71"/>
      <c r="D90" s="14">
        <v>1565</v>
      </c>
      <c r="E90" s="21"/>
      <c r="F90" s="21"/>
      <c r="G90" s="21">
        <v>0</v>
      </c>
    </row>
    <row r="91" spans="1:7" ht="15" customHeight="1" x14ac:dyDescent="0.2">
      <c r="A91" s="69" t="s">
        <v>43</v>
      </c>
      <c r="B91" s="70"/>
      <c r="C91" s="71"/>
      <c r="D91" s="14">
        <v>1570</v>
      </c>
      <c r="E91" s="21">
        <v>83679</v>
      </c>
      <c r="F91" s="51">
        <v>83679</v>
      </c>
      <c r="G91" s="16" t="s">
        <v>85</v>
      </c>
    </row>
    <row r="92" spans="1:7" ht="15" customHeight="1" x14ac:dyDescent="0.2">
      <c r="A92" s="69" t="s">
        <v>78</v>
      </c>
      <c r="B92" s="70"/>
      <c r="C92" s="71"/>
      <c r="D92" s="14">
        <v>1575</v>
      </c>
      <c r="E92" s="21">
        <v>0</v>
      </c>
      <c r="F92" s="51">
        <v>0</v>
      </c>
      <c r="G92" s="21">
        <v>0</v>
      </c>
    </row>
    <row r="93" spans="1:7" ht="15" customHeight="1" x14ac:dyDescent="0.2">
      <c r="A93" s="72" t="s">
        <v>79</v>
      </c>
      <c r="B93" s="73"/>
      <c r="C93" s="74"/>
      <c r="D93" s="14">
        <v>1585</v>
      </c>
      <c r="E93" s="21">
        <v>0</v>
      </c>
      <c r="F93" s="51">
        <v>0</v>
      </c>
      <c r="G93" s="21">
        <v>0</v>
      </c>
    </row>
    <row r="94" spans="1:7" ht="15" customHeight="1" x14ac:dyDescent="0.2">
      <c r="A94" s="66" t="s">
        <v>58</v>
      </c>
      <c r="B94" s="67"/>
      <c r="C94" s="68"/>
      <c r="D94" s="13">
        <v>1595</v>
      </c>
      <c r="E94" s="22">
        <f>E91</f>
        <v>83679</v>
      </c>
      <c r="F94" s="52">
        <f>F91</f>
        <v>83679</v>
      </c>
      <c r="G94" s="22">
        <f>SUM(G85:G92)+SUM(G80:G82)+G83</f>
        <v>0</v>
      </c>
    </row>
    <row r="95" spans="1:7" ht="15" customHeight="1" x14ac:dyDescent="0.2">
      <c r="A95" s="66" t="s">
        <v>80</v>
      </c>
      <c r="B95" s="67"/>
      <c r="C95" s="68"/>
      <c r="D95" s="13">
        <v>1600</v>
      </c>
      <c r="E95" s="25">
        <v>0</v>
      </c>
      <c r="F95" s="53">
        <v>0</v>
      </c>
      <c r="G95" s="25">
        <v>0</v>
      </c>
    </row>
    <row r="96" spans="1:7" ht="15" customHeight="1" x14ac:dyDescent="0.2">
      <c r="A96" s="66" t="s">
        <v>81</v>
      </c>
      <c r="B96" s="67"/>
      <c r="C96" s="68"/>
      <c r="D96" s="13">
        <v>1700</v>
      </c>
      <c r="E96" s="25">
        <v>0</v>
      </c>
      <c r="F96" s="53">
        <v>0</v>
      </c>
      <c r="G96" s="25">
        <v>0</v>
      </c>
    </row>
    <row r="97" spans="1:12" ht="15" customHeight="1" x14ac:dyDescent="0.2">
      <c r="A97" s="66" t="s">
        <v>15</v>
      </c>
      <c r="B97" s="67"/>
      <c r="C97" s="68"/>
      <c r="D97" s="13">
        <v>1800</v>
      </c>
      <c r="E97" s="22">
        <f>E96+E95+E94+E77</f>
        <v>19304907</v>
      </c>
      <c r="F97" s="52">
        <f>F96+F95+F94+F77</f>
        <v>19304907</v>
      </c>
      <c r="G97" s="22">
        <f>G96+G95+G94+G77</f>
        <v>0</v>
      </c>
    </row>
    <row r="98" spans="1:12" x14ac:dyDescent="0.2">
      <c r="F98" s="47"/>
    </row>
    <row r="99" spans="1:12" ht="18.75" x14ac:dyDescent="0.3">
      <c r="A99" s="31"/>
      <c r="B99" s="35"/>
      <c r="C99" s="26"/>
      <c r="D99" s="62"/>
      <c r="E99" s="62"/>
      <c r="F99" s="62"/>
      <c r="G99" s="27"/>
      <c r="H99" s="27"/>
      <c r="I99" s="27"/>
      <c r="J99" s="27"/>
      <c r="K99" s="27"/>
      <c r="L99" s="28"/>
    </row>
    <row r="100" spans="1:12" ht="42.75" customHeight="1" x14ac:dyDescent="0.3">
      <c r="A100" s="40"/>
      <c r="B100" s="34"/>
      <c r="C100" s="29"/>
      <c r="D100" s="61"/>
      <c r="E100" s="61"/>
      <c r="F100" s="61"/>
      <c r="G100" s="30"/>
      <c r="H100" s="30"/>
      <c r="I100" s="30"/>
      <c r="J100" s="30"/>
      <c r="K100" s="30"/>
      <c r="L100" s="28"/>
    </row>
    <row r="101" spans="1:12" ht="21" customHeight="1" x14ac:dyDescent="0.4">
      <c r="A101" s="94" t="s">
        <v>95</v>
      </c>
      <c r="B101" s="94"/>
      <c r="C101" s="54"/>
      <c r="D101" s="54"/>
      <c r="E101" s="54"/>
      <c r="F101" s="84" t="s">
        <v>96</v>
      </c>
      <c r="G101" s="84"/>
      <c r="H101" s="26"/>
      <c r="I101" s="26"/>
      <c r="J101" s="26"/>
      <c r="K101" s="26"/>
      <c r="L101" s="28"/>
    </row>
    <row r="102" spans="1:12" ht="15.75" hidden="1" customHeight="1" x14ac:dyDescent="0.3">
      <c r="A102" s="41"/>
      <c r="B102" s="36"/>
      <c r="C102" s="26"/>
      <c r="D102" s="26"/>
      <c r="E102" s="26"/>
      <c r="F102" s="28"/>
      <c r="G102" s="26"/>
      <c r="H102" s="26"/>
      <c r="I102" s="26"/>
      <c r="J102" s="26"/>
      <c r="K102" s="26"/>
      <c r="L102" s="28"/>
    </row>
    <row r="103" spans="1:12" ht="18.75" hidden="1" customHeight="1" x14ac:dyDescent="0.3">
      <c r="A103" s="40"/>
      <c r="B103" s="35"/>
      <c r="C103" s="26"/>
      <c r="D103" s="62"/>
      <c r="E103" s="62"/>
      <c r="F103" s="62"/>
      <c r="G103" s="27"/>
      <c r="H103" s="27"/>
      <c r="I103" s="27"/>
      <c r="J103" s="27"/>
      <c r="K103" s="27"/>
      <c r="L103" s="28"/>
    </row>
    <row r="104" spans="1:12" ht="23.25" x14ac:dyDescent="0.35">
      <c r="A104" s="55" t="s">
        <v>87</v>
      </c>
      <c r="B104" s="41"/>
      <c r="C104" s="60"/>
      <c r="D104" s="60"/>
      <c r="E104" s="60"/>
      <c r="F104" s="60"/>
      <c r="G104" s="60"/>
      <c r="H104" s="39"/>
      <c r="I104" s="39"/>
      <c r="J104" s="30"/>
      <c r="K104" s="30"/>
      <c r="L104" s="28"/>
    </row>
    <row r="105" spans="1:12" ht="21.75" customHeight="1" x14ac:dyDescent="0.35">
      <c r="A105" s="56" t="s">
        <v>91</v>
      </c>
      <c r="B105" s="28"/>
      <c r="C105" s="28"/>
      <c r="D105" s="28"/>
      <c r="E105" s="28"/>
      <c r="F105" s="28"/>
    </row>
    <row r="106" spans="1:12" ht="18.75" x14ac:dyDescent="0.3">
      <c r="A106" s="40"/>
      <c r="B106" s="28"/>
      <c r="C106" s="28"/>
      <c r="D106" s="28"/>
      <c r="E106" s="28"/>
      <c r="F106" s="28"/>
    </row>
    <row r="107" spans="1:12" ht="18.75" x14ac:dyDescent="0.3">
      <c r="A107" s="40"/>
      <c r="B107" s="35"/>
      <c r="C107" s="28"/>
      <c r="D107" s="62"/>
      <c r="E107" s="62"/>
      <c r="F107" s="62"/>
    </row>
    <row r="108" spans="1:12" ht="19.5" customHeight="1" x14ac:dyDescent="0.3">
      <c r="A108" s="40"/>
      <c r="B108" s="34"/>
      <c r="C108" s="28"/>
      <c r="D108" s="61"/>
      <c r="E108" s="61"/>
      <c r="F108" s="61"/>
    </row>
    <row r="109" spans="1:12" ht="18.75" x14ac:dyDescent="0.3">
      <c r="A109" s="41"/>
      <c r="B109" s="57"/>
      <c r="C109" s="58"/>
      <c r="D109" s="58"/>
      <c r="E109" s="58"/>
      <c r="F109" s="58"/>
      <c r="G109" s="58"/>
    </row>
    <row r="110" spans="1:12" ht="18.75" x14ac:dyDescent="0.3">
      <c r="A110" s="40"/>
      <c r="B110" s="28"/>
      <c r="C110" s="28"/>
      <c r="D110" s="28"/>
      <c r="E110" s="28"/>
      <c r="F110" s="28"/>
    </row>
    <row r="111" spans="1:12" ht="18.75" x14ac:dyDescent="0.3">
      <c r="A111" s="40"/>
      <c r="B111" s="35"/>
      <c r="C111" s="28"/>
      <c r="D111" s="62"/>
      <c r="E111" s="62"/>
      <c r="F111" s="62"/>
    </row>
    <row r="112" spans="1:12" ht="23.25" customHeight="1" x14ac:dyDescent="0.2">
      <c r="A112" s="42"/>
      <c r="B112" s="43"/>
      <c r="C112" s="44"/>
      <c r="D112" s="63"/>
      <c r="E112" s="63"/>
      <c r="F112" s="63"/>
      <c r="G112" s="44"/>
    </row>
    <row r="113" spans="1:7" ht="16.5" customHeight="1" x14ac:dyDescent="0.3">
      <c r="A113" s="40"/>
    </row>
    <row r="114" spans="1:7" ht="18.75" x14ac:dyDescent="0.3">
      <c r="A114" s="41"/>
      <c r="B114" s="59"/>
      <c r="C114" s="59"/>
      <c r="D114" s="59"/>
      <c r="E114" s="59"/>
      <c r="F114" s="59"/>
      <c r="G114" s="59"/>
    </row>
    <row r="115" spans="1:7" ht="18.75" x14ac:dyDescent="0.3">
      <c r="A115" s="40"/>
    </row>
    <row r="116" spans="1:7" ht="18.75" x14ac:dyDescent="0.3">
      <c r="A116" s="40"/>
    </row>
    <row r="117" spans="1:7" ht="18.75" x14ac:dyDescent="0.3">
      <c r="A117" s="40"/>
    </row>
    <row r="118" spans="1:7" ht="18.75" x14ac:dyDescent="0.3">
      <c r="A118" s="41"/>
      <c r="B118" s="59"/>
      <c r="C118" s="59"/>
      <c r="D118" s="59"/>
      <c r="E118" s="59"/>
      <c r="F118" s="59"/>
      <c r="G118" s="59"/>
    </row>
    <row r="120" spans="1:7" ht="18.75" customHeight="1" x14ac:dyDescent="0.3">
      <c r="A120" s="40"/>
    </row>
    <row r="121" spans="1:7" ht="18.75" x14ac:dyDescent="0.3">
      <c r="A121" s="40"/>
      <c r="B121" s="59"/>
      <c r="C121" s="59"/>
      <c r="D121" s="59"/>
      <c r="E121" s="59"/>
      <c r="F121" s="59"/>
      <c r="G121" s="59"/>
    </row>
  </sheetData>
  <mergeCells count="115">
    <mergeCell ref="F101:G101"/>
    <mergeCell ref="K7:M7"/>
    <mergeCell ref="A19:C19"/>
    <mergeCell ref="A20:F20"/>
    <mergeCell ref="A21:C21"/>
    <mergeCell ref="A22:C22"/>
    <mergeCell ref="A23:C23"/>
    <mergeCell ref="A24:C24"/>
    <mergeCell ref="D14:F14"/>
    <mergeCell ref="K14:M14"/>
    <mergeCell ref="E17:F17"/>
    <mergeCell ref="A18:C18"/>
    <mergeCell ref="B8:C8"/>
    <mergeCell ref="D9:F9"/>
    <mergeCell ref="K9:M9"/>
    <mergeCell ref="D10:F10"/>
    <mergeCell ref="K10:M10"/>
    <mergeCell ref="D11:F11"/>
    <mergeCell ref="K11:M12"/>
    <mergeCell ref="D12:F12"/>
    <mergeCell ref="D13:F13"/>
    <mergeCell ref="K13:M13"/>
    <mergeCell ref="A31:C31"/>
    <mergeCell ref="A101:B101"/>
    <mergeCell ref="D7:F7"/>
    <mergeCell ref="D5:G5"/>
    <mergeCell ref="D2:G2"/>
    <mergeCell ref="D3:G3"/>
    <mergeCell ref="D4:G4"/>
    <mergeCell ref="A43:C43"/>
    <mergeCell ref="A44:C44"/>
    <mergeCell ref="A45:C45"/>
    <mergeCell ref="D1:G1"/>
    <mergeCell ref="A33:C33"/>
    <mergeCell ref="A34:C34"/>
    <mergeCell ref="A35:C35"/>
    <mergeCell ref="A36:C36"/>
    <mergeCell ref="A25:C25"/>
    <mergeCell ref="A26:C26"/>
    <mergeCell ref="A27:C27"/>
    <mergeCell ref="A28:C28"/>
    <mergeCell ref="A29:C29"/>
    <mergeCell ref="A30:C30"/>
    <mergeCell ref="A32:C32"/>
    <mergeCell ref="A47:C47"/>
    <mergeCell ref="A48:C48"/>
    <mergeCell ref="A37:C37"/>
    <mergeCell ref="A38:F38"/>
    <mergeCell ref="A39:C39"/>
    <mergeCell ref="A40:C40"/>
    <mergeCell ref="A41:C41"/>
    <mergeCell ref="A42:C42"/>
    <mergeCell ref="A55:C55"/>
    <mergeCell ref="A46:C46"/>
    <mergeCell ref="A56:C56"/>
    <mergeCell ref="A57:C57"/>
    <mergeCell ref="A58:C58"/>
    <mergeCell ref="A59:C59"/>
    <mergeCell ref="A60:C60"/>
    <mergeCell ref="A49:C49"/>
    <mergeCell ref="A50:C50"/>
    <mergeCell ref="A51:C51"/>
    <mergeCell ref="A52:C52"/>
    <mergeCell ref="A53:C53"/>
    <mergeCell ref="A54:C54"/>
    <mergeCell ref="A67:C67"/>
    <mergeCell ref="A68:C68"/>
    <mergeCell ref="A69:C69"/>
    <mergeCell ref="A70:F70"/>
    <mergeCell ref="A71:C71"/>
    <mergeCell ref="A72:C72"/>
    <mergeCell ref="A61:C61"/>
    <mergeCell ref="A62:C62"/>
    <mergeCell ref="A63:C63"/>
    <mergeCell ref="A64:C64"/>
    <mergeCell ref="A65:C65"/>
    <mergeCell ref="A66:C66"/>
    <mergeCell ref="A89:C89"/>
    <mergeCell ref="A90:C90"/>
    <mergeCell ref="A79:C79"/>
    <mergeCell ref="A80:C80"/>
    <mergeCell ref="A81:C81"/>
    <mergeCell ref="A82:C82"/>
    <mergeCell ref="A83:C83"/>
    <mergeCell ref="A84:C84"/>
    <mergeCell ref="A73:C73"/>
    <mergeCell ref="A74:C74"/>
    <mergeCell ref="A75:C75"/>
    <mergeCell ref="A76:C76"/>
    <mergeCell ref="A77:C77"/>
    <mergeCell ref="A78:F78"/>
    <mergeCell ref="B109:G109"/>
    <mergeCell ref="B114:G114"/>
    <mergeCell ref="B118:G118"/>
    <mergeCell ref="B121:G121"/>
    <mergeCell ref="C104:G104"/>
    <mergeCell ref="D108:F108"/>
    <mergeCell ref="D111:F111"/>
    <mergeCell ref="D112:F112"/>
    <mergeCell ref="A16:G16"/>
    <mergeCell ref="A97:C97"/>
    <mergeCell ref="D99:F99"/>
    <mergeCell ref="D100:F100"/>
    <mergeCell ref="D103:F103"/>
    <mergeCell ref="D107:F107"/>
    <mergeCell ref="A91:C91"/>
    <mergeCell ref="A92:C92"/>
    <mergeCell ref="A93:C93"/>
    <mergeCell ref="A94:C94"/>
    <mergeCell ref="A95:C95"/>
    <mergeCell ref="A96:C96"/>
    <mergeCell ref="A85:C85"/>
    <mergeCell ref="A86:C86"/>
    <mergeCell ref="A87:C87"/>
    <mergeCell ref="A88:C88"/>
  </mergeCells>
  <pageMargins left="1.1811023622047245" right="0.39370078740157483" top="0.78740157480314965" bottom="0.78740157480314965" header="0" footer="0"/>
  <pageSetup paperSize="9" scale="62" orientation="portrait" verticalDpi="4294967295" r:id="rId1"/>
  <rowBreaks count="1" manualBreakCount="1">
    <brk id="6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БАЛАНС</vt:lpstr>
      <vt:lpstr>БАЛАНС!Область_печати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2019-01-31T07:30:37Z</dcterms:modified>
</cp:coreProperties>
</file>