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ходи-додаток1" sheetId="1" r:id="rId1"/>
  </sheets>
  <externalReferences>
    <externalReference r:id="rId4"/>
  </externalReference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В68" localSheetId="0">#REF!</definedName>
    <definedName name="В68">#REF!</definedName>
    <definedName name="вс" localSheetId="0">#REF!</definedName>
    <definedName name="вс">#REF!</definedName>
    <definedName name="_xlnm.Print_Titles" localSheetId="0">'доходи-додаток1'!$9:$10</definedName>
    <definedName name="_xlnm.Print_Area" localSheetId="0">'доходи-додаток1'!$A$1:$D$51</definedName>
  </definedNames>
  <calcPr fullCalcOnLoad="1"/>
</workbook>
</file>

<file path=xl/sharedStrings.xml><?xml version="1.0" encoding="utf-8"?>
<sst xmlns="http://schemas.openxmlformats.org/spreadsheetml/2006/main" count="42" uniqueCount="41">
  <si>
    <t>до рішення виконавчого комітету</t>
  </si>
  <si>
    <t>Код</t>
  </si>
  <si>
    <t>Найменування коду бюджетної класифікації</t>
  </si>
  <si>
    <t>у тому числі:</t>
  </si>
  <si>
    <t>Спеціальний фонд – всього</t>
  </si>
  <si>
    <t>Обсяг, тис.грн.</t>
  </si>
  <si>
    <t>Загальний фонд - всього</t>
  </si>
  <si>
    <t>Доходи без урахування міжбюджетних трансфертів – разом, у тому числі:</t>
  </si>
  <si>
    <t>Податок та збір на доходи фізичних осіб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</si>
  <si>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</si>
  <si>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</si>
  <si>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</si>
  <si>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</si>
  <si>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Адміністративні штрафи та інші санкції</t>
  </si>
  <si>
    <t>Державне мито</t>
  </si>
  <si>
    <t>Інші надходження</t>
  </si>
  <si>
    <t>Міжбюджетні трансферти – разом, у тому числі:</t>
  </si>
  <si>
    <t>Освітня субвенція</t>
  </si>
  <si>
    <t>Базова дотація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</si>
  <si>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</si>
  <si>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</si>
  <si>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</si>
  <si>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</si>
  <si>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</si>
  <si>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РАЗОМ доходів</t>
  </si>
  <si>
    <t>С.А. Липова</t>
  </si>
  <si>
    <t>Екологічний податок</t>
  </si>
  <si>
    <t>Інші надходження загального фонду</t>
  </si>
  <si>
    <t>Інші надходження спеціального фонду</t>
  </si>
  <si>
    <t>Міжбюджетні трансферти – разом</t>
  </si>
  <si>
    <t xml:space="preserve">Директор департаменту фінансів, </t>
  </si>
  <si>
    <t>Додаток 1</t>
  </si>
  <si>
    <t>Податок на прибуток підприємств</t>
  </si>
  <si>
    <t>Медична Субвенція</t>
  </si>
  <si>
    <t>Акцизний податок з реалізації суб'єктами господарювання роздрібної торгівлі підакцизних товарів</t>
  </si>
  <si>
    <t>Індикативні прогнозні показники доходів міського бюджету
на 2018 та 2019 роки</t>
  </si>
  <si>
    <r>
      <t xml:space="preserve">2018 рік                </t>
    </r>
    <r>
      <rPr>
        <sz val="14"/>
        <rFont val="Times New Roman"/>
        <family val="1"/>
      </rPr>
      <t>(прогноз)</t>
    </r>
  </si>
  <si>
    <r>
      <t xml:space="preserve">2019 рік                      </t>
    </r>
    <r>
      <rPr>
        <sz val="14"/>
        <rFont val="Times New Roman"/>
        <family val="1"/>
      </rPr>
      <t>(прогноз)</t>
    </r>
  </si>
  <si>
    <t>Плата за розміщення тимчасово вільних коштів місцевих бюджетів </t>
  </si>
  <si>
    <t>економіки та інвестицій</t>
  </si>
  <si>
    <t>від 18.10.2016 №  547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</si>
</sst>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0.0"/>
    <numFmt numFmtId="183" formatCode="_-* #,##0.0\ _г_р_н_._-;\-* #,##0.0\ _г_р_н_._-;_-* &quot;-&quot;??\ _г_р_н_.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8"/>
      <name val="Times New Roman Cyr"/>
      <family val="1"/>
    </font>
    <font>
      <b/>
      <sz val="18"/>
      <name val="Times New Roman"/>
      <family val="1"/>
    </font>
    <font>
      <sz val="1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3" fontId="7" fillId="0" borderId="0" xfId="58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80" fontId="0" fillId="0" borderId="0" xfId="0" applyNumberForma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183" fontId="17" fillId="0" borderId="0" xfId="58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chta\&#1044;&#1083;&#1103;%20&#1088;&#1072;&#1073;&#1086;&#1090;&#1099;!!!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53"/>
  <sheetViews>
    <sheetView showZeros="0" tabSelected="1" view="pageBreakPreview" zoomScale="70" zoomScaleNormal="75" zoomScaleSheetLayoutView="70" zoomScalePageLayoutView="0" workbookViewId="0" topLeftCell="A4">
      <selection activeCell="C4" sqref="C4:D4"/>
    </sheetView>
  </sheetViews>
  <sheetFormatPr defaultColWidth="9.00390625" defaultRowHeight="12.75"/>
  <cols>
    <col min="1" max="1" width="12.25390625" style="27" customWidth="1"/>
    <col min="2" max="2" width="83.00390625" style="0" customWidth="1"/>
    <col min="3" max="3" width="24.25390625" style="18" customWidth="1"/>
    <col min="4" max="4" width="24.875" style="18" customWidth="1"/>
  </cols>
  <sheetData>
    <row r="1" spans="1:4" ht="26.25">
      <c r="A1" s="43">
        <v>2</v>
      </c>
      <c r="B1" s="43"/>
      <c r="C1" s="43"/>
      <c r="D1" s="43"/>
    </row>
    <row r="2" spans="2:4" ht="25.5" customHeight="1">
      <c r="B2" s="25"/>
      <c r="C2" s="44" t="s">
        <v>31</v>
      </c>
      <c r="D2" s="44"/>
    </row>
    <row r="3" spans="3:4" ht="23.25">
      <c r="C3" s="45" t="s">
        <v>0</v>
      </c>
      <c r="D3" s="45"/>
    </row>
    <row r="4" spans="3:4" ht="18.75" customHeight="1">
      <c r="C4" s="46" t="s">
        <v>40</v>
      </c>
      <c r="D4" s="46"/>
    </row>
    <row r="6" spans="1:4" ht="12.75">
      <c r="A6" s="40" t="s">
        <v>35</v>
      </c>
      <c r="B6" s="41"/>
      <c r="C6" s="41"/>
      <c r="D6" s="41"/>
    </row>
    <row r="7" spans="1:4" ht="67.5" customHeight="1">
      <c r="A7" s="41"/>
      <c r="B7" s="41"/>
      <c r="C7" s="41"/>
      <c r="D7" s="41"/>
    </row>
    <row r="9" spans="1:4" s="5" customFormat="1" ht="27" customHeight="1">
      <c r="A9" s="35" t="s">
        <v>1</v>
      </c>
      <c r="B9" s="37" t="s">
        <v>2</v>
      </c>
      <c r="C9" s="42" t="s">
        <v>5</v>
      </c>
      <c r="D9" s="42"/>
    </row>
    <row r="10" spans="1:4" s="5" customFormat="1" ht="46.5" customHeight="1">
      <c r="A10" s="36"/>
      <c r="B10" s="38"/>
      <c r="C10" s="1" t="s">
        <v>36</v>
      </c>
      <c r="D10" s="1" t="s">
        <v>37</v>
      </c>
    </row>
    <row r="11" spans="1:4" s="7" customFormat="1" ht="27" customHeight="1">
      <c r="A11" s="28"/>
      <c r="B11" s="3" t="s">
        <v>6</v>
      </c>
      <c r="C11" s="6">
        <f>C13+C26</f>
        <v>3224293.3</v>
      </c>
      <c r="D11" s="6">
        <f>D13+D26</f>
        <v>3412299.2</v>
      </c>
    </row>
    <row r="12" spans="1:4" ht="18.75">
      <c r="A12" s="29"/>
      <c r="B12" s="8" t="s">
        <v>3</v>
      </c>
      <c r="C12" s="9"/>
      <c r="D12" s="9"/>
    </row>
    <row r="13" spans="1:4" ht="29.25" customHeight="1">
      <c r="A13" s="29"/>
      <c r="B13" s="10" t="s">
        <v>7</v>
      </c>
      <c r="C13" s="9">
        <v>1184202.5</v>
      </c>
      <c r="D13" s="9">
        <v>1238170.2</v>
      </c>
    </row>
    <row r="14" spans="1:4" ht="20.25" customHeight="1">
      <c r="A14" s="30">
        <v>11010000</v>
      </c>
      <c r="B14" s="10" t="s">
        <v>8</v>
      </c>
      <c r="C14" s="9">
        <v>737403.7</v>
      </c>
      <c r="D14" s="9">
        <v>778698.3</v>
      </c>
    </row>
    <row r="15" spans="1:4" ht="18" customHeight="1">
      <c r="A15" s="30">
        <v>11020000</v>
      </c>
      <c r="B15" s="10" t="s">
        <v>32</v>
      </c>
      <c r="C15" s="9">
        <v>529</v>
      </c>
      <c r="D15" s="9">
        <v>536.7</v>
      </c>
    </row>
    <row r="16" spans="1:4" ht="38.25" customHeight="1">
      <c r="A16" s="30">
        <v>14040000</v>
      </c>
      <c r="B16" s="10" t="s">
        <v>34</v>
      </c>
      <c r="C16" s="9">
        <v>113424</v>
      </c>
      <c r="D16" s="9">
        <v>116032.7</v>
      </c>
    </row>
    <row r="17" spans="1:4" ht="21.75" customHeight="1">
      <c r="A17" s="30">
        <v>18000000</v>
      </c>
      <c r="B17" s="10" t="s">
        <v>9</v>
      </c>
      <c r="C17" s="9">
        <v>292771.5</v>
      </c>
      <c r="D17" s="9">
        <v>302450.3</v>
      </c>
    </row>
    <row r="18" spans="1:4" ht="40.5" customHeight="1">
      <c r="A18" s="30">
        <v>21010300</v>
      </c>
      <c r="B18" s="10" t="s">
        <v>10</v>
      </c>
      <c r="C18" s="9">
        <v>97.2</v>
      </c>
      <c r="D18" s="9">
        <v>98.2</v>
      </c>
    </row>
    <row r="19" spans="1:4" ht="18.75" customHeight="1">
      <c r="A19" s="30">
        <v>22012500</v>
      </c>
      <c r="B19" s="10" t="s">
        <v>11</v>
      </c>
      <c r="C19" s="9">
        <v>13049</v>
      </c>
      <c r="D19" s="9">
        <v>14410</v>
      </c>
    </row>
    <row r="20" spans="1:4" s="26" customFormat="1" ht="18.75" customHeight="1">
      <c r="A20" s="30">
        <v>21050000</v>
      </c>
      <c r="B20" s="10" t="s">
        <v>38</v>
      </c>
      <c r="C20" s="9">
        <v>4000</v>
      </c>
      <c r="D20" s="9">
        <v>4000</v>
      </c>
    </row>
    <row r="21" spans="1:4" s="7" customFormat="1" ht="39" customHeight="1">
      <c r="A21" s="31">
        <v>22080400</v>
      </c>
      <c r="B21" s="10" t="s">
        <v>12</v>
      </c>
      <c r="C21" s="9">
        <v>15000</v>
      </c>
      <c r="D21" s="9">
        <v>14000</v>
      </c>
    </row>
    <row r="22" spans="1:4" ht="24" customHeight="1">
      <c r="A22" s="32">
        <v>21081100</v>
      </c>
      <c r="B22" s="10" t="s">
        <v>13</v>
      </c>
      <c r="C22" s="9">
        <v>258</v>
      </c>
      <c r="D22" s="9">
        <v>265</v>
      </c>
    </row>
    <row r="23" spans="1:4" ht="27" customHeight="1">
      <c r="A23" s="31">
        <v>22090000</v>
      </c>
      <c r="B23" s="10" t="s">
        <v>14</v>
      </c>
      <c r="C23" s="9">
        <v>4870</v>
      </c>
      <c r="D23" s="9">
        <v>4870</v>
      </c>
    </row>
    <row r="24" spans="1:4" ht="24.75" customHeight="1">
      <c r="A24" s="31">
        <v>24060300</v>
      </c>
      <c r="B24" s="10" t="s">
        <v>15</v>
      </c>
      <c r="C24" s="9">
        <v>2277.9</v>
      </c>
      <c r="D24" s="9">
        <v>2281.3</v>
      </c>
    </row>
    <row r="25" spans="1:4" s="26" customFormat="1" ht="24.75" customHeight="1">
      <c r="A25" s="31"/>
      <c r="B25" s="10" t="s">
        <v>27</v>
      </c>
      <c r="C25" s="9">
        <f>C13-C14-C15-C16-C17-C18-C19-C21-C22-C23-C24-C20</f>
        <v>522.2000000000498</v>
      </c>
      <c r="D25" s="9">
        <f>D13-D14-D15-D16-D17-D18-D19-D21-D22-D23-D24-D20</f>
        <v>527.699999999898</v>
      </c>
    </row>
    <row r="26" spans="1:6" ht="18.75">
      <c r="A26" s="31"/>
      <c r="B26" s="11" t="s">
        <v>16</v>
      </c>
      <c r="C26" s="6">
        <v>2040090.8</v>
      </c>
      <c r="D26" s="6">
        <v>2174129</v>
      </c>
      <c r="E26" s="12"/>
      <c r="F26" s="12"/>
    </row>
    <row r="27" spans="1:4" ht="18.75">
      <c r="A27" s="31">
        <v>41033900</v>
      </c>
      <c r="B27" s="13" t="s">
        <v>17</v>
      </c>
      <c r="C27" s="9">
        <v>215263.7</v>
      </c>
      <c r="D27" s="9">
        <v>233776.4</v>
      </c>
    </row>
    <row r="28" spans="1:4" ht="25.5" customHeight="1">
      <c r="A28" s="31">
        <v>41034200</v>
      </c>
      <c r="B28" s="13" t="s">
        <v>33</v>
      </c>
      <c r="C28" s="9">
        <v>270200.5</v>
      </c>
      <c r="D28" s="9">
        <v>291633</v>
      </c>
    </row>
    <row r="29" spans="1:4" ht="18.75" customHeight="1" hidden="1">
      <c r="A29" s="31">
        <v>41020100</v>
      </c>
      <c r="B29" s="13" t="s">
        <v>18</v>
      </c>
      <c r="C29" s="9">
        <v>0</v>
      </c>
      <c r="D29" s="9">
        <v>0</v>
      </c>
    </row>
    <row r="30" spans="1:4" s="15" customFormat="1" ht="18.75">
      <c r="A30" s="33"/>
      <c r="B30" s="14" t="s">
        <v>4</v>
      </c>
      <c r="C30" s="6">
        <f>68833.16+C39</f>
        <v>74090.36</v>
      </c>
      <c r="D30" s="6">
        <f>73238.289+D39</f>
        <v>78737.289</v>
      </c>
    </row>
    <row r="31" spans="1:4" ht="18.75">
      <c r="A31" s="31"/>
      <c r="B31" s="13" t="s">
        <v>3</v>
      </c>
      <c r="C31" s="9"/>
      <c r="D31" s="9"/>
    </row>
    <row r="32" spans="1:4" s="26" customFormat="1" ht="23.25" customHeight="1">
      <c r="A32" s="30">
        <v>19010000</v>
      </c>
      <c r="B32" s="10" t="s">
        <v>26</v>
      </c>
      <c r="C32" s="9">
        <v>3109.2</v>
      </c>
      <c r="D32" s="9">
        <v>3124.7</v>
      </c>
    </row>
    <row r="33" spans="1:4" ht="21.75" customHeight="1">
      <c r="A33" s="31">
        <v>25000000</v>
      </c>
      <c r="B33" s="13" t="s">
        <v>19</v>
      </c>
      <c r="C33" s="9">
        <v>61429.8</v>
      </c>
      <c r="D33" s="9">
        <v>65720.4</v>
      </c>
    </row>
    <row r="34" spans="1:4" ht="18.75">
      <c r="A34" s="31"/>
      <c r="B34" s="13" t="s">
        <v>20</v>
      </c>
      <c r="C34" s="9">
        <f>C35+C36+C37</f>
        <v>3150</v>
      </c>
      <c r="D34" s="9">
        <f>D35+D36+D37</f>
        <v>3250</v>
      </c>
    </row>
    <row r="35" spans="1:4" ht="37.5">
      <c r="A35" s="31">
        <v>24170000</v>
      </c>
      <c r="B35" s="13" t="s">
        <v>21</v>
      </c>
      <c r="C35" s="9">
        <v>1200</v>
      </c>
      <c r="D35" s="9">
        <v>1300</v>
      </c>
    </row>
    <row r="36" spans="1:4" ht="20.25" customHeight="1">
      <c r="A36" s="31">
        <v>31030000</v>
      </c>
      <c r="B36" s="13" t="s">
        <v>22</v>
      </c>
      <c r="C36" s="9">
        <v>1000</v>
      </c>
      <c r="D36" s="9">
        <v>1000</v>
      </c>
    </row>
    <row r="37" spans="1:4" ht="24" customHeight="1">
      <c r="A37" s="31">
        <v>33010000</v>
      </c>
      <c r="B37" s="13" t="s">
        <v>23</v>
      </c>
      <c r="C37" s="9">
        <v>950</v>
      </c>
      <c r="D37" s="9">
        <v>950</v>
      </c>
    </row>
    <row r="38" spans="1:4" ht="24" customHeight="1">
      <c r="A38" s="31"/>
      <c r="B38" s="13" t="s">
        <v>28</v>
      </c>
      <c r="C38" s="9">
        <f>C30-C32-C33-C34-C39</f>
        <v>1144.1600000000008</v>
      </c>
      <c r="D38" s="9">
        <f>D30-D32-D33-D34-D39</f>
        <v>1143.189000000013</v>
      </c>
    </row>
    <row r="39" spans="1:6" s="15" customFormat="1" ht="24" customHeight="1">
      <c r="A39" s="33"/>
      <c r="B39" s="11" t="s">
        <v>29</v>
      </c>
      <c r="C39" s="6">
        <v>5257.2</v>
      </c>
      <c r="D39" s="6">
        <v>5499</v>
      </c>
      <c r="E39" s="16"/>
      <c r="F39" s="16"/>
    </row>
    <row r="40" spans="1:4" ht="30" customHeight="1">
      <c r="A40" s="31"/>
      <c r="B40" s="3" t="s">
        <v>24</v>
      </c>
      <c r="C40" s="6">
        <f>C30+C11</f>
        <v>3298383.6599999997</v>
      </c>
      <c r="D40" s="6">
        <f>D30+D11</f>
        <v>3491036.489</v>
      </c>
    </row>
    <row r="41" spans="2:5" ht="12.75">
      <c r="B41" s="4"/>
      <c r="C41" s="17"/>
      <c r="D41" s="17"/>
      <c r="E41" s="12"/>
    </row>
    <row r="42" spans="2:4" ht="12.75">
      <c r="B42" s="4"/>
      <c r="C42" s="17"/>
      <c r="D42" s="17"/>
    </row>
    <row r="43" spans="2:4" ht="12.75">
      <c r="B43" s="4"/>
      <c r="C43" s="17"/>
      <c r="D43" s="17"/>
    </row>
    <row r="44" spans="2:4" ht="12.75">
      <c r="B44" s="4"/>
      <c r="C44" s="17"/>
      <c r="D44" s="17"/>
    </row>
    <row r="45" spans="2:4" ht="12.75">
      <c r="B45" s="4"/>
      <c r="C45" s="17"/>
      <c r="D45" s="17"/>
    </row>
    <row r="46" spans="2:4" ht="12.75">
      <c r="B46" s="4"/>
      <c r="C46" s="17"/>
      <c r="D46" s="17"/>
    </row>
    <row r="47" spans="2:4" ht="12.75">
      <c r="B47" s="4"/>
      <c r="C47" s="17"/>
      <c r="D47" s="17"/>
    </row>
    <row r="48" spans="2:4" ht="12.75">
      <c r="B48" s="4"/>
      <c r="C48" s="17"/>
      <c r="D48" s="17"/>
    </row>
    <row r="49" spans="1:4" s="23" customFormat="1" ht="26.25">
      <c r="A49" s="39" t="s">
        <v>30</v>
      </c>
      <c r="B49" s="39"/>
      <c r="C49" s="21"/>
      <c r="D49" s="22"/>
    </row>
    <row r="50" spans="1:4" s="23" customFormat="1" ht="22.5" customHeight="1">
      <c r="A50" s="39" t="s">
        <v>39</v>
      </c>
      <c r="B50" s="39"/>
      <c r="C50" s="21"/>
      <c r="D50" s="24" t="s">
        <v>25</v>
      </c>
    </row>
    <row r="51" spans="1:4" ht="20.25">
      <c r="A51" s="34"/>
      <c r="B51" s="34"/>
      <c r="C51" s="19"/>
      <c r="D51" s="2"/>
    </row>
    <row r="53" spans="3:4" ht="12.75">
      <c r="C53" s="20"/>
      <c r="D53" s="20"/>
    </row>
  </sheetData>
  <sheetProtection/>
  <mergeCells count="11">
    <mergeCell ref="A1:D1"/>
    <mergeCell ref="A49:B49"/>
    <mergeCell ref="C2:D2"/>
    <mergeCell ref="C3:D3"/>
    <mergeCell ref="C4:D4"/>
    <mergeCell ref="A51:B51"/>
    <mergeCell ref="A9:A10"/>
    <mergeCell ref="B9:B10"/>
    <mergeCell ref="A50:B50"/>
    <mergeCell ref="A6:D7"/>
    <mergeCell ref="C9:D9"/>
  </mergeCells>
  <printOptions/>
  <pageMargins left="1.1811023622047245" right="0.17" top="0.7874015748031497" bottom="0.7874015748031497" header="0.5118110236220472" footer="0.5118110236220472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Шуліпа Ольга Василівна</cp:lastModifiedBy>
  <cp:lastPrinted>2016-10-19T08:34:52Z</cp:lastPrinted>
  <dcterms:created xsi:type="dcterms:W3CDTF">2015-05-05T09:49:26Z</dcterms:created>
  <dcterms:modified xsi:type="dcterms:W3CDTF">2016-10-24T07:41:41Z</dcterms:modified>
  <cp:category/>
  <cp:version/>
  <cp:contentType/>
  <cp:contentStatus/>
</cp:coreProperties>
</file>