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520" windowHeight="116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0" i="1" l="1"/>
  <c r="C18" i="1"/>
  <c r="D18" i="1"/>
  <c r="D9" i="1"/>
  <c r="C9" i="1"/>
  <c r="A16" i="1" l="1"/>
  <c r="A21" i="1"/>
  <c r="A22" i="1" s="1"/>
  <c r="A9" i="1"/>
</calcChain>
</file>

<file path=xl/sharedStrings.xml><?xml version="1.0" encoding="utf-8"?>
<sst xmlns="http://schemas.openxmlformats.org/spreadsheetml/2006/main" count="28" uniqueCount="28">
  <si>
    <t>Показники</t>
  </si>
  <si>
    <t>План</t>
  </si>
  <si>
    <t>Факт</t>
  </si>
  <si>
    <t>Усього доходів (тис.грн.)</t>
  </si>
  <si>
    <t>Операційні витрати (тис.грн): у т.ч.: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</si>
  <si>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</si>
  <si>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</si>
  <si>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</si>
  <si>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</si>
  <si>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</si>
  <si>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Податок на прибуток від звичайної діяльності</t>
  </si>
  <si>
    <t>Дохід (націнка+% банку), тис.грн.</t>
  </si>
  <si>
    <t>Чистий прибуток (збиток)</t>
  </si>
  <si>
    <t>Відрахування частини чистого прибутку</t>
  </si>
  <si>
    <t>Сплата поточних податків та обовязкових платежів до бюджету</t>
  </si>
  <si>
    <t>в т.ч. податок на прибуток</t>
  </si>
  <si>
    <t>Середня зарплата, грн.</t>
  </si>
  <si>
    <t>Середня чисельність, чол.</t>
  </si>
  <si>
    <t>2016 рік</t>
  </si>
  <si>
    <t>Собівартість реалізованої продукції, тис.грн.</t>
  </si>
  <si>
    <t>Чистий дохід від реалізації товарів, робіт, послуг(тис.грн.)+% банку</t>
  </si>
  <si>
    <t>Внески до державних цільових фондів (ЄСВ)</t>
  </si>
  <si>
    <t>Моніторинг основних показників фінансово-господарської діяльності                                                           КОРП "Дрібнооптовий" СМР за 2016 рік</t>
  </si>
  <si>
    <r>
      <t xml:space="preserve"> Основний дохід – </t>
    </r>
    <r>
      <rPr>
        <b/>
        <sz val="11"/>
        <color theme="1"/>
        <rFont val="Times New Roman"/>
        <family val="1"/>
        <charset val="204"/>
      </rPr>
      <t>націнка</t>
    </r>
    <r>
      <rPr>
        <sz val="11"/>
        <color theme="1"/>
        <rFont val="Times New Roman"/>
        <family val="1"/>
        <charset val="204"/>
      </rPr>
      <t>, за рахунок якої існує підприємство.</t>
    </r>
  </si>
  <si>
    <r>
      <rPr>
        <b/>
        <sz val="11"/>
        <color theme="1"/>
        <rFont val="Times New Roman"/>
        <family val="1"/>
        <charset val="204"/>
      </rPr>
      <t>Основна мета підприємства</t>
    </r>
    <r>
      <rPr>
        <sz val="11"/>
        <color theme="1"/>
        <rFont val="Times New Roman"/>
        <family val="1"/>
        <charset val="204"/>
      </rPr>
      <t xml:space="preserve"> - постачання до бюджетних установ міста якісної продукції місцевого виробника без шкідливих домішок та з мінімальною націнкою, яка покривала би тільки необхідні витрати. Підприємство знаходиться на загальній системі оподаткування, тобто сплачує всі податки та збори до бюджетів усіх рівнів. Кожна вхідна та вихідна накладна </t>
    </r>
    <r>
      <rPr>
        <b/>
        <sz val="11"/>
        <color theme="1"/>
        <rFont val="Times New Roman"/>
        <family val="1"/>
        <charset val="204"/>
      </rPr>
      <t>офіційно</t>
    </r>
    <r>
      <rPr>
        <sz val="11"/>
        <color theme="1"/>
        <rFont val="Times New Roman"/>
        <family val="1"/>
        <charset val="204"/>
      </rPr>
      <t xml:space="preserve"> реєструється у Єдиному державному реєстрі, розрахунки на підприємстві тільки безготівкові.</t>
    </r>
  </si>
  <si>
    <t>Директор КОРП "Дрібнооптовий"                           Л. М. Летуча</t>
  </si>
  <si>
    <t>№ з/п</t>
  </si>
  <si>
    <t xml:space="preserve">Додаток                                                 до рішення виконавчого комітету Сумської міської ради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</si>
</sst>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1" sqref="D1:E1"/>
    </sheetView>
  </sheetViews>
  <sheetFormatPr defaultRowHeight="15" x14ac:dyDescent="0.25"/>
  <cols>
    <col min="1" max="1" width="4.5703125" customWidth="1"/>
    <col min="2" max="2" width="33" customWidth="1"/>
    <col min="3" max="3" width="16" customWidth="1"/>
    <col min="4" max="4" width="13.7109375" customWidth="1"/>
    <col min="5" max="5" width="19" customWidth="1"/>
    <col min="6" max="6" width="0.42578125" customWidth="1"/>
  </cols>
  <sheetData>
    <row r="1" spans="1:6" ht="74.25" customHeight="1" x14ac:dyDescent="0.25">
      <c r="A1" s="11"/>
      <c r="B1" s="11"/>
      <c r="C1" s="11"/>
      <c r="D1" s="18" t="s">
        <v>27</v>
      </c>
      <c r="E1" s="19"/>
      <c r="F1" s="11"/>
    </row>
    <row r="2" spans="1:6" ht="33.75" customHeight="1" x14ac:dyDescent="0.25">
      <c r="A2" s="20" t="s">
        <v>22</v>
      </c>
      <c r="B2" s="21"/>
      <c r="C2" s="20"/>
      <c r="D2" s="20"/>
      <c r="E2" s="20"/>
      <c r="F2" s="11"/>
    </row>
    <row r="3" spans="1:6" ht="28.5" x14ac:dyDescent="0.25">
      <c r="A3" s="2" t="s">
        <v>26</v>
      </c>
      <c r="B3" s="2" t="s">
        <v>0</v>
      </c>
      <c r="C3" s="2" t="s">
        <v>1</v>
      </c>
      <c r="D3" s="2" t="s">
        <v>2</v>
      </c>
    </row>
    <row r="4" spans="1:6" x14ac:dyDescent="0.25">
      <c r="A4" s="2"/>
      <c r="B4" s="2"/>
      <c r="C4" s="13" t="s">
        <v>18</v>
      </c>
      <c r="D4" s="14"/>
    </row>
    <row r="5" spans="1:6" ht="28.5" x14ac:dyDescent="0.25">
      <c r="A5" s="2"/>
      <c r="B5" s="5" t="s">
        <v>11</v>
      </c>
      <c r="C5" s="6">
        <v>1919</v>
      </c>
      <c r="D5" s="6">
        <v>2231.6999999999998</v>
      </c>
    </row>
    <row r="6" spans="1:6" ht="30" x14ac:dyDescent="0.25">
      <c r="A6" s="2"/>
      <c r="B6" s="4" t="s">
        <v>20</v>
      </c>
      <c r="C6" s="7">
        <v>12236.7</v>
      </c>
      <c r="D6" s="7">
        <v>21140.3</v>
      </c>
    </row>
    <row r="7" spans="1:6" x14ac:dyDescent="0.25">
      <c r="A7" s="9">
        <v>1</v>
      </c>
      <c r="B7" s="1" t="s">
        <v>3</v>
      </c>
      <c r="C7" s="8">
        <v>1919</v>
      </c>
      <c r="D7" s="8">
        <v>2231.6999999999998</v>
      </c>
    </row>
    <row r="8" spans="1:6" ht="30" x14ac:dyDescent="0.25">
      <c r="A8" s="9"/>
      <c r="B8" s="3" t="s">
        <v>19</v>
      </c>
      <c r="C8" s="8">
        <v>10317.700000000001</v>
      </c>
      <c r="D8" s="8">
        <v>18908.599999999999</v>
      </c>
    </row>
    <row r="9" spans="1:6" ht="15.75" customHeight="1" x14ac:dyDescent="0.25">
      <c r="A9" s="9">
        <f>1+A7</f>
        <v>2</v>
      </c>
      <c r="B9" s="3" t="s">
        <v>4</v>
      </c>
      <c r="C9" s="8">
        <f>C10+C11+C13+C12+C14</f>
        <v>1655.1</v>
      </c>
      <c r="D9" s="8">
        <f>D10+D11+D13+D12+D14</f>
        <v>1784.1</v>
      </c>
    </row>
    <row r="10" spans="1:6" x14ac:dyDescent="0.25">
      <c r="A10" s="9"/>
      <c r="B10" s="1" t="s">
        <v>5</v>
      </c>
      <c r="C10" s="8">
        <v>120.8</v>
      </c>
      <c r="D10" s="8">
        <v>86.8</v>
      </c>
    </row>
    <row r="11" spans="1:6" x14ac:dyDescent="0.25">
      <c r="A11" s="9"/>
      <c r="B11" s="1" t="s">
        <v>6</v>
      </c>
      <c r="C11" s="8">
        <v>744.4</v>
      </c>
      <c r="D11" s="8">
        <v>941.7</v>
      </c>
    </row>
    <row r="12" spans="1:6" ht="16.5" customHeight="1" x14ac:dyDescent="0.25">
      <c r="A12" s="9"/>
      <c r="B12" s="3" t="s">
        <v>7</v>
      </c>
      <c r="C12" s="8">
        <v>260.39999999999998</v>
      </c>
      <c r="D12" s="8">
        <v>198.1</v>
      </c>
    </row>
    <row r="13" spans="1:6" x14ac:dyDescent="0.25">
      <c r="A13" s="9"/>
      <c r="B13" s="1" t="s">
        <v>8</v>
      </c>
      <c r="C13" s="8">
        <v>37.9</v>
      </c>
      <c r="D13" s="8">
        <v>32.6</v>
      </c>
    </row>
    <row r="14" spans="1:6" x14ac:dyDescent="0.25">
      <c r="A14" s="9"/>
      <c r="B14" s="1" t="s">
        <v>9</v>
      </c>
      <c r="C14" s="8">
        <v>491.6</v>
      </c>
      <c r="D14" s="8">
        <v>524.9</v>
      </c>
    </row>
    <row r="15" spans="1:6" ht="30" x14ac:dyDescent="0.25">
      <c r="A15" s="9">
        <v>3</v>
      </c>
      <c r="B15" s="3" t="s">
        <v>10</v>
      </c>
      <c r="C15" s="8">
        <v>47.5</v>
      </c>
      <c r="D15" s="8">
        <v>80.599999999999994</v>
      </c>
    </row>
    <row r="16" spans="1:6" x14ac:dyDescent="0.25">
      <c r="A16" s="9">
        <f t="shared" ref="A16:A22" si="0">1+A15</f>
        <v>4</v>
      </c>
      <c r="B16" s="1" t="s">
        <v>12</v>
      </c>
      <c r="C16" s="8">
        <v>216.4</v>
      </c>
      <c r="D16" s="8">
        <v>367</v>
      </c>
    </row>
    <row r="17" spans="1:6" ht="30" x14ac:dyDescent="0.25">
      <c r="A17" s="9"/>
      <c r="B17" s="3" t="s">
        <v>13</v>
      </c>
      <c r="C17" s="8">
        <v>10.8</v>
      </c>
      <c r="D17" s="8">
        <v>18.399999999999999</v>
      </c>
    </row>
    <row r="18" spans="1:6" ht="30" x14ac:dyDescent="0.25">
      <c r="A18" s="9">
        <v>5</v>
      </c>
      <c r="B18" s="3" t="s">
        <v>14</v>
      </c>
      <c r="C18" s="8">
        <f>507.3+12.9</f>
        <v>520.20000000000005</v>
      </c>
      <c r="D18" s="8">
        <f>1053.8-D20</f>
        <v>814.8</v>
      </c>
    </row>
    <row r="19" spans="1:6" x14ac:dyDescent="0.25">
      <c r="A19" s="9"/>
      <c r="B19" s="1" t="s">
        <v>15</v>
      </c>
      <c r="C19" s="8">
        <v>47.5</v>
      </c>
      <c r="D19" s="8">
        <v>80.599999999999994</v>
      </c>
    </row>
    <row r="20" spans="1:6" ht="30" x14ac:dyDescent="0.25">
      <c r="A20" s="9">
        <v>6</v>
      </c>
      <c r="B20" s="3" t="s">
        <v>21</v>
      </c>
      <c r="C20" s="8">
        <f>357.6-12.9</f>
        <v>344.70000000000005</v>
      </c>
      <c r="D20" s="8">
        <v>239</v>
      </c>
    </row>
    <row r="21" spans="1:6" x14ac:dyDescent="0.25">
      <c r="A21" s="9">
        <f t="shared" si="0"/>
        <v>7</v>
      </c>
      <c r="B21" s="1" t="s">
        <v>16</v>
      </c>
      <c r="C21" s="8">
        <v>4136</v>
      </c>
      <c r="D21" s="8">
        <v>5921</v>
      </c>
    </row>
    <row r="22" spans="1:6" x14ac:dyDescent="0.25">
      <c r="A22" s="9">
        <f t="shared" si="0"/>
        <v>8</v>
      </c>
      <c r="B22" s="1" t="s">
        <v>17</v>
      </c>
      <c r="C22" s="10">
        <v>18</v>
      </c>
      <c r="D22" s="8">
        <v>16</v>
      </c>
    </row>
    <row r="24" spans="1:6" ht="17.25" customHeight="1" x14ac:dyDescent="0.25">
      <c r="A24" s="15" t="s">
        <v>23</v>
      </c>
      <c r="B24" s="16"/>
      <c r="C24" s="16"/>
      <c r="D24" s="16"/>
      <c r="E24" s="16"/>
      <c r="F24" s="16"/>
    </row>
    <row r="25" spans="1:6" x14ac:dyDescent="0.25">
      <c r="A25" s="17" t="s">
        <v>24</v>
      </c>
      <c r="B25" s="17"/>
      <c r="C25" s="17"/>
      <c r="D25" s="17"/>
      <c r="E25" s="17"/>
      <c r="F25" s="17"/>
    </row>
    <row r="26" spans="1:6" x14ac:dyDescent="0.25">
      <c r="A26" s="17"/>
      <c r="B26" s="17"/>
      <c r="C26" s="17"/>
      <c r="D26" s="17"/>
      <c r="E26" s="17"/>
      <c r="F26" s="17"/>
    </row>
    <row r="27" spans="1:6" x14ac:dyDescent="0.25">
      <c r="A27" s="17"/>
      <c r="B27" s="17"/>
      <c r="C27" s="17"/>
      <c r="D27" s="17"/>
      <c r="E27" s="17"/>
      <c r="F27" s="17"/>
    </row>
    <row r="28" spans="1:6" x14ac:dyDescent="0.25">
      <c r="A28" s="17"/>
      <c r="B28" s="17"/>
      <c r="C28" s="17"/>
      <c r="D28" s="17"/>
      <c r="E28" s="17"/>
      <c r="F28" s="17"/>
    </row>
    <row r="29" spans="1:6" x14ac:dyDescent="0.25">
      <c r="A29" s="17"/>
      <c r="B29" s="17"/>
      <c r="C29" s="17"/>
      <c r="D29" s="17"/>
      <c r="E29" s="17"/>
      <c r="F29" s="17"/>
    </row>
    <row r="30" spans="1:6" x14ac:dyDescent="0.25">
      <c r="A30" s="17"/>
      <c r="B30" s="17"/>
      <c r="C30" s="17"/>
      <c r="D30" s="17"/>
      <c r="E30" s="17"/>
      <c r="F30" s="17"/>
    </row>
    <row r="33" spans="2:5" ht="15.75" x14ac:dyDescent="0.25">
      <c r="B33" s="12" t="s">
        <v>25</v>
      </c>
      <c r="C33" s="12"/>
      <c r="D33" s="12"/>
      <c r="E33" s="12"/>
    </row>
  </sheetData>
  <mergeCells count="6">
    <mergeCell ref="B33:E33"/>
    <mergeCell ref="C4:D4"/>
    <mergeCell ref="A24:F24"/>
    <mergeCell ref="A25:F30"/>
    <mergeCell ref="D1:E1"/>
    <mergeCell ref="A2:E2"/>
  </mergeCells>
  <pageMargins left="1.181102362204724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2017-06-01T13:19:15Z</dcterms:modified>
</cp:coreProperties>
</file>