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1" activeTab="1"/>
  </bookViews>
  <sheets>
    <sheet name="додаток 4" sheetId="1" r:id="rId1"/>
    <sheet name="нова редакція" sheetId="3" r:id="rId2"/>
  </sheets>
  <calcPr calcId="125725"/>
</workbook>
</file>

<file path=xl/calcChain.xml><?xml version="1.0" encoding="utf-8"?>
<calcChain xmlns="http://schemas.openxmlformats.org/spreadsheetml/2006/main">
  <c r="C14" i="3"/>
  <c r="D14"/>
  <c r="E14"/>
  <c r="K14"/>
  <c r="L14"/>
  <c r="M14"/>
  <c r="B14"/>
  <c r="N16" l="1"/>
  <c r="N15"/>
  <c r="N14" s="1"/>
  <c r="B17"/>
  <c r="C17"/>
  <c r="D17"/>
  <c r="E17"/>
  <c r="K17"/>
  <c r="L17"/>
  <c r="M17"/>
  <c r="N18"/>
  <c r="N19"/>
  <c r="B17" i="1"/>
  <c r="B62" s="1"/>
  <c r="C17"/>
  <c r="C62" s="1"/>
  <c r="D17"/>
  <c r="D62" s="1"/>
  <c r="E17"/>
  <c r="E62" s="1"/>
  <c r="F17"/>
  <c r="F62" s="1"/>
  <c r="G17"/>
  <c r="G62" s="1"/>
  <c r="H17"/>
  <c r="H62" s="1"/>
  <c r="I17"/>
  <c r="I62" s="1"/>
  <c r="J17"/>
  <c r="J62" s="1"/>
  <c r="K17"/>
  <c r="K62" s="1"/>
  <c r="L17"/>
  <c r="L62" s="1"/>
  <c r="M17"/>
  <c r="M62" s="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B61"/>
  <c r="C61"/>
  <c r="D14"/>
  <c r="D61" s="1"/>
  <c r="E14"/>
  <c r="E61" s="1"/>
  <c r="F14"/>
  <c r="F61" s="1"/>
  <c r="G14"/>
  <c r="G61" s="1"/>
  <c r="H14"/>
  <c r="H61" s="1"/>
  <c r="I14"/>
  <c r="I61" s="1"/>
  <c r="J14"/>
  <c r="J61" s="1"/>
  <c r="K14"/>
  <c r="K61" s="1"/>
  <c r="L14"/>
  <c r="L61" s="1"/>
  <c r="M14"/>
  <c r="M61" s="1"/>
  <c r="B27"/>
  <c r="C13"/>
  <c r="C60" s="1"/>
  <c r="C27"/>
  <c r="D27"/>
  <c r="E27"/>
  <c r="F27"/>
  <c r="G27"/>
  <c r="H27"/>
  <c r="I27"/>
  <c r="J27"/>
  <c r="K13"/>
  <c r="K27"/>
  <c r="K60"/>
  <c r="L27"/>
  <c r="M13"/>
  <c r="M27"/>
  <c r="M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AM27"/>
  <c r="AK27"/>
  <c r="N26"/>
  <c r="N25"/>
  <c r="N24"/>
  <c r="N23"/>
  <c r="N22"/>
  <c r="N21"/>
  <c r="N20"/>
  <c r="N19"/>
  <c r="N18"/>
  <c r="N16"/>
  <c r="N15"/>
  <c r="N17" l="1"/>
  <c r="I13"/>
  <c r="I60" s="1"/>
  <c r="G13"/>
  <c r="G60" s="1"/>
  <c r="E13"/>
  <c r="E60" s="1"/>
  <c r="N27"/>
  <c r="AJ27" s="1"/>
  <c r="N17" i="3"/>
  <c r="B13"/>
  <c r="C13"/>
  <c r="M13"/>
  <c r="E13"/>
  <c r="K13"/>
  <c r="N62" i="1"/>
  <c r="N61"/>
  <c r="L13" i="3"/>
  <c r="D13"/>
  <c r="N14" i="1"/>
  <c r="L13"/>
  <c r="L60" s="1"/>
  <c r="J13"/>
  <c r="J60" s="1"/>
  <c r="H13"/>
  <c r="H60" s="1"/>
  <c r="F13"/>
  <c r="F60" s="1"/>
  <c r="D13"/>
  <c r="D60" s="1"/>
  <c r="B13"/>
  <c r="B60" l="1"/>
  <c r="N60" s="1"/>
  <c r="N13"/>
  <c r="N13" i="3"/>
</calcChain>
</file>

<file path=xl/sharedStrings.xml><?xml version="1.0" encoding="utf-8"?>
<sst xmlns="http://schemas.openxmlformats.org/spreadsheetml/2006/main" count="71" uniqueCount="40">
  <si>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</si>
  <si>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</si>
  <si>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</si>
  <si>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</si>
  <si>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</si>
  <si>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</si>
  <si>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</si>
  <si>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</si>
  <si>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</si>
  <si>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</si>
  <si>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</si>
  <si>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</si>
  <si>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</si>
  <si>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</si>
  <si>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</si>
  <si>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</si>
  <si>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</si>
  <si>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</si>
  <si>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</si>
  <si>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</si>
  <si>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</si>
  <si>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</si>
  <si>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</si>
  <si>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</si>
  <si>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</si>
  <si>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</si>
  <si>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</si>
  <si>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</si>
  <si>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</si>
  <si>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</si>
  <si>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</si>
  <si>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</si>
  <si>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</si>
  <si>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 споживання  природного газу  по  професійно-технічних закладах на 2017 рік (тис.м3)</t>
  </si>
  <si>
    <t xml:space="preserve">комітету </t>
  </si>
  <si>
    <t>В.о. начальника управління освіти і науки                                                  Т.В. Дрига</t>
  </si>
  <si>
    <t xml:space="preserve">ДПТНЗ "Сумське  вище професійне училище будівництва  та автотранспорту "                             ( №11 ) </t>
  </si>
  <si>
    <t>загальний фонд                   в т.ч.</t>
  </si>
  <si>
    <t>спеціальний фонд                     в т.ч.</t>
  </si>
  <si>
    <t xml:space="preserve">від 15.08.2017 № 460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</si>
</sst>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/>
    <xf numFmtId="164" fontId="11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/>
    <xf numFmtId="164" fontId="10" fillId="3" borderId="0" xfId="0" applyNumberFormat="1" applyFont="1" applyFill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opLeftCell="A13" workbookViewId="0">
      <selection activeCell="B19" sqref="B19:M19"/>
    </sheetView>
  </sheetViews>
  <sheetFormatPr defaultRowHeight="1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41" s="5" customFormat="1" ht="16.5" customHeight="1">
      <c r="A9" s="72" t="s">
        <v>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41" s="5" customFormat="1" ht="16.5" customHeight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6"/>
      <c r="N10" s="6"/>
    </row>
    <row r="11" spans="1:41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3"/>
      <c r="N11" s="73"/>
    </row>
    <row r="12" spans="1:41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>
      <c r="A63" s="71" t="s">
        <v>32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39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tabSelected="1" topLeftCell="C1" zoomScale="91" zoomScaleNormal="91" workbookViewId="0">
      <selection activeCell="L6" sqref="L6:M6"/>
    </sheetView>
  </sheetViews>
  <sheetFormatPr defaultRowHeight="12"/>
  <cols>
    <col min="1" max="1" width="25.140625" style="51" customWidth="1"/>
    <col min="2" max="2" width="9.28515625" style="51" customWidth="1"/>
    <col min="3" max="3" width="8.5703125" style="51" customWidth="1"/>
    <col min="4" max="4" width="11.140625" style="51" customWidth="1"/>
    <col min="5" max="5" width="9.85546875" style="51" bestFit="1" customWidth="1"/>
    <col min="6" max="6" width="14.5703125" style="51" customWidth="1"/>
    <col min="7" max="7" width="13" style="51" customWidth="1"/>
    <col min="8" max="8" width="12" style="51" customWidth="1"/>
    <col min="9" max="10" width="12.140625" style="51" customWidth="1"/>
    <col min="11" max="11" width="12.28515625" style="51" customWidth="1"/>
    <col min="12" max="12" width="13.85546875" style="51" customWidth="1"/>
    <col min="13" max="13" width="11.7109375" style="51" customWidth="1"/>
    <col min="14" max="14" width="9.42578125" style="51" customWidth="1"/>
    <col min="15" max="38" width="0" style="51" hidden="1" customWidth="1"/>
    <col min="39" max="39" width="14" style="51" hidden="1" customWidth="1"/>
    <col min="40" max="16384" width="9.140625" style="51"/>
  </cols>
  <sheetData>
    <row r="1" spans="1:15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1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s="52" customFormat="1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0</v>
      </c>
      <c r="M3" s="63"/>
      <c r="N3" s="63"/>
    </row>
    <row r="4" spans="1:15" s="52" customFormat="1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3" t="s">
        <v>1</v>
      </c>
      <c r="M4" s="63"/>
      <c r="N4" s="63"/>
    </row>
    <row r="5" spans="1:15" s="52" customFormat="1" ht="15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3" t="s">
        <v>34</v>
      </c>
      <c r="M5" s="63"/>
      <c r="N5" s="63"/>
    </row>
    <row r="6" spans="1:15" s="52" customFormat="1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3" t="s">
        <v>39</v>
      </c>
      <c r="M6" s="63"/>
      <c r="N6" s="63"/>
    </row>
    <row r="7" spans="1:15" s="52" customFormat="1" ht="8.2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5" s="52" customFormat="1" ht="15.75" customHeight="1">
      <c r="A8" s="75" t="s">
        <v>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5" s="52" customFormat="1" ht="24" customHeight="1">
      <c r="A9" s="75" t="s">
        <v>33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5" s="52" customFormat="1" ht="15.75" customHeight="1">
      <c r="A10" s="6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64"/>
      <c r="N10" s="64"/>
    </row>
    <row r="11" spans="1:15" s="52" customFormat="1" ht="9" hidden="1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76"/>
      <c r="N11" s="76"/>
    </row>
    <row r="12" spans="1:15" s="52" customFormat="1" ht="47.25" customHeight="1">
      <c r="A12" s="65" t="s">
        <v>6</v>
      </c>
      <c r="B12" s="65" t="s">
        <v>7</v>
      </c>
      <c r="C12" s="65" t="s">
        <v>8</v>
      </c>
      <c r="D12" s="65" t="s">
        <v>9</v>
      </c>
      <c r="E12" s="65" t="s">
        <v>10</v>
      </c>
      <c r="F12" s="65" t="s">
        <v>11</v>
      </c>
      <c r="G12" s="65" t="s">
        <v>12</v>
      </c>
      <c r="H12" s="65" t="s">
        <v>13</v>
      </c>
      <c r="I12" s="65" t="s">
        <v>14</v>
      </c>
      <c r="J12" s="65" t="s">
        <v>15</v>
      </c>
      <c r="K12" s="65" t="s">
        <v>16</v>
      </c>
      <c r="L12" s="65" t="s">
        <v>17</v>
      </c>
      <c r="M12" s="65" t="s">
        <v>18</v>
      </c>
      <c r="N12" s="65" t="s">
        <v>19</v>
      </c>
    </row>
    <row r="13" spans="1:15" s="48" customFormat="1" ht="78.75">
      <c r="A13" s="66" t="s">
        <v>36</v>
      </c>
      <c r="B13" s="67">
        <f>B14+B17</f>
        <v>14.79</v>
      </c>
      <c r="C13" s="67">
        <f t="shared" ref="C13:M13" si="0">C14+C17</f>
        <v>20.401</v>
      </c>
      <c r="D13" s="67">
        <f t="shared" si="0"/>
        <v>11.95</v>
      </c>
      <c r="E13" s="67">
        <f t="shared" si="0"/>
        <v>4.7320000000000002</v>
      </c>
      <c r="F13" s="67"/>
      <c r="G13" s="67"/>
      <c r="H13" s="67"/>
      <c r="I13" s="67"/>
      <c r="J13" s="67"/>
      <c r="K13" s="67">
        <f t="shared" si="0"/>
        <v>14.8</v>
      </c>
      <c r="L13" s="67">
        <f t="shared" si="0"/>
        <v>19.869999999999997</v>
      </c>
      <c r="M13" s="67">
        <f t="shared" si="0"/>
        <v>27.810000000000002</v>
      </c>
      <c r="N13" s="67">
        <f>B13+C13+D13+E13+F13+G13+H13+I13+J13+K13+L13+M13</f>
        <v>114.35300000000001</v>
      </c>
      <c r="O13" s="49"/>
    </row>
    <row r="14" spans="1:15" s="48" customFormat="1" ht="31.5">
      <c r="A14" s="66" t="s">
        <v>37</v>
      </c>
      <c r="B14" s="67">
        <f>B15+B16</f>
        <v>8.19</v>
      </c>
      <c r="C14" s="67">
        <f t="shared" ref="C14:N14" si="1">C15+C16</f>
        <v>13.816000000000001</v>
      </c>
      <c r="D14" s="67">
        <f t="shared" si="1"/>
        <v>5.5910000000000002</v>
      </c>
      <c r="E14" s="67">
        <f t="shared" si="1"/>
        <v>1.9350000000000001</v>
      </c>
      <c r="F14" s="67"/>
      <c r="G14" s="67"/>
      <c r="H14" s="67"/>
      <c r="I14" s="67"/>
      <c r="J14" s="67"/>
      <c r="K14" s="67">
        <f t="shared" si="1"/>
        <v>10.3</v>
      </c>
      <c r="L14" s="67">
        <f t="shared" si="1"/>
        <v>13.969999999999999</v>
      </c>
      <c r="M14" s="67">
        <f t="shared" si="1"/>
        <v>21.71</v>
      </c>
      <c r="N14" s="67">
        <f t="shared" si="1"/>
        <v>75.512</v>
      </c>
      <c r="O14" s="49"/>
    </row>
    <row r="15" spans="1:15" s="48" customFormat="1" ht="31.5">
      <c r="A15" s="68" t="s">
        <v>22</v>
      </c>
      <c r="B15" s="69">
        <v>5.173</v>
      </c>
      <c r="C15" s="69">
        <v>8.5820000000000007</v>
      </c>
      <c r="D15" s="69"/>
      <c r="E15" s="69">
        <v>1.9350000000000001</v>
      </c>
      <c r="F15" s="69"/>
      <c r="G15" s="69"/>
      <c r="H15" s="69"/>
      <c r="I15" s="69"/>
      <c r="J15" s="69"/>
      <c r="K15" s="69">
        <v>7</v>
      </c>
      <c r="L15" s="69">
        <v>9</v>
      </c>
      <c r="M15" s="69">
        <v>15</v>
      </c>
      <c r="N15" s="67">
        <f>B15+C15+D15+E15+F15+G15+H15+I15+J15+K15+L15+M15</f>
        <v>46.69</v>
      </c>
      <c r="O15" s="49"/>
    </row>
    <row r="16" spans="1:15" s="48" customFormat="1" ht="15.75">
      <c r="A16" s="70" t="s">
        <v>23</v>
      </c>
      <c r="B16" s="69">
        <v>3.0169999999999999</v>
      </c>
      <c r="C16" s="69">
        <v>5.234</v>
      </c>
      <c r="D16" s="69">
        <v>5.5910000000000002</v>
      </c>
      <c r="E16" s="69"/>
      <c r="F16" s="69"/>
      <c r="G16" s="69"/>
      <c r="H16" s="69"/>
      <c r="I16" s="69"/>
      <c r="J16" s="69"/>
      <c r="K16" s="69">
        <v>3.3</v>
      </c>
      <c r="L16" s="69">
        <v>4.97</v>
      </c>
      <c r="M16" s="69">
        <v>6.71</v>
      </c>
      <c r="N16" s="67">
        <f>B16+C16+D16+E16+F16+G16+H16+I16+J16+K16+L16+M16</f>
        <v>28.821999999999999</v>
      </c>
      <c r="O16" s="49"/>
    </row>
    <row r="17" spans="1:15" s="48" customFormat="1" ht="31.5">
      <c r="A17" s="66" t="s">
        <v>38</v>
      </c>
      <c r="B17" s="67">
        <f t="shared" ref="B17:N17" si="2">B18+B19</f>
        <v>6.6</v>
      </c>
      <c r="C17" s="67">
        <f t="shared" si="2"/>
        <v>6.585</v>
      </c>
      <c r="D17" s="67">
        <f t="shared" si="2"/>
        <v>6.359</v>
      </c>
      <c r="E17" s="67">
        <f t="shared" si="2"/>
        <v>2.7970000000000002</v>
      </c>
      <c r="F17" s="67"/>
      <c r="G17" s="67"/>
      <c r="H17" s="67"/>
      <c r="I17" s="67"/>
      <c r="J17" s="67"/>
      <c r="K17" s="67">
        <f t="shared" si="2"/>
        <v>4.5</v>
      </c>
      <c r="L17" s="67">
        <f t="shared" si="2"/>
        <v>5.9</v>
      </c>
      <c r="M17" s="67">
        <f t="shared" si="2"/>
        <v>6.1</v>
      </c>
      <c r="N17" s="67">
        <f t="shared" si="2"/>
        <v>38.840999999999994</v>
      </c>
      <c r="O17" s="49"/>
    </row>
    <row r="18" spans="1:15" s="48" customFormat="1" ht="31.5">
      <c r="A18" s="68" t="s">
        <v>22</v>
      </c>
      <c r="B18" s="69">
        <v>0.8</v>
      </c>
      <c r="C18" s="69">
        <v>0.78500000000000003</v>
      </c>
      <c r="D18" s="69">
        <v>0.55900000000000005</v>
      </c>
      <c r="E18" s="69">
        <v>0.5</v>
      </c>
      <c r="F18" s="69"/>
      <c r="G18" s="69"/>
      <c r="H18" s="69"/>
      <c r="I18" s="69"/>
      <c r="J18" s="69"/>
      <c r="K18" s="69">
        <v>0.5</v>
      </c>
      <c r="L18" s="69">
        <v>0.7</v>
      </c>
      <c r="M18" s="69">
        <v>0.8</v>
      </c>
      <c r="N18" s="67">
        <f t="shared" ref="N18:N19" si="3">B18+C18+D18+E18+F18+G18+H18+I18+J18+K18+L18+M18</f>
        <v>4.6440000000000001</v>
      </c>
      <c r="O18" s="49"/>
    </row>
    <row r="19" spans="1:15" s="48" customFormat="1" ht="15.75">
      <c r="A19" s="70" t="s">
        <v>23</v>
      </c>
      <c r="B19" s="69">
        <v>5.8</v>
      </c>
      <c r="C19" s="69">
        <v>5.8</v>
      </c>
      <c r="D19" s="69">
        <v>5.8</v>
      </c>
      <c r="E19" s="69">
        <v>2.2970000000000002</v>
      </c>
      <c r="F19" s="69"/>
      <c r="G19" s="69"/>
      <c r="H19" s="69"/>
      <c r="I19" s="69"/>
      <c r="J19" s="69"/>
      <c r="K19" s="69">
        <v>4</v>
      </c>
      <c r="L19" s="69">
        <v>5.2</v>
      </c>
      <c r="M19" s="69">
        <v>5.3</v>
      </c>
      <c r="N19" s="67">
        <f t="shared" si="3"/>
        <v>34.196999999999996</v>
      </c>
      <c r="O19" s="49"/>
    </row>
    <row r="20" spans="1:15" s="54" customFormat="1" ht="66" customHeight="1">
      <c r="A20" s="74" t="s">
        <v>35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5" s="54" customFormat="1" ht="27.75" customHeight="1">
      <c r="A21" s="55"/>
      <c r="B21" s="56"/>
      <c r="C21" s="56"/>
      <c r="D21" s="56"/>
      <c r="E21" s="56"/>
      <c r="F21" s="56"/>
      <c r="G21" s="57"/>
      <c r="H21" s="57"/>
      <c r="I21" s="56"/>
      <c r="J21" s="56"/>
      <c r="K21" s="56"/>
      <c r="L21" s="58"/>
      <c r="M21" s="58"/>
      <c r="N21" s="53"/>
    </row>
    <row r="22" spans="1:15" s="54" customFormat="1" ht="27.75" hidden="1" customHeight="1">
      <c r="A22" s="55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3"/>
    </row>
    <row r="23" spans="1:15" s="54" customFormat="1" ht="27.75" hidden="1" customHeight="1">
      <c r="A23" s="55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3"/>
    </row>
    <row r="24" spans="1:15" ht="15" hidden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5" ht="15" hidden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5" ht="15" hidden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5" ht="15" hidden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5" ht="15" hidden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5" ht="15">
      <c r="A29" s="50"/>
      <c r="B29" s="60"/>
      <c r="C29" s="60"/>
      <c r="D29" s="60"/>
      <c r="E29" s="60"/>
      <c r="F29" s="60"/>
      <c r="G29" s="61"/>
      <c r="H29" s="61"/>
      <c r="I29" s="60"/>
      <c r="J29" s="60"/>
      <c r="K29" s="60"/>
      <c r="L29" s="50"/>
      <c r="M29" s="50"/>
      <c r="N29" s="50"/>
    </row>
    <row r="30" spans="1:15" ht="15">
      <c r="A30" s="50"/>
      <c r="B30" s="60"/>
      <c r="C30" s="60"/>
      <c r="D30" s="60"/>
      <c r="E30" s="60"/>
      <c r="F30" s="60"/>
      <c r="G30" s="61"/>
      <c r="H30" s="61"/>
      <c r="I30" s="60"/>
      <c r="J30" s="60"/>
      <c r="K30" s="60"/>
      <c r="L30" s="50"/>
      <c r="M30" s="50"/>
      <c r="N30" s="50"/>
    </row>
    <row r="31" spans="1:15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</sheetData>
  <mergeCells count="5">
    <mergeCell ref="A20:N20"/>
    <mergeCell ref="A8:N8"/>
    <mergeCell ref="A9:N9"/>
    <mergeCell ref="B10:L10"/>
    <mergeCell ref="M11:N11"/>
  </mergeCells>
  <phoneticPr fontId="0" type="noConversion"/>
  <pageMargins left="1.1811023622047245" right="0.74803149606299213" top="1.1811023622047245" bottom="0.98425196850393704" header="0.51181102362204722" footer="0.51181102362204722"/>
  <pageSetup paperSize="9" scale="72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4</vt:lpstr>
      <vt:lpstr>нова редакція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2017-07-24T10:41:18Z</cp:lastPrinted>
  <dcterms:created xsi:type="dcterms:W3CDTF">1996-10-08T23:32:33Z</dcterms:created>
  <dcterms:modified xsi:type="dcterms:W3CDTF">2017-09-04T08:36:06Z</dcterms:modified>
</cp:coreProperties>
</file>