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 аоприл\МВК\"/>
    </mc:Choice>
  </mc:AlternateContent>
  <bookViews>
    <workbookView xWindow="0" yWindow="105" windowWidth="15300" windowHeight="7410"/>
  </bookViews>
  <sheets>
    <sheet name="Лист1" sheetId="1" r:id="rId1"/>
  </sheets>
  <definedNames>
    <definedName name="_xlnm.Print_Area" localSheetId="0">Лист1!$A$1:$Q$23</definedName>
  </definedNames>
  <calcPr calcId="162913"/>
</workbook>
</file>

<file path=xl/calcChain.xml><?xml version="1.0" encoding="utf-8"?>
<calcChain xmlns="http://schemas.openxmlformats.org/spreadsheetml/2006/main">
  <c r="F15" i="1" l="1"/>
  <c r="F14" i="1" s="1"/>
  <c r="G15" i="1"/>
  <c r="G14" i="1" s="1"/>
  <c r="I15" i="1"/>
  <c r="I14" i="1" s="1"/>
  <c r="J15" i="1"/>
  <c r="J14" i="1" s="1"/>
  <c r="K15" i="1"/>
  <c r="K14" i="1" s="1"/>
  <c r="E15" i="1"/>
  <c r="E14" i="1" s="1"/>
  <c r="M17" i="1"/>
  <c r="N17" i="1"/>
  <c r="O17" i="1"/>
  <c r="O16" i="1"/>
  <c r="N16" i="1"/>
  <c r="M16" i="1"/>
  <c r="L17" i="1"/>
  <c r="P17" i="1" s="1"/>
  <c r="H16" i="1"/>
  <c r="H15" i="1" s="1"/>
  <c r="H14" i="1" s="1"/>
  <c r="F12" i="1"/>
  <c r="F11" i="1" s="1"/>
  <c r="G12" i="1"/>
  <c r="G11" i="1" s="1"/>
  <c r="H12" i="1"/>
  <c r="H11" i="1" s="1"/>
  <c r="I12" i="1"/>
  <c r="I11" i="1" s="1"/>
  <c r="J12" i="1"/>
  <c r="J11" i="1" s="1"/>
  <c r="K12" i="1"/>
  <c r="K11" i="1" s="1"/>
  <c r="E12" i="1"/>
  <c r="E11" i="1" s="1"/>
  <c r="O13" i="1"/>
  <c r="O12" i="1" s="1"/>
  <c r="O11" i="1" s="1"/>
  <c r="N13" i="1"/>
  <c r="N12" i="1" s="1"/>
  <c r="N11" i="1" s="1"/>
  <c r="M13" i="1"/>
  <c r="M12" i="1" s="1"/>
  <c r="M11" i="1" s="1"/>
  <c r="L13" i="1"/>
  <c r="L12" i="1" s="1"/>
  <c r="L11" i="1" s="1"/>
  <c r="G18" i="1" l="1"/>
  <c r="L15" i="1"/>
  <c r="L14" i="1" s="1"/>
  <c r="L18" i="1" s="1"/>
  <c r="M15" i="1"/>
  <c r="M14" i="1" s="1"/>
  <c r="M18" i="1" s="1"/>
  <c r="O15" i="1"/>
  <c r="O14" i="1" s="1"/>
  <c r="O18" i="1" s="1"/>
  <c r="H18" i="1"/>
  <c r="N15" i="1"/>
  <c r="N14" i="1" s="1"/>
  <c r="N18" i="1" s="1"/>
  <c r="E18" i="1"/>
  <c r="K18" i="1"/>
  <c r="I18" i="1"/>
  <c r="F18" i="1"/>
  <c r="J18" i="1"/>
  <c r="P13" i="1"/>
  <c r="P12" i="1" s="1"/>
  <c r="P11" i="1" s="1"/>
  <c r="P16" i="1"/>
  <c r="P15" i="1" s="1"/>
  <c r="P14" i="1" s="1"/>
  <c r="P18" i="1" l="1"/>
</calcChain>
</file>

<file path=xl/sharedStrings.xml><?xml version="1.0" encoding="utf-8"?>
<sst xmlns="http://schemas.openxmlformats.org/spreadsheetml/2006/main" count="53" uniqueCount="38">
  <si>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</si>
  <si>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</si>
  <si>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</si>
  <si>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</si>
  <si>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</si>
  <si>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</si>
  <si>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</si>
  <si>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</si>
  <si>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</si>
  <si>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</si>
  <si>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</si>
  <si>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</si>
  <si>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</si>
  <si>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</si>
  <si>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</si>
  <si>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Кредитування місцевого бюджету у 2019 році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</si>
  <si>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</si>
  <si>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</si>
  <si>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</si>
  <si>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</si>
  <si>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</si>
  <si>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</si>
  <si>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Повернення позичок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</si>
  <si>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</si>
  <si>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</si>
  <si>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</si>
  <si>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</si>
  <si>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</si>
  <si>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</si>
  <si>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 xml:space="preserve">Надання кредиту </t>
  </si>
  <si>
    <t>1518822</t>
  </si>
  <si>
    <t>8822</t>
  </si>
  <si>
    <t>Повернення кредиту</t>
  </si>
  <si>
    <t>до  рішення  виконавчого комітету</t>
  </si>
  <si>
    <t>Директор департаменту фінансів,  економіки та інвестицій</t>
  </si>
  <si>
    <t>С.А. Липова</t>
  </si>
  <si>
    <t xml:space="preserve">                      Додаток  5</t>
  </si>
  <si>
    <t>від 18.12.2018 № 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</si>
</sst>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11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7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7" fillId="2" borderId="0" xfId="0" applyFont="1" applyFill="1"/>
    <xf numFmtId="0" fontId="17" fillId="2" borderId="0" xfId="0" applyNumberFormat="1" applyFont="1" applyFill="1" applyAlignment="1" applyProtection="1"/>
    <xf numFmtId="4" fontId="17" fillId="2" borderId="0" xfId="0" applyNumberFormat="1" applyFont="1" applyFill="1" applyAlignment="1" applyProtection="1"/>
    <xf numFmtId="0" fontId="17" fillId="2" borderId="0" xfId="0" applyNumberFormat="1" applyFont="1" applyFill="1" applyAlignment="1" applyProtection="1">
      <alignment horizontal="center"/>
    </xf>
    <xf numFmtId="0" fontId="16" fillId="2" borderId="0" xfId="0" applyNumberFormat="1" applyFont="1" applyFill="1" applyAlignment="1" applyProtection="1"/>
    <xf numFmtId="3" fontId="18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textRotation="180"/>
    </xf>
    <xf numFmtId="0" fontId="16" fillId="2" borderId="0" xfId="0" applyFont="1" applyFill="1"/>
    <xf numFmtId="4" fontId="16" fillId="2" borderId="0" xfId="0" applyNumberFormat="1" applyFont="1" applyFill="1"/>
    <xf numFmtId="0" fontId="17" fillId="3" borderId="0" xfId="0" applyFont="1" applyFill="1" applyBorder="1"/>
    <xf numFmtId="0" fontId="17" fillId="3" borderId="0" xfId="0" applyFont="1" applyFill="1"/>
    <xf numFmtId="0" fontId="17" fillId="3" borderId="0" xfId="0" applyFont="1" applyFill="1" applyBorder="1" applyAlignment="1">
      <alignment vertical="center"/>
    </xf>
    <xf numFmtId="0" fontId="17" fillId="3" borderId="0" xfId="0" applyNumberFormat="1" applyFont="1" applyFill="1" applyAlignment="1" applyProtection="1"/>
    <xf numFmtId="0" fontId="17" fillId="3" borderId="0" xfId="0" applyFont="1" applyFill="1" applyBorder="1" applyAlignment="1">
      <alignment vertical="center" textRotation="180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textRotation="180"/>
    </xf>
    <xf numFmtId="3" fontId="17" fillId="3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Zeros="0" tabSelected="1" view="pageBreakPreview" topLeftCell="D1" zoomScale="80" zoomScaleNormal="100" zoomScaleSheetLayoutView="80" workbookViewId="0">
      <selection activeCell="L4" sqref="L4"/>
    </sheetView>
  </sheetViews>
  <sheetFormatPr defaultColWidth="8.85546875" defaultRowHeight="12.75" x14ac:dyDescent="0.2"/>
  <cols>
    <col min="1" max="1" width="9.140625" style="1" customWidth="1"/>
    <col min="2" max="2" width="9.7109375" style="1" customWidth="1"/>
    <col min="3" max="3" width="8.7109375" style="1" customWidth="1"/>
    <col min="4" max="4" width="28.140625" style="1" customWidth="1"/>
    <col min="5" max="5" width="11.140625" style="1" bestFit="1" customWidth="1"/>
    <col min="6" max="6" width="9.7109375" style="1" bestFit="1" customWidth="1"/>
    <col min="7" max="7" width="7.42578125" style="1" customWidth="1"/>
    <col min="8" max="8" width="11.140625" style="1" bestFit="1" customWidth="1"/>
    <col min="9" max="9" width="7.42578125" style="1" customWidth="1"/>
    <col min="10" max="12" width="11.7109375" style="1" bestFit="1" customWidth="1"/>
    <col min="13" max="13" width="11.140625" style="1" bestFit="1" customWidth="1"/>
    <col min="14" max="16" width="11.7109375" style="1" bestFit="1" customWidth="1"/>
    <col min="17" max="17" width="5.140625" style="1" customWidth="1"/>
    <col min="18" max="16384" width="8.85546875" style="1"/>
  </cols>
  <sheetData>
    <row r="1" spans="1:17" ht="18.75" x14ac:dyDescent="0.2">
      <c r="L1" s="38" t="s">
        <v>36</v>
      </c>
      <c r="M1" s="38"/>
      <c r="N1" s="38"/>
      <c r="O1" s="38"/>
      <c r="P1" s="38"/>
      <c r="Q1" s="37">
        <v>26</v>
      </c>
    </row>
    <row r="2" spans="1:17" ht="18.75" x14ac:dyDescent="0.2">
      <c r="L2" s="38" t="s">
        <v>33</v>
      </c>
      <c r="M2" s="38"/>
      <c r="N2" s="38"/>
      <c r="O2" s="38"/>
      <c r="P2" s="38"/>
      <c r="Q2" s="37"/>
    </row>
    <row r="3" spans="1:17" ht="18.75" x14ac:dyDescent="0.2">
      <c r="L3" s="38" t="s">
        <v>37</v>
      </c>
      <c r="M3" s="38"/>
      <c r="N3" s="38"/>
      <c r="O3" s="38"/>
      <c r="P3" s="38"/>
      <c r="Q3" s="37"/>
    </row>
    <row r="4" spans="1:17" ht="24" customHeight="1" x14ac:dyDescent="0.2">
      <c r="O4" s="2"/>
      <c r="Q4" s="37"/>
    </row>
    <row r="5" spans="1:17" ht="17.25" x14ac:dyDescent="0.2">
      <c r="A5" s="39" t="s">
        <v>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7"/>
    </row>
    <row r="6" spans="1:17" x14ac:dyDescent="0.2">
      <c r="A6" s="2"/>
      <c r="P6" s="35" t="s">
        <v>0</v>
      </c>
      <c r="Q6" s="37"/>
    </row>
    <row r="7" spans="1:17" x14ac:dyDescent="0.2">
      <c r="A7" s="40" t="s">
        <v>1</v>
      </c>
      <c r="B7" s="40" t="s">
        <v>2</v>
      </c>
      <c r="C7" s="40" t="s">
        <v>3</v>
      </c>
      <c r="D7" s="36" t="s">
        <v>4</v>
      </c>
      <c r="E7" s="36" t="s">
        <v>5</v>
      </c>
      <c r="F7" s="36"/>
      <c r="G7" s="36"/>
      <c r="H7" s="36"/>
      <c r="I7" s="36" t="s">
        <v>6</v>
      </c>
      <c r="J7" s="36"/>
      <c r="K7" s="36"/>
      <c r="L7" s="36"/>
      <c r="M7" s="36" t="s">
        <v>7</v>
      </c>
      <c r="N7" s="36"/>
      <c r="O7" s="36"/>
      <c r="P7" s="36"/>
      <c r="Q7" s="37"/>
    </row>
    <row r="8" spans="1:17" ht="20.45" customHeight="1" x14ac:dyDescent="0.2">
      <c r="A8" s="40"/>
      <c r="B8" s="40"/>
      <c r="C8" s="40"/>
      <c r="D8" s="36"/>
      <c r="E8" s="36" t="s">
        <v>8</v>
      </c>
      <c r="F8" s="36" t="s">
        <v>9</v>
      </c>
      <c r="G8" s="36"/>
      <c r="H8" s="36" t="s">
        <v>10</v>
      </c>
      <c r="I8" s="36" t="s">
        <v>8</v>
      </c>
      <c r="J8" s="36" t="s">
        <v>9</v>
      </c>
      <c r="K8" s="36"/>
      <c r="L8" s="36" t="s">
        <v>10</v>
      </c>
      <c r="M8" s="36" t="s">
        <v>8</v>
      </c>
      <c r="N8" s="36" t="s">
        <v>9</v>
      </c>
      <c r="O8" s="36"/>
      <c r="P8" s="36" t="s">
        <v>10</v>
      </c>
      <c r="Q8" s="37"/>
    </row>
    <row r="9" spans="1:17" ht="51" customHeight="1" x14ac:dyDescent="0.2">
      <c r="A9" s="40"/>
      <c r="B9" s="40"/>
      <c r="C9" s="40"/>
      <c r="D9" s="36"/>
      <c r="E9" s="36"/>
      <c r="F9" s="3" t="s">
        <v>11</v>
      </c>
      <c r="G9" s="3" t="s">
        <v>12</v>
      </c>
      <c r="H9" s="36"/>
      <c r="I9" s="36"/>
      <c r="J9" s="3" t="s">
        <v>11</v>
      </c>
      <c r="K9" s="3" t="s">
        <v>12</v>
      </c>
      <c r="L9" s="36"/>
      <c r="M9" s="36"/>
      <c r="N9" s="3" t="s">
        <v>11</v>
      </c>
      <c r="O9" s="3" t="s">
        <v>12</v>
      </c>
      <c r="P9" s="36"/>
      <c r="Q9" s="37"/>
    </row>
    <row r="10" spans="1:17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7"/>
    </row>
    <row r="11" spans="1:17" s="9" customFormat="1" ht="40.15" customHeight="1" x14ac:dyDescent="0.2">
      <c r="A11" s="4" t="s">
        <v>16</v>
      </c>
      <c r="B11" s="5"/>
      <c r="C11" s="5"/>
      <c r="D11" s="6" t="s">
        <v>17</v>
      </c>
      <c r="E11" s="7">
        <f>E12</f>
        <v>0</v>
      </c>
      <c r="F11" s="7">
        <f t="shared" ref="F11:P12" si="0">F12</f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8">
        <f t="shared" si="0"/>
        <v>-2054092</v>
      </c>
      <c r="K11" s="8">
        <f t="shared" si="0"/>
        <v>-2054092</v>
      </c>
      <c r="L11" s="8">
        <f t="shared" si="0"/>
        <v>-2054092</v>
      </c>
      <c r="M11" s="8">
        <f t="shared" si="0"/>
        <v>0</v>
      </c>
      <c r="N11" s="8">
        <f t="shared" si="0"/>
        <v>-2054092</v>
      </c>
      <c r="O11" s="8">
        <f t="shared" si="0"/>
        <v>-2054092</v>
      </c>
      <c r="P11" s="8">
        <f t="shared" si="0"/>
        <v>-2054092</v>
      </c>
      <c r="Q11" s="37"/>
    </row>
    <row r="12" spans="1:17" s="9" customFormat="1" ht="33.6" customHeight="1" x14ac:dyDescent="0.2">
      <c r="A12" s="10" t="s">
        <v>18</v>
      </c>
      <c r="B12" s="11"/>
      <c r="C12" s="11"/>
      <c r="D12" s="12" t="s">
        <v>17</v>
      </c>
      <c r="E12" s="13">
        <f>E13</f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4">
        <f t="shared" si="0"/>
        <v>-2054092</v>
      </c>
      <c r="K12" s="14">
        <f t="shared" si="0"/>
        <v>-2054092</v>
      </c>
      <c r="L12" s="14">
        <f t="shared" si="0"/>
        <v>-2054092</v>
      </c>
      <c r="M12" s="14">
        <f t="shared" si="0"/>
        <v>0</v>
      </c>
      <c r="N12" s="14">
        <f t="shared" si="0"/>
        <v>-2054092</v>
      </c>
      <c r="O12" s="14">
        <f t="shared" si="0"/>
        <v>-2054092</v>
      </c>
      <c r="P12" s="14">
        <f t="shared" si="0"/>
        <v>-2054092</v>
      </c>
      <c r="Q12" s="37"/>
    </row>
    <row r="13" spans="1:17" s="18" customFormat="1" ht="21.6" customHeight="1" x14ac:dyDescent="0.2">
      <c r="A13" s="15" t="s">
        <v>19</v>
      </c>
      <c r="B13" s="15" t="s">
        <v>20</v>
      </c>
      <c r="C13" s="15" t="s">
        <v>21</v>
      </c>
      <c r="D13" s="16" t="s">
        <v>22</v>
      </c>
      <c r="E13" s="17"/>
      <c r="F13" s="17"/>
      <c r="G13" s="17"/>
      <c r="H13" s="17"/>
      <c r="I13" s="17"/>
      <c r="J13" s="17">
        <v>-2054092</v>
      </c>
      <c r="K13" s="17">
        <v>-2054092</v>
      </c>
      <c r="L13" s="17">
        <f>J13+I13</f>
        <v>-2054092</v>
      </c>
      <c r="M13" s="17">
        <f>I13+E13</f>
        <v>0</v>
      </c>
      <c r="N13" s="17">
        <f>J13+F13</f>
        <v>-2054092</v>
      </c>
      <c r="O13" s="17">
        <f>K13+G13</f>
        <v>-2054092</v>
      </c>
      <c r="P13" s="17">
        <f>L13+H13</f>
        <v>-2054092</v>
      </c>
      <c r="Q13" s="37"/>
    </row>
    <row r="14" spans="1:17" s="18" customFormat="1" ht="56.45" customHeight="1" x14ac:dyDescent="0.2">
      <c r="A14" s="4" t="s">
        <v>23</v>
      </c>
      <c r="B14" s="15"/>
      <c r="C14" s="15"/>
      <c r="D14" s="6" t="s">
        <v>24</v>
      </c>
      <c r="E14" s="8">
        <f>E15</f>
        <v>1415094</v>
      </c>
      <c r="F14" s="8">
        <f t="shared" ref="F14:P14" si="1">F15</f>
        <v>702093</v>
      </c>
      <c r="G14" s="8">
        <f t="shared" si="1"/>
        <v>0</v>
      </c>
      <c r="H14" s="8">
        <f t="shared" si="1"/>
        <v>2117187</v>
      </c>
      <c r="I14" s="8">
        <f t="shared" si="1"/>
        <v>0</v>
      </c>
      <c r="J14" s="8">
        <f t="shared" si="1"/>
        <v>-720000</v>
      </c>
      <c r="K14" s="8">
        <f t="shared" si="1"/>
        <v>0</v>
      </c>
      <c r="L14" s="8">
        <f t="shared" si="1"/>
        <v>-720000</v>
      </c>
      <c r="M14" s="8">
        <f t="shared" si="1"/>
        <v>1415094</v>
      </c>
      <c r="N14" s="8">
        <f t="shared" si="1"/>
        <v>-17907</v>
      </c>
      <c r="O14" s="8">
        <f t="shared" si="1"/>
        <v>0</v>
      </c>
      <c r="P14" s="8">
        <f t="shared" si="1"/>
        <v>1397187</v>
      </c>
      <c r="Q14" s="37"/>
    </row>
    <row r="15" spans="1:17" s="18" customFormat="1" ht="54.6" customHeight="1" x14ac:dyDescent="0.2">
      <c r="A15" s="10" t="s">
        <v>25</v>
      </c>
      <c r="B15" s="19"/>
      <c r="C15" s="19"/>
      <c r="D15" s="12" t="s">
        <v>24</v>
      </c>
      <c r="E15" s="14">
        <f>E16+E17</f>
        <v>1415094</v>
      </c>
      <c r="F15" s="14">
        <f t="shared" ref="F15:P15" si="2">F16+F17</f>
        <v>702093</v>
      </c>
      <c r="G15" s="14">
        <f t="shared" si="2"/>
        <v>0</v>
      </c>
      <c r="H15" s="14">
        <f t="shared" si="2"/>
        <v>2117187</v>
      </c>
      <c r="I15" s="14">
        <f t="shared" si="2"/>
        <v>0</v>
      </c>
      <c r="J15" s="14">
        <f t="shared" si="2"/>
        <v>-720000</v>
      </c>
      <c r="K15" s="14">
        <f t="shared" si="2"/>
        <v>0</v>
      </c>
      <c r="L15" s="14">
        <f t="shared" si="2"/>
        <v>-720000</v>
      </c>
      <c r="M15" s="14">
        <f t="shared" si="2"/>
        <v>1415094</v>
      </c>
      <c r="N15" s="14">
        <f t="shared" si="2"/>
        <v>-17907</v>
      </c>
      <c r="O15" s="14">
        <f t="shared" si="2"/>
        <v>0</v>
      </c>
      <c r="P15" s="14">
        <f t="shared" si="2"/>
        <v>1397187</v>
      </c>
      <c r="Q15" s="37"/>
    </row>
    <row r="16" spans="1:17" s="18" customFormat="1" ht="20.45" customHeight="1" x14ac:dyDescent="0.2">
      <c r="A16" s="15" t="s">
        <v>26</v>
      </c>
      <c r="B16" s="15" t="s">
        <v>27</v>
      </c>
      <c r="C16" s="15" t="s">
        <v>28</v>
      </c>
      <c r="D16" s="16" t="s">
        <v>29</v>
      </c>
      <c r="E16" s="17">
        <v>1415094</v>
      </c>
      <c r="F16" s="17">
        <v>702093</v>
      </c>
      <c r="G16" s="17"/>
      <c r="H16" s="17">
        <f>F16+E16</f>
        <v>2117187</v>
      </c>
      <c r="I16" s="17"/>
      <c r="J16" s="17"/>
      <c r="K16" s="17"/>
      <c r="L16" s="17"/>
      <c r="M16" s="17">
        <f t="shared" ref="M16:P17" si="3">I16+E16</f>
        <v>1415094</v>
      </c>
      <c r="N16" s="17">
        <f t="shared" si="3"/>
        <v>702093</v>
      </c>
      <c r="O16" s="17">
        <f t="shared" si="3"/>
        <v>0</v>
      </c>
      <c r="P16" s="17">
        <f t="shared" si="3"/>
        <v>2117187</v>
      </c>
      <c r="Q16" s="37"/>
    </row>
    <row r="17" spans="1:17" s="18" customFormat="1" ht="18.600000000000001" customHeight="1" x14ac:dyDescent="0.2">
      <c r="A17" s="15" t="s">
        <v>30</v>
      </c>
      <c r="B17" s="15" t="s">
        <v>31</v>
      </c>
      <c r="C17" s="15" t="s">
        <v>28</v>
      </c>
      <c r="D17" s="16" t="s">
        <v>32</v>
      </c>
      <c r="E17" s="17"/>
      <c r="F17" s="17"/>
      <c r="G17" s="17"/>
      <c r="H17" s="17"/>
      <c r="I17" s="17"/>
      <c r="J17" s="17">
        <v>-720000</v>
      </c>
      <c r="K17" s="17"/>
      <c r="L17" s="17">
        <f>J17+I17</f>
        <v>-720000</v>
      </c>
      <c r="M17" s="17">
        <f t="shared" si="3"/>
        <v>0</v>
      </c>
      <c r="N17" s="17">
        <f t="shared" si="3"/>
        <v>-720000</v>
      </c>
      <c r="O17" s="17">
        <f t="shared" si="3"/>
        <v>0</v>
      </c>
      <c r="P17" s="17">
        <f t="shared" si="3"/>
        <v>-720000</v>
      </c>
      <c r="Q17" s="37"/>
    </row>
    <row r="18" spans="1:17" ht="19.899999999999999" customHeight="1" x14ac:dyDescent="0.2">
      <c r="A18" s="3" t="s">
        <v>13</v>
      </c>
      <c r="B18" s="3" t="s">
        <v>13</v>
      </c>
      <c r="C18" s="3" t="s">
        <v>13</v>
      </c>
      <c r="D18" s="20" t="s">
        <v>14</v>
      </c>
      <c r="E18" s="8">
        <f>E14+E11</f>
        <v>1415094</v>
      </c>
      <c r="F18" s="8">
        <f t="shared" ref="F18:P18" si="4">F14+F11</f>
        <v>702093</v>
      </c>
      <c r="G18" s="8">
        <f t="shared" si="4"/>
        <v>0</v>
      </c>
      <c r="H18" s="8">
        <f t="shared" si="4"/>
        <v>2117187</v>
      </c>
      <c r="I18" s="8">
        <f t="shared" si="4"/>
        <v>0</v>
      </c>
      <c r="J18" s="8">
        <f t="shared" si="4"/>
        <v>-2774092</v>
      </c>
      <c r="K18" s="8">
        <f t="shared" si="4"/>
        <v>-2054092</v>
      </c>
      <c r="L18" s="8">
        <f t="shared" si="4"/>
        <v>-2774092</v>
      </c>
      <c r="M18" s="8">
        <f t="shared" si="4"/>
        <v>1415094</v>
      </c>
      <c r="N18" s="8">
        <f t="shared" si="4"/>
        <v>-2071999</v>
      </c>
      <c r="O18" s="8">
        <f t="shared" si="4"/>
        <v>-2054092</v>
      </c>
      <c r="P18" s="8">
        <f t="shared" si="4"/>
        <v>-656905</v>
      </c>
      <c r="Q18" s="37"/>
    </row>
    <row r="19" spans="1:17" x14ac:dyDescent="0.2">
      <c r="Q19" s="37"/>
    </row>
    <row r="20" spans="1:17" x14ac:dyDescent="0.2">
      <c r="Q20" s="37"/>
    </row>
    <row r="21" spans="1:17" x14ac:dyDescent="0.2">
      <c r="Q21" s="37"/>
    </row>
    <row r="22" spans="1:17" s="31" customFormat="1" ht="18.75" x14ac:dyDescent="0.3">
      <c r="A22" s="30" t="s">
        <v>34</v>
      </c>
      <c r="C22" s="30"/>
      <c r="D22" s="32"/>
      <c r="E22" s="33"/>
      <c r="F22" s="34"/>
      <c r="O22" s="31" t="s">
        <v>35</v>
      </c>
      <c r="Q22" s="37"/>
    </row>
    <row r="23" spans="1:17" s="21" customFormat="1" ht="18.75" x14ac:dyDescent="0.3">
      <c r="A23" s="24"/>
      <c r="B23" s="24"/>
      <c r="C23" s="24"/>
      <c r="D23" s="22"/>
      <c r="E23" s="22"/>
      <c r="F23" s="22"/>
      <c r="G23" s="22"/>
      <c r="H23" s="23"/>
      <c r="Q23" s="37"/>
    </row>
    <row r="24" spans="1:17" s="28" customFormat="1" ht="15.75" x14ac:dyDescent="0.25">
      <c r="A24" s="25"/>
      <c r="B24" s="25"/>
      <c r="C24" s="25"/>
      <c r="D24" s="25"/>
      <c r="E24" s="26"/>
      <c r="F24" s="27"/>
      <c r="H24" s="29"/>
    </row>
  </sheetData>
  <mergeCells count="21">
    <mergeCell ref="Q1:Q23"/>
    <mergeCell ref="L1:P1"/>
    <mergeCell ref="L2:P2"/>
    <mergeCell ref="L3:P3"/>
    <mergeCell ref="M8:M9"/>
    <mergeCell ref="N8:O8"/>
    <mergeCell ref="P8:P9"/>
    <mergeCell ref="I7:L7"/>
    <mergeCell ref="A5:P5"/>
    <mergeCell ref="A7:A9"/>
    <mergeCell ref="B7:B9"/>
    <mergeCell ref="C7:C9"/>
    <mergeCell ref="D7:D9"/>
    <mergeCell ref="E7:H7"/>
    <mergeCell ref="M7:P7"/>
    <mergeCell ref="E8:E9"/>
    <mergeCell ref="F8:G8"/>
    <mergeCell ref="H8:H9"/>
    <mergeCell ref="I8:I9"/>
    <mergeCell ref="J8:K8"/>
    <mergeCell ref="L8:L9"/>
  </mergeCells>
  <printOptions horizontalCentered="1"/>
  <pageMargins left="0.19685039370078741" right="0.19685039370078741" top="1.3779527559055118" bottom="0.39370078740157483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2018-11-16T09:45:51Z</cp:lastPrinted>
  <dcterms:created xsi:type="dcterms:W3CDTF">2018-10-18T06:20:03Z</dcterms:created>
  <dcterms:modified xsi:type="dcterms:W3CDTF">2018-12-22T14:47:25Z</dcterms:modified>
</cp:coreProperties>
</file>