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125" activeTab="0"/>
  </bookViews>
  <sheets>
    <sheet name="Лист1" sheetId="1" r:id="rId1"/>
  </sheets>
  <definedNames>
    <definedName name="_xlnm.Print_Titles" localSheetId="0">'Лист1'!$6:$10</definedName>
  </definedNames>
  <calcPr fullCalcOnLoad="1"/>
</workbook>
</file>

<file path=xl/sharedStrings.xml><?xml version="1.0" encoding="utf-8"?>
<sst xmlns="http://schemas.openxmlformats.org/spreadsheetml/2006/main" count="34" uniqueCount="27">
  <si>
    <t>Періоди виконання Програми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</si>
  <si>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</si>
  <si>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</si>
  <si>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</si>
  <si>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</si>
  <si>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тис. грн.</t>
  </si>
  <si>
    <t>Відповідальні виконавці</t>
  </si>
  <si>
    <t>Департамент інфраструктури міста Сумської міської ради</t>
  </si>
  <si>
    <t>Галузь "Житлово-комунальне господарство"</t>
  </si>
  <si>
    <t>2020 рік (проект)</t>
  </si>
  <si>
    <t>2021 рік (прогноз)</t>
  </si>
  <si>
    <t>2022 рік (прогноз)</t>
  </si>
  <si>
    <t>Завдання 1.  Проведення капітального ремонту з урахуванням ремонту  системи ОДС, модернізації, заміни  та експертного обстеження (технічного діагностування) ліфтового господарства</t>
  </si>
  <si>
    <t>Завдання, КТКВК</t>
  </si>
  <si>
    <t>Всього на виконання Програми</t>
  </si>
  <si>
    <t>КПКВК 1216015</t>
  </si>
  <si>
    <t>Джерела фінансування</t>
  </si>
  <si>
    <t>бюджет ОТГ</t>
  </si>
  <si>
    <t>інші джерела</t>
  </si>
  <si>
    <t>обсяг витрат</t>
  </si>
  <si>
    <t>у тому числі кошти бюджету ОТГ</t>
  </si>
  <si>
    <t>Додаток 2</t>
  </si>
  <si>
    <t>Мета − створення належних умов проживання мешканців у багатоквартирних будинках з підвищеною поверховістю, забезпечення безперебійної експлуатації ліфтів, розроблення механізму проведення капітального ремонту, модернізації, заміни ліфтів та об’єднаної диспетчерської системи.</t>
  </si>
  <si>
    <t>до Цільової програми капітального ремонту,модернізації, заміни  та диспетчиризації ліфтів  на 2020-2022 роки</t>
  </si>
  <si>
    <t>Перелік завдань Цілової програми капітального ремонту, модернізації, заміни та диспетчиризації ліфтів  на 2020 - 2022 роки</t>
  </si>
  <si>
    <t xml:space="preserve">В.о. директора департаменту інфраструктури міста </t>
  </si>
  <si>
    <t>В.І. Павленко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</si>
</sst>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94" fontId="3" fillId="0" borderId="0" xfId="0" applyNumberFormat="1" applyFont="1" applyBorder="1" applyAlignment="1">
      <alignment horizontal="center"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94" fontId="1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45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11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0" fontId="46" fillId="0" borderId="2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15" xfId="0" applyFont="1" applyBorder="1" applyAlignment="1">
      <alignment horizontal="justify" vertical="center" wrapText="1"/>
    </xf>
    <xf numFmtId="0" fontId="7" fillId="0" borderId="26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zoomScalePageLayoutView="0" workbookViewId="0" topLeftCell="A13">
      <selection activeCell="C26" sqref="C26"/>
    </sheetView>
  </sheetViews>
  <sheetFormatPr defaultColWidth="9.140625" defaultRowHeight="15"/>
  <cols>
    <col min="1" max="1" width="17.421875" style="1" customWidth="1"/>
    <col min="2" max="2" width="15.00390625" style="1" bestFit="1" customWidth="1"/>
    <col min="3" max="3" width="14.00390625" style="1" customWidth="1"/>
    <col min="4" max="5" width="15.57421875" style="1" customWidth="1"/>
    <col min="6" max="6" width="12.8515625" style="1" customWidth="1"/>
    <col min="7" max="7" width="15.28125" style="1" customWidth="1"/>
    <col min="8" max="8" width="15.421875" style="1" customWidth="1"/>
    <col min="9" max="9" width="14.28125" style="1" customWidth="1"/>
    <col min="10" max="10" width="13.421875" style="1" customWidth="1"/>
    <col min="11" max="11" width="13.57421875" style="1" customWidth="1"/>
    <col min="12" max="12" width="22.00390625" style="2" customWidth="1"/>
    <col min="13" max="16384" width="9.140625" style="1" customWidth="1"/>
  </cols>
  <sheetData>
    <row r="1" spans="11:12" ht="15.75" customHeight="1">
      <c r="K1" s="48" t="s">
        <v>21</v>
      </c>
      <c r="L1" s="49"/>
    </row>
    <row r="2" spans="7:12" ht="99.75" customHeight="1">
      <c r="G2" s="5"/>
      <c r="H2" s="6"/>
      <c r="K2" s="41" t="s">
        <v>23</v>
      </c>
      <c r="L2" s="42"/>
    </row>
    <row r="3" ht="3.75" customHeight="1">
      <c r="H3" s="5"/>
    </row>
    <row r="4" spans="2:11" ht="34.5" customHeight="1">
      <c r="B4" s="43" t="s">
        <v>24</v>
      </c>
      <c r="C4" s="43"/>
      <c r="D4" s="43"/>
      <c r="E4" s="43"/>
      <c r="F4" s="43"/>
      <c r="G4" s="43"/>
      <c r="H4" s="43"/>
      <c r="I4" s="43"/>
      <c r="J4" s="43"/>
      <c r="K4" s="43"/>
    </row>
    <row r="5" spans="5:12" ht="24" thickBot="1">
      <c r="E5" s="5"/>
      <c r="F5" s="6"/>
      <c r="L5" s="15" t="s">
        <v>5</v>
      </c>
    </row>
    <row r="6" spans="1:12" s="14" customFormat="1" ht="15.75">
      <c r="A6" s="38" t="s">
        <v>13</v>
      </c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36" t="s">
        <v>6</v>
      </c>
    </row>
    <row r="7" spans="1:12" s="14" customFormat="1" ht="15.75">
      <c r="A7" s="39"/>
      <c r="B7" s="51" t="s">
        <v>9</v>
      </c>
      <c r="C7" s="52"/>
      <c r="D7" s="52"/>
      <c r="E7" s="52"/>
      <c r="F7" s="51" t="s">
        <v>10</v>
      </c>
      <c r="G7" s="52"/>
      <c r="H7" s="52"/>
      <c r="I7" s="40" t="s">
        <v>11</v>
      </c>
      <c r="J7" s="40"/>
      <c r="K7" s="40"/>
      <c r="L7" s="37"/>
    </row>
    <row r="8" spans="1:12" s="14" customFormat="1" ht="48.75" customHeight="1">
      <c r="A8" s="39"/>
      <c r="B8" s="46" t="s">
        <v>16</v>
      </c>
      <c r="C8" s="44" t="s">
        <v>19</v>
      </c>
      <c r="D8" s="50" t="s">
        <v>20</v>
      </c>
      <c r="E8" s="50"/>
      <c r="F8" s="46" t="s">
        <v>1</v>
      </c>
      <c r="G8" s="56" t="s">
        <v>2</v>
      </c>
      <c r="H8" s="56"/>
      <c r="I8" s="46" t="s">
        <v>1</v>
      </c>
      <c r="J8" s="50" t="s">
        <v>2</v>
      </c>
      <c r="K8" s="50"/>
      <c r="L8" s="37"/>
    </row>
    <row r="9" spans="1:12" s="28" customFormat="1" ht="50.25" customHeight="1">
      <c r="A9" s="39"/>
      <c r="B9" s="46"/>
      <c r="C9" s="45"/>
      <c r="D9" s="20" t="s">
        <v>3</v>
      </c>
      <c r="E9" s="20" t="s">
        <v>4</v>
      </c>
      <c r="F9" s="46"/>
      <c r="G9" s="20" t="s">
        <v>3</v>
      </c>
      <c r="H9" s="20" t="s">
        <v>4</v>
      </c>
      <c r="I9" s="46"/>
      <c r="J9" s="20" t="s">
        <v>3</v>
      </c>
      <c r="K9" s="20" t="s">
        <v>4</v>
      </c>
      <c r="L9" s="37"/>
    </row>
    <row r="10" spans="1:12" s="14" customFormat="1" ht="15.75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12</v>
      </c>
      <c r="J10" s="19">
        <v>13</v>
      </c>
      <c r="K10" s="19">
        <v>14</v>
      </c>
      <c r="L10" s="21">
        <v>17</v>
      </c>
    </row>
    <row r="11" spans="1:12" s="14" customFormat="1" ht="35.25" customHeight="1">
      <c r="A11" s="57" t="s">
        <v>14</v>
      </c>
      <c r="B11" s="20" t="s">
        <v>17</v>
      </c>
      <c r="C11" s="22">
        <f>SUM(D11:E11)</f>
        <v>16677.7</v>
      </c>
      <c r="D11" s="22">
        <v>217.7</v>
      </c>
      <c r="E11" s="22">
        <v>16460</v>
      </c>
      <c r="F11" s="22">
        <f>SUM(G11:H11)</f>
        <v>20137.3</v>
      </c>
      <c r="G11" s="22">
        <v>412.5</v>
      </c>
      <c r="H11" s="22">
        <v>19724.8</v>
      </c>
      <c r="I11" s="22">
        <f>SUM(J11:K11)</f>
        <v>26628.100000000002</v>
      </c>
      <c r="J11" s="22">
        <v>487.2</v>
      </c>
      <c r="K11" s="22">
        <v>26140.9</v>
      </c>
      <c r="L11" s="31" t="s">
        <v>7</v>
      </c>
    </row>
    <row r="12" spans="1:12" s="14" customFormat="1" ht="48" customHeight="1">
      <c r="A12" s="58"/>
      <c r="B12" s="23" t="s">
        <v>18</v>
      </c>
      <c r="C12" s="22">
        <f>SUM(D12:E12)</f>
        <v>4114.4</v>
      </c>
      <c r="D12" s="24">
        <v>0</v>
      </c>
      <c r="E12" s="24">
        <v>4114.4</v>
      </c>
      <c r="F12" s="22">
        <f>SUM(G12:H12)</f>
        <v>4931.2</v>
      </c>
      <c r="G12" s="24">
        <v>0</v>
      </c>
      <c r="H12" s="24">
        <v>4931.2</v>
      </c>
      <c r="I12" s="22">
        <f>SUM(J12:K12)</f>
        <v>6535.2</v>
      </c>
      <c r="J12" s="24">
        <v>0</v>
      </c>
      <c r="K12" s="24">
        <v>6535.2</v>
      </c>
      <c r="L12" s="32"/>
    </row>
    <row r="13" spans="1:12" s="14" customFormat="1" ht="38.25" customHeight="1">
      <c r="A13" s="59" t="s">
        <v>22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s="14" customFormat="1" ht="23.25" customHeight="1">
      <c r="A14" s="33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s="14" customFormat="1" ht="36.75" customHeight="1">
      <c r="A15" s="62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3"/>
    </row>
    <row r="16" spans="1:12" s="14" customFormat="1" ht="66" customHeight="1">
      <c r="A16" s="25" t="s">
        <v>15</v>
      </c>
      <c r="B16" s="26">
        <f>SUM(B12)</f>
        <v>0</v>
      </c>
      <c r="C16" s="26">
        <f>SUM(C11:C12)</f>
        <v>20792.1</v>
      </c>
      <c r="D16" s="26">
        <f>SUM(D11)</f>
        <v>217.7</v>
      </c>
      <c r="E16" s="26">
        <f aca="true" t="shared" si="0" ref="E16:K16">SUM(E11:E12)</f>
        <v>20574.4</v>
      </c>
      <c r="F16" s="26">
        <f t="shared" si="0"/>
        <v>25068.5</v>
      </c>
      <c r="G16" s="27">
        <f t="shared" si="0"/>
        <v>412.5</v>
      </c>
      <c r="H16" s="26">
        <f t="shared" si="0"/>
        <v>24656</v>
      </c>
      <c r="I16" s="27">
        <f t="shared" si="0"/>
        <v>33163.3</v>
      </c>
      <c r="J16" s="27">
        <f t="shared" si="0"/>
        <v>487.2</v>
      </c>
      <c r="K16" s="22">
        <f t="shared" si="0"/>
        <v>32676.100000000002</v>
      </c>
      <c r="L16" s="21" t="s">
        <v>7</v>
      </c>
    </row>
    <row r="17" spans="1:12" ht="7.5" customHeight="1">
      <c r="A17" s="7"/>
      <c r="B17" s="8"/>
      <c r="C17" s="8"/>
      <c r="D17" s="9"/>
      <c r="E17" s="16"/>
      <c r="F17" s="11"/>
      <c r="G17" s="10"/>
      <c r="H17" s="12"/>
      <c r="I17" s="11"/>
      <c r="J17" s="10"/>
      <c r="K17" s="13"/>
      <c r="L17" s="10"/>
    </row>
    <row r="18" spans="1:12" ht="6.75" customHeight="1">
      <c r="A18" s="7"/>
      <c r="B18" s="8"/>
      <c r="C18" s="8"/>
      <c r="D18" s="9"/>
      <c r="E18" s="10"/>
      <c r="F18" s="11"/>
      <c r="G18" s="10"/>
      <c r="H18" s="12"/>
      <c r="I18" s="11"/>
      <c r="J18" s="10"/>
      <c r="K18" s="13"/>
      <c r="L18" s="10"/>
    </row>
    <row r="19" spans="1:12" ht="20.25">
      <c r="A19" s="17" t="s">
        <v>25</v>
      </c>
      <c r="B19" s="17"/>
      <c r="C19" s="3"/>
      <c r="D19" s="3"/>
      <c r="E19" s="3"/>
      <c r="F19" s="3"/>
      <c r="G19" s="3"/>
      <c r="H19" s="3"/>
      <c r="I19" s="3"/>
      <c r="J19" s="3"/>
      <c r="K19" s="3"/>
      <c r="L19" s="30" t="s">
        <v>26</v>
      </c>
    </row>
    <row r="20" spans="1:2" ht="6" customHeight="1">
      <c r="A20" s="14"/>
      <c r="B20" s="14"/>
    </row>
    <row r="21" spans="1:12" s="4" customFormat="1" ht="20.25">
      <c r="A21" s="29"/>
      <c r="B21" s="14"/>
      <c r="C21" s="14"/>
      <c r="D21" s="1"/>
      <c r="E21" s="1"/>
      <c r="F21" s="1"/>
      <c r="G21" s="1"/>
      <c r="H21" s="1"/>
      <c r="I21" s="1"/>
      <c r="J21" s="1"/>
      <c r="K21" s="1"/>
      <c r="L21" s="2"/>
    </row>
    <row r="24" spans="1:4" ht="20.25">
      <c r="A24" s="53"/>
      <c r="B24" s="54"/>
      <c r="C24" s="54"/>
      <c r="D24" s="55"/>
    </row>
  </sheetData>
  <sheetProtection/>
  <mergeCells count="22">
    <mergeCell ref="A13:L13"/>
    <mergeCell ref="A15:L15"/>
    <mergeCell ref="K1:L1"/>
    <mergeCell ref="D8:E8"/>
    <mergeCell ref="J8:K8"/>
    <mergeCell ref="B7:E7"/>
    <mergeCell ref="A24:D24"/>
    <mergeCell ref="G8:H8"/>
    <mergeCell ref="F8:F9"/>
    <mergeCell ref="I8:I9"/>
    <mergeCell ref="F7:H7"/>
    <mergeCell ref="A11:A12"/>
    <mergeCell ref="L11:L12"/>
    <mergeCell ref="A14:L14"/>
    <mergeCell ref="L6:L9"/>
    <mergeCell ref="A6:A9"/>
    <mergeCell ref="I7:K7"/>
    <mergeCell ref="K2:L2"/>
    <mergeCell ref="B4:K4"/>
    <mergeCell ref="C8:C9"/>
    <mergeCell ref="B8:B9"/>
    <mergeCell ref="B6:K6"/>
  </mergeCells>
  <printOptions/>
  <pageMargins left="0.25" right="0.25" top="0.75" bottom="0.75" header="0.3" footer="0.3"/>
  <pageSetup fitToHeight="0" fitToWidth="1" horizontalDpi="600" verticalDpi="600" orientation="landscape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2019-12-27T11:19:41Z</dcterms:modified>
  <cp:category/>
  <cp:version/>
  <cp:contentType/>
  <cp:contentStatus/>
</cp:coreProperties>
</file>