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N\Кабінет 410\Уточнені ліміти на 2019 рік ПТУ\"/>
    </mc:Choice>
  </mc:AlternateContent>
  <bookViews>
    <workbookView xWindow="0" yWindow="0" windowWidth="28800" windowHeight="11700"/>
  </bookViews>
  <sheets>
    <sheet name="додаток 1" sheetId="2" r:id="rId1"/>
  </sheets>
  <definedNames>
    <definedName name="_xlnm.Print_Area" localSheetId="0">'додаток 1'!$A$1:$AH$80</definedName>
  </definedNames>
  <calcPr calcId="162913"/>
</workbook>
</file>

<file path=xl/calcChain.xml><?xml version="1.0" encoding="utf-8"?>
<calcChain xmlns="http://schemas.openxmlformats.org/spreadsheetml/2006/main">
  <c r="B74" i="2" l="1"/>
  <c r="B67" i="2"/>
  <c r="B32" i="2"/>
  <c r="B70" i="2" l="1"/>
  <c r="C78" i="2" l="1"/>
  <c r="D78" i="2"/>
  <c r="E78" i="2"/>
  <c r="F78" i="2"/>
  <c r="G78" i="2"/>
  <c r="H78" i="2"/>
  <c r="I78" i="2"/>
  <c r="J78" i="2"/>
  <c r="K78" i="2"/>
  <c r="L78" i="2"/>
  <c r="M78" i="2"/>
  <c r="C79" i="2"/>
  <c r="D79" i="2"/>
  <c r="E79" i="2"/>
  <c r="F79" i="2"/>
  <c r="G79" i="2"/>
  <c r="H79" i="2"/>
  <c r="I79" i="2"/>
  <c r="J79" i="2"/>
  <c r="K79" i="2"/>
  <c r="L79" i="2"/>
  <c r="M79" i="2"/>
  <c r="B79" i="2"/>
  <c r="B78" i="2"/>
  <c r="C75" i="2"/>
  <c r="D75" i="2"/>
  <c r="E75" i="2"/>
  <c r="F75" i="2"/>
  <c r="G75" i="2"/>
  <c r="H75" i="2"/>
  <c r="I75" i="2"/>
  <c r="J75" i="2"/>
  <c r="K75" i="2"/>
  <c r="L75" i="2"/>
  <c r="M75" i="2"/>
  <c r="C76" i="2"/>
  <c r="D76" i="2"/>
  <c r="E76" i="2"/>
  <c r="F76" i="2"/>
  <c r="G76" i="2"/>
  <c r="H76" i="2"/>
  <c r="I76" i="2"/>
  <c r="J76" i="2"/>
  <c r="K76" i="2"/>
  <c r="L76" i="2"/>
  <c r="M76" i="2"/>
  <c r="B76" i="2"/>
  <c r="B75" i="2"/>
  <c r="C71" i="2"/>
  <c r="D71" i="2"/>
  <c r="E71" i="2"/>
  <c r="F71" i="2"/>
  <c r="G71" i="2"/>
  <c r="H71" i="2"/>
  <c r="I71" i="2"/>
  <c r="J71" i="2"/>
  <c r="K71" i="2"/>
  <c r="L71" i="2"/>
  <c r="M71" i="2"/>
  <c r="C72" i="2"/>
  <c r="N72" i="2" s="1"/>
  <c r="D72" i="2"/>
  <c r="E72" i="2"/>
  <c r="F72" i="2"/>
  <c r="G72" i="2"/>
  <c r="H72" i="2"/>
  <c r="I72" i="2"/>
  <c r="J72" i="2"/>
  <c r="K72" i="2"/>
  <c r="L72" i="2"/>
  <c r="M72" i="2"/>
  <c r="B72" i="2"/>
  <c r="B71" i="2"/>
  <c r="C68" i="2"/>
  <c r="D68" i="2"/>
  <c r="E68" i="2"/>
  <c r="F68" i="2"/>
  <c r="G68" i="2"/>
  <c r="H68" i="2"/>
  <c r="I68" i="2"/>
  <c r="J68" i="2"/>
  <c r="K68" i="2"/>
  <c r="L68" i="2"/>
  <c r="M68" i="2"/>
  <c r="C69" i="2"/>
  <c r="N69" i="2" s="1"/>
  <c r="D69" i="2"/>
  <c r="E69" i="2"/>
  <c r="F69" i="2"/>
  <c r="G69" i="2"/>
  <c r="H69" i="2"/>
  <c r="I69" i="2"/>
  <c r="J69" i="2"/>
  <c r="K69" i="2"/>
  <c r="L69" i="2"/>
  <c r="M69" i="2"/>
  <c r="B69" i="2"/>
  <c r="B68" i="2"/>
  <c r="N71" i="2"/>
  <c r="N68" i="2"/>
  <c r="C36" i="2"/>
  <c r="D36" i="2"/>
  <c r="E36" i="2"/>
  <c r="F36" i="2"/>
  <c r="G36" i="2"/>
  <c r="H36" i="2"/>
  <c r="I36" i="2"/>
  <c r="J36" i="2"/>
  <c r="K36" i="2"/>
  <c r="L36" i="2"/>
  <c r="M36" i="2"/>
  <c r="C37" i="2"/>
  <c r="N37" i="2" s="1"/>
  <c r="D37" i="2"/>
  <c r="E37" i="2"/>
  <c r="F37" i="2"/>
  <c r="G37" i="2"/>
  <c r="H37" i="2"/>
  <c r="I37" i="2"/>
  <c r="J37" i="2"/>
  <c r="K37" i="2"/>
  <c r="L37" i="2"/>
  <c r="M37" i="2"/>
  <c r="B37" i="2"/>
  <c r="B36" i="2"/>
  <c r="N36" i="2" s="1"/>
  <c r="C33" i="2"/>
  <c r="D33" i="2"/>
  <c r="E33" i="2"/>
  <c r="F33" i="2"/>
  <c r="G33" i="2"/>
  <c r="H33" i="2"/>
  <c r="I33" i="2"/>
  <c r="J33" i="2"/>
  <c r="K33" i="2"/>
  <c r="L33" i="2"/>
  <c r="M33" i="2"/>
  <c r="C34" i="2"/>
  <c r="N34" i="2" s="1"/>
  <c r="D34" i="2"/>
  <c r="E34" i="2"/>
  <c r="F34" i="2"/>
  <c r="G34" i="2"/>
  <c r="H34" i="2"/>
  <c r="I34" i="2"/>
  <c r="J34" i="2"/>
  <c r="K34" i="2"/>
  <c r="L34" i="2"/>
  <c r="M34" i="2"/>
  <c r="B34" i="2"/>
  <c r="B33" i="2"/>
  <c r="N33" i="2"/>
  <c r="N78" i="2" l="1"/>
  <c r="N75" i="2"/>
  <c r="N79" i="2"/>
  <c r="N76" i="2"/>
  <c r="N51" i="2"/>
  <c r="N66" i="2" l="1"/>
  <c r="N65" i="2"/>
  <c r="N59" i="2"/>
  <c r="N58" i="2"/>
  <c r="B64" i="2" l="1"/>
  <c r="B61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B57" i="2"/>
  <c r="C54" i="2"/>
  <c r="C53" i="2" s="1"/>
  <c r="D54" i="2"/>
  <c r="E54" i="2"/>
  <c r="E53" i="2" s="1"/>
  <c r="F54" i="2"/>
  <c r="G54" i="2"/>
  <c r="G53" i="2" s="1"/>
  <c r="H54" i="2"/>
  <c r="I54" i="2"/>
  <c r="I53" i="2" s="1"/>
  <c r="J54" i="2"/>
  <c r="K54" i="2"/>
  <c r="K53" i="2" s="1"/>
  <c r="L54" i="2"/>
  <c r="M54" i="2"/>
  <c r="M53" i="2" s="1"/>
  <c r="B54" i="2"/>
  <c r="C50" i="2"/>
  <c r="D50" i="2"/>
  <c r="E50" i="2"/>
  <c r="F50" i="2"/>
  <c r="G50" i="2"/>
  <c r="H50" i="2"/>
  <c r="I50" i="2"/>
  <c r="J50" i="2"/>
  <c r="K50" i="2"/>
  <c r="L50" i="2"/>
  <c r="M50" i="2"/>
  <c r="B50" i="2"/>
  <c r="C47" i="2"/>
  <c r="C46" i="2" s="1"/>
  <c r="D47" i="2"/>
  <c r="E47" i="2"/>
  <c r="E46" i="2" s="1"/>
  <c r="F47" i="2"/>
  <c r="G47" i="2"/>
  <c r="G46" i="2" s="1"/>
  <c r="H47" i="2"/>
  <c r="I47" i="2"/>
  <c r="I46" i="2" s="1"/>
  <c r="J47" i="2"/>
  <c r="K47" i="2"/>
  <c r="K46" i="2" s="1"/>
  <c r="L47" i="2"/>
  <c r="M47" i="2"/>
  <c r="M46" i="2" s="1"/>
  <c r="B47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O70" i="2" s="1"/>
  <c r="P64" i="2"/>
  <c r="Q64" i="2"/>
  <c r="Q70" i="2" s="1"/>
  <c r="R64" i="2"/>
  <c r="S64" i="2"/>
  <c r="S70" i="2" s="1"/>
  <c r="T64" i="2"/>
  <c r="U64" i="2"/>
  <c r="U70" i="2" s="1"/>
  <c r="V64" i="2"/>
  <c r="W64" i="2"/>
  <c r="W70" i="2" s="1"/>
  <c r="X64" i="2"/>
  <c r="Y64" i="2"/>
  <c r="Y70" i="2" s="1"/>
  <c r="Z64" i="2"/>
  <c r="AA64" i="2"/>
  <c r="AA70" i="2" s="1"/>
  <c r="AB64" i="2"/>
  <c r="AC64" i="2"/>
  <c r="AC70" i="2" s="1"/>
  <c r="AD64" i="2"/>
  <c r="AE64" i="2"/>
  <c r="AE70" i="2" s="1"/>
  <c r="AF64" i="2"/>
  <c r="AG64" i="2"/>
  <c r="AG70" i="2" s="1"/>
  <c r="AH64" i="2"/>
  <c r="AI64" i="2"/>
  <c r="AI70" i="2" s="1"/>
  <c r="AJ64" i="2"/>
  <c r="AK64" i="2"/>
  <c r="AK70" i="2" s="1"/>
  <c r="AL64" i="2"/>
  <c r="AM64" i="2"/>
  <c r="AM70" i="2" s="1"/>
  <c r="C61" i="2"/>
  <c r="D61" i="2"/>
  <c r="E61" i="2"/>
  <c r="F61" i="2"/>
  <c r="G61" i="2"/>
  <c r="H61" i="2"/>
  <c r="I61" i="2"/>
  <c r="J61" i="2"/>
  <c r="K61" i="2"/>
  <c r="L61" i="2"/>
  <c r="M61" i="2"/>
  <c r="O61" i="2"/>
  <c r="O67" i="2" s="1"/>
  <c r="P61" i="2"/>
  <c r="P67" i="2" s="1"/>
  <c r="Q61" i="2"/>
  <c r="Q67" i="2" s="1"/>
  <c r="R61" i="2"/>
  <c r="R67" i="2" s="1"/>
  <c r="S61" i="2"/>
  <c r="S67" i="2" s="1"/>
  <c r="T61" i="2"/>
  <c r="T67" i="2" s="1"/>
  <c r="U61" i="2"/>
  <c r="U67" i="2" s="1"/>
  <c r="V61" i="2"/>
  <c r="V67" i="2" s="1"/>
  <c r="W61" i="2"/>
  <c r="W67" i="2" s="1"/>
  <c r="X61" i="2"/>
  <c r="X67" i="2" s="1"/>
  <c r="Y61" i="2"/>
  <c r="Y67" i="2" s="1"/>
  <c r="Z61" i="2"/>
  <c r="Z67" i="2" s="1"/>
  <c r="AA61" i="2"/>
  <c r="AA67" i="2" s="1"/>
  <c r="AB61" i="2"/>
  <c r="AB67" i="2" s="1"/>
  <c r="AC61" i="2"/>
  <c r="AC67" i="2" s="1"/>
  <c r="AD61" i="2"/>
  <c r="AD67" i="2" s="1"/>
  <c r="AE61" i="2"/>
  <c r="AE67" i="2" s="1"/>
  <c r="AF61" i="2"/>
  <c r="AF67" i="2" s="1"/>
  <c r="AG61" i="2"/>
  <c r="AG67" i="2" s="1"/>
  <c r="AH61" i="2"/>
  <c r="AH67" i="2" s="1"/>
  <c r="AI61" i="2"/>
  <c r="AI67" i="2" s="1"/>
  <c r="AJ61" i="2"/>
  <c r="AJ67" i="2" s="1"/>
  <c r="AK61" i="2"/>
  <c r="AK67" i="2" s="1"/>
  <c r="AL61" i="2"/>
  <c r="AL67" i="2" s="1"/>
  <c r="AM61" i="2"/>
  <c r="AM67" i="2" s="1"/>
  <c r="N63" i="2"/>
  <c r="N62" i="2"/>
  <c r="N56" i="2"/>
  <c r="N5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C29" i="2"/>
  <c r="D29" i="2"/>
  <c r="E29" i="2"/>
  <c r="F29" i="2"/>
  <c r="G29" i="2"/>
  <c r="H29" i="2"/>
  <c r="I29" i="2"/>
  <c r="J29" i="2"/>
  <c r="K29" i="2"/>
  <c r="L29" i="2"/>
  <c r="M29" i="2"/>
  <c r="B29" i="2"/>
  <c r="N31" i="2"/>
  <c r="N30" i="2"/>
  <c r="C26" i="2"/>
  <c r="D26" i="2"/>
  <c r="E26" i="2"/>
  <c r="F26" i="2"/>
  <c r="G26" i="2"/>
  <c r="G25" i="2" s="1"/>
  <c r="H26" i="2"/>
  <c r="I26" i="2"/>
  <c r="I25" i="2" s="1"/>
  <c r="J26" i="2"/>
  <c r="K26" i="2"/>
  <c r="L26" i="2"/>
  <c r="M26" i="2"/>
  <c r="B26" i="2"/>
  <c r="B25" i="2" s="1"/>
  <c r="N28" i="2"/>
  <c r="N27" i="2"/>
  <c r="N24" i="2"/>
  <c r="N23" i="2"/>
  <c r="C22" i="2"/>
  <c r="D22" i="2"/>
  <c r="E22" i="2"/>
  <c r="F22" i="2"/>
  <c r="G22" i="2"/>
  <c r="H22" i="2"/>
  <c r="I22" i="2"/>
  <c r="J22" i="2"/>
  <c r="K22" i="2"/>
  <c r="L22" i="2"/>
  <c r="M22" i="2"/>
  <c r="B22" i="2"/>
  <c r="N21" i="2"/>
  <c r="N20" i="2"/>
  <c r="C19" i="2"/>
  <c r="D19" i="2"/>
  <c r="E19" i="2"/>
  <c r="F19" i="2"/>
  <c r="G19" i="2"/>
  <c r="H19" i="2"/>
  <c r="I19" i="2"/>
  <c r="J19" i="2"/>
  <c r="K19" i="2"/>
  <c r="L19" i="2"/>
  <c r="M19" i="2"/>
  <c r="B19" i="2"/>
  <c r="B18" i="2" s="1"/>
  <c r="N48" i="2"/>
  <c r="N47" i="2" s="1"/>
  <c r="N17" i="2"/>
  <c r="N16" i="2"/>
  <c r="C15" i="2"/>
  <c r="D15" i="2"/>
  <c r="E15" i="2"/>
  <c r="F15" i="2"/>
  <c r="G15" i="2"/>
  <c r="H15" i="2"/>
  <c r="I15" i="2"/>
  <c r="J15" i="2"/>
  <c r="K15" i="2"/>
  <c r="L15" i="2"/>
  <c r="M15" i="2"/>
  <c r="B15" i="2"/>
  <c r="N14" i="2"/>
  <c r="N13" i="2"/>
  <c r="C12" i="2"/>
  <c r="D12" i="2"/>
  <c r="D11" i="2" s="1"/>
  <c r="E12" i="2"/>
  <c r="F12" i="2"/>
  <c r="F11" i="2" s="1"/>
  <c r="G12" i="2"/>
  <c r="H12" i="2"/>
  <c r="H11" i="2" s="1"/>
  <c r="I12" i="2"/>
  <c r="J12" i="2"/>
  <c r="J11" i="2" s="1"/>
  <c r="K12" i="2"/>
  <c r="L12" i="2"/>
  <c r="L11" i="2" s="1"/>
  <c r="M12" i="2"/>
  <c r="B12" i="2"/>
  <c r="B11" i="2" s="1"/>
  <c r="N50" i="2"/>
  <c r="N12" i="2" l="1"/>
  <c r="N22" i="2"/>
  <c r="N54" i="2"/>
  <c r="M18" i="2"/>
  <c r="K18" i="2"/>
  <c r="I18" i="2"/>
  <c r="G18" i="2"/>
  <c r="E18" i="2"/>
  <c r="C18" i="2"/>
  <c r="N19" i="2"/>
  <c r="N18" i="2" s="1"/>
  <c r="AL70" i="2"/>
  <c r="AJ70" i="2"/>
  <c r="AH70" i="2"/>
  <c r="AF70" i="2"/>
  <c r="AD70" i="2"/>
  <c r="AB70" i="2"/>
  <c r="Z70" i="2"/>
  <c r="X70" i="2"/>
  <c r="V70" i="2"/>
  <c r="T70" i="2"/>
  <c r="R70" i="2"/>
  <c r="P70" i="2"/>
  <c r="N26" i="2"/>
  <c r="B60" i="2"/>
  <c r="L18" i="2"/>
  <c r="J18" i="2"/>
  <c r="H18" i="2"/>
  <c r="F18" i="2"/>
  <c r="D18" i="2"/>
  <c r="L32" i="2"/>
  <c r="J32" i="2"/>
  <c r="H32" i="2"/>
  <c r="F32" i="2"/>
  <c r="D32" i="2"/>
  <c r="B35" i="2"/>
  <c r="L35" i="2"/>
  <c r="J35" i="2"/>
  <c r="H35" i="2"/>
  <c r="F35" i="2"/>
  <c r="D35" i="2"/>
  <c r="H25" i="2"/>
  <c r="L67" i="2"/>
  <c r="J67" i="2"/>
  <c r="H67" i="2"/>
  <c r="F67" i="2"/>
  <c r="D67" i="2"/>
  <c r="M11" i="2"/>
  <c r="K11" i="2"/>
  <c r="I11" i="2"/>
  <c r="G11" i="2"/>
  <c r="E11" i="2"/>
  <c r="C11" i="2"/>
  <c r="N15" i="2"/>
  <c r="N11" i="2" s="1"/>
  <c r="M32" i="2"/>
  <c r="K32" i="2"/>
  <c r="E32" i="2"/>
  <c r="C32" i="2"/>
  <c r="M35" i="2"/>
  <c r="I35" i="2"/>
  <c r="G35" i="2"/>
  <c r="E35" i="2"/>
  <c r="C35" i="2"/>
  <c r="J25" i="2"/>
  <c r="F25" i="2"/>
  <c r="N61" i="2"/>
  <c r="N67" i="2" s="1"/>
  <c r="N46" i="2"/>
  <c r="K25" i="2"/>
  <c r="M60" i="2"/>
  <c r="K60" i="2"/>
  <c r="I60" i="2"/>
  <c r="G60" i="2"/>
  <c r="E60" i="2"/>
  <c r="C60" i="2"/>
  <c r="B73" i="2"/>
  <c r="I32" i="2"/>
  <c r="G32" i="2"/>
  <c r="K35" i="2"/>
  <c r="L46" i="2"/>
  <c r="J46" i="2"/>
  <c r="H46" i="2"/>
  <c r="F46" i="2"/>
  <c r="D46" i="2"/>
  <c r="M67" i="2"/>
  <c r="K67" i="2"/>
  <c r="K74" i="2" s="1"/>
  <c r="I67" i="2"/>
  <c r="G67" i="2"/>
  <c r="E67" i="2"/>
  <c r="C67" i="2"/>
  <c r="C74" i="2" s="1"/>
  <c r="L60" i="2"/>
  <c r="J60" i="2"/>
  <c r="H60" i="2"/>
  <c r="F60" i="2"/>
  <c r="D60" i="2"/>
  <c r="B46" i="2"/>
  <c r="N53" i="2"/>
  <c r="L53" i="2"/>
  <c r="J53" i="2"/>
  <c r="H53" i="2"/>
  <c r="F53" i="2"/>
  <c r="D53" i="2"/>
  <c r="M70" i="2"/>
  <c r="K70" i="2"/>
  <c r="K77" i="2" s="1"/>
  <c r="I70" i="2"/>
  <c r="I77" i="2" s="1"/>
  <c r="G70" i="2"/>
  <c r="G77" i="2" s="1"/>
  <c r="E70" i="2"/>
  <c r="E77" i="2" s="1"/>
  <c r="C70" i="2"/>
  <c r="C77" i="2" s="1"/>
  <c r="B77" i="2"/>
  <c r="B53" i="2"/>
  <c r="N70" i="2"/>
  <c r="L70" i="2"/>
  <c r="L77" i="2" s="1"/>
  <c r="J70" i="2"/>
  <c r="J77" i="2" s="1"/>
  <c r="H70" i="2"/>
  <c r="H77" i="2" s="1"/>
  <c r="F70" i="2"/>
  <c r="F77" i="2" s="1"/>
  <c r="D70" i="2"/>
  <c r="D77" i="2" s="1"/>
  <c r="N29" i="2"/>
  <c r="M25" i="2"/>
  <c r="L25" i="2"/>
  <c r="E25" i="2"/>
  <c r="D25" i="2"/>
  <c r="C25" i="2"/>
  <c r="M74" i="2" l="1"/>
  <c r="E74" i="2"/>
  <c r="E73" i="2" s="1"/>
  <c r="N32" i="2"/>
  <c r="N60" i="2"/>
  <c r="M77" i="2"/>
  <c r="M73" i="2" s="1"/>
  <c r="D74" i="2"/>
  <c r="D73" i="2" s="1"/>
  <c r="H74" i="2"/>
  <c r="H73" i="2" s="1"/>
  <c r="L74" i="2"/>
  <c r="L73" i="2" s="1"/>
  <c r="N74" i="2"/>
  <c r="F74" i="2"/>
  <c r="F73" i="2" s="1"/>
  <c r="J74" i="2"/>
  <c r="J73" i="2" s="1"/>
  <c r="C73" i="2"/>
  <c r="K73" i="2"/>
  <c r="I74" i="2"/>
  <c r="I73" i="2" s="1"/>
  <c r="N25" i="2"/>
  <c r="N35" i="2"/>
  <c r="N77" i="2" s="1"/>
  <c r="G74" i="2"/>
  <c r="G73" i="2" s="1"/>
  <c r="N73" i="2" l="1"/>
</calcChain>
</file>

<file path=xl/sharedStrings.xml><?xml version="1.0" encoding="utf-8"?>
<sst xmlns="http://schemas.openxmlformats.org/spreadsheetml/2006/main" count="100" uniqueCount="39">
  <si>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</si>
  <si>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</si>
  <si>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</si>
  <si>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</si>
  <si>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</si>
  <si>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</si>
  <si>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</si>
  <si>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</si>
  <si>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</si>
  <si>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</si>
  <si>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</si>
  <si>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</si>
  <si>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</si>
  <si>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</si>
  <si>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</si>
  <si>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</si>
  <si>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</si>
  <si>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</si>
  <si>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навчальний  та інші корпуси</t>
  </si>
  <si>
    <t>гуртожиток</t>
  </si>
  <si>
    <t>Всього загальний фонд</t>
  </si>
  <si>
    <t>Всього спеціальний фонд</t>
  </si>
  <si>
    <t>спеціальний фонд</t>
  </si>
  <si>
    <t xml:space="preserve"> ДНЗ "Сумський хіміко-технологічний центр професійно-технічної освіти" </t>
  </si>
  <si>
    <t xml:space="preserve">ДПТНЗ "Сумське вище професійне училище будівництва і дизайну "  </t>
  </si>
  <si>
    <t xml:space="preserve">ДПТНЗ "Сумський центр професійно-технічної освіти"              </t>
  </si>
  <si>
    <t>(Постачальник  Дирекція "Котельня Північного промвузла"ПАТ "Сумське НВО")</t>
  </si>
  <si>
    <t xml:space="preserve">ДНЗ "Сумський центр професійно-технічної освіти харчових технологій,торгівлі та ресторанного сервісу"             </t>
  </si>
  <si>
    <t xml:space="preserve">ДНЗ "Сумське міжрегіональне вище професійне училище"                </t>
  </si>
  <si>
    <t>ДПТНЗ "Сумський центр професійно-технічної освіти з дизайну та сфери послуг "</t>
  </si>
  <si>
    <t>загальний фонд</t>
  </si>
  <si>
    <t>Загальний фонд всього в т.ч.</t>
  </si>
  <si>
    <t>Спеціальний фонд всього в т.ч.</t>
  </si>
  <si>
    <t>Разом в т.ч.</t>
  </si>
  <si>
    <t>від  10.12.2019 № 706</t>
  </si>
  <si>
    <t>комітету Сумської міської ради</t>
  </si>
  <si>
    <t xml:space="preserve"> споживання теплової енергії   по закладах професійно-технічної освіти на 2019 рік (Гкал)</t>
  </si>
  <si>
    <t xml:space="preserve"> споживання теплової енергії   по  заклаха професійно -технічної освіти на 2019 рік (Гкал)</t>
  </si>
  <si>
    <t>Начальник управління освіти і науки                                                  А.М. Данильченко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</si>
</sst>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85">
    <xf numFmtId="0" fontId="0" fillId="0" borderId="0" xfId="0"/>
    <xf numFmtId="164" fontId="27" fillId="24" borderId="0" xfId="0" applyNumberFormat="1" applyFont="1" applyFill="1" applyAlignment="1">
      <alignment horizontal="center"/>
    </xf>
    <xf numFmtId="166" fontId="24" fillId="24" borderId="0" xfId="0" applyNumberFormat="1" applyFont="1" applyFill="1" applyBorder="1" applyAlignment="1">
      <alignment horizontal="center" vertical="center" wrapText="1"/>
    </xf>
    <xf numFmtId="166" fontId="24" fillId="24" borderId="0" xfId="0" applyNumberFormat="1" applyFont="1" applyFill="1" applyBorder="1" applyAlignment="1">
      <alignment horizontal="center" vertical="top" wrapText="1"/>
    </xf>
    <xf numFmtId="166" fontId="24" fillId="24" borderId="10" xfId="0" applyNumberFormat="1" applyFont="1" applyFill="1" applyBorder="1" applyAlignment="1">
      <alignment horizontal="center" vertical="center" wrapText="1"/>
    </xf>
    <xf numFmtId="164" fontId="22" fillId="24" borderId="0" xfId="0" applyNumberFormat="1" applyFont="1" applyFill="1" applyAlignment="1"/>
    <xf numFmtId="164" fontId="27" fillId="24" borderId="0" xfId="0" applyNumberFormat="1" applyFont="1" applyFill="1" applyBorder="1" applyAlignment="1">
      <alignment horizontal="center" vertical="center" wrapText="1"/>
    </xf>
    <xf numFmtId="164" fontId="26" fillId="24" borderId="0" xfId="0" applyNumberFormat="1" applyFont="1" applyFill="1" applyAlignment="1"/>
    <xf numFmtId="164" fontId="27" fillId="25" borderId="0" xfId="0" applyNumberFormat="1" applyFont="1" applyFill="1" applyAlignment="1">
      <alignment horizontal="center"/>
    </xf>
    <xf numFmtId="166" fontId="24" fillId="25" borderId="0" xfId="0" applyNumberFormat="1" applyFont="1" applyFill="1" applyBorder="1" applyAlignment="1">
      <alignment horizontal="center" vertical="center" wrapText="1"/>
    </xf>
    <xf numFmtId="166" fontId="24" fillId="25" borderId="0" xfId="0" applyNumberFormat="1" applyFont="1" applyFill="1" applyBorder="1" applyAlignment="1">
      <alignment horizontal="center" vertical="top" wrapText="1"/>
    </xf>
    <xf numFmtId="164" fontId="22" fillId="25" borderId="0" xfId="0" applyNumberFormat="1" applyFont="1" applyFill="1" applyAlignment="1"/>
    <xf numFmtId="164" fontId="27" fillId="25" borderId="0" xfId="0" applyNumberFormat="1" applyFont="1" applyFill="1" applyBorder="1" applyAlignment="1">
      <alignment horizontal="center" vertical="center" wrapText="1"/>
    </xf>
    <xf numFmtId="164" fontId="26" fillId="25" borderId="0" xfId="0" applyNumberFormat="1" applyFont="1" applyFill="1" applyAlignment="1"/>
    <xf numFmtId="164" fontId="28" fillId="25" borderId="0" xfId="0" applyNumberFormat="1" applyFont="1" applyFill="1" applyAlignment="1">
      <alignment horizontal="center"/>
    </xf>
    <xf numFmtId="164" fontId="21" fillId="25" borderId="0" xfId="0" applyNumberFormat="1" applyFont="1" applyFill="1" applyAlignment="1">
      <alignment horizontal="center"/>
    </xf>
    <xf numFmtId="164" fontId="22" fillId="25" borderId="0" xfId="0" applyNumberFormat="1" applyFont="1" applyFill="1" applyAlignment="1">
      <alignment horizontal="center" vertical="center" wrapText="1"/>
    </xf>
    <xf numFmtId="166" fontId="23" fillId="25" borderId="0" xfId="0" applyNumberFormat="1" applyFont="1" applyFill="1" applyAlignment="1">
      <alignment horizontal="center"/>
    </xf>
    <xf numFmtId="165" fontId="23" fillId="25" borderId="0" xfId="0" applyNumberFormat="1" applyFont="1" applyFill="1" applyAlignment="1">
      <alignment horizontal="center"/>
    </xf>
    <xf numFmtId="166" fontId="22" fillId="25" borderId="0" xfId="0" applyNumberFormat="1" applyFont="1" applyFill="1" applyAlignment="1">
      <alignment horizontal="center" vertical="center" wrapText="1"/>
    </xf>
    <xf numFmtId="164" fontId="23" fillId="25" borderId="0" xfId="0" applyNumberFormat="1" applyFont="1" applyFill="1" applyAlignment="1">
      <alignment horizontal="center"/>
    </xf>
    <xf numFmtId="164" fontId="23" fillId="25" borderId="11" xfId="0" applyNumberFormat="1" applyFont="1" applyFill="1" applyBorder="1" applyAlignment="1">
      <alignment horizontal="center" vertical="center" wrapText="1"/>
    </xf>
    <xf numFmtId="164" fontId="23" fillId="25" borderId="10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Alignment="1">
      <alignment horizontal="center"/>
    </xf>
    <xf numFmtId="165" fontId="23" fillId="24" borderId="0" xfId="0" applyNumberFormat="1" applyFont="1" applyFill="1" applyAlignment="1">
      <alignment horizontal="center"/>
    </xf>
    <xf numFmtId="164" fontId="23" fillId="24" borderId="0" xfId="0" applyNumberFormat="1" applyFont="1" applyFill="1" applyAlignment="1">
      <alignment horizontal="center"/>
    </xf>
    <xf numFmtId="165" fontId="23" fillId="25" borderId="0" xfId="0" applyNumberFormat="1" applyFont="1" applyFill="1" applyAlignment="1">
      <alignment horizontal="center" vertical="center" wrapText="1"/>
    </xf>
    <xf numFmtId="164" fontId="24" fillId="25" borderId="0" xfId="0" applyNumberFormat="1" applyFont="1" applyFill="1" applyBorder="1" applyAlignment="1">
      <alignment horizontal="center" vertical="center" wrapText="1"/>
    </xf>
    <xf numFmtId="164" fontId="25" fillId="25" borderId="0" xfId="0" applyNumberFormat="1" applyFont="1" applyFill="1" applyAlignment="1">
      <alignment horizontal="center" vertical="center" wrapText="1"/>
    </xf>
    <xf numFmtId="164" fontId="26" fillId="25" borderId="0" xfId="0" applyNumberFormat="1" applyFont="1" applyFill="1" applyBorder="1" applyAlignment="1">
      <alignment horizontal="center" vertical="center" wrapText="1"/>
    </xf>
    <xf numFmtId="164" fontId="22" fillId="25" borderId="0" xfId="0" applyNumberFormat="1" applyFont="1" applyFill="1" applyAlignment="1">
      <alignment horizontal="center"/>
    </xf>
    <xf numFmtId="164" fontId="26" fillId="25" borderId="0" xfId="0" applyNumberFormat="1" applyFont="1" applyFill="1" applyAlignment="1">
      <alignment horizontal="center"/>
    </xf>
    <xf numFmtId="166" fontId="24" fillId="24" borderId="11" xfId="0" applyNumberFormat="1" applyFont="1" applyFill="1" applyBorder="1" applyAlignment="1">
      <alignment horizontal="center" vertical="center" wrapText="1"/>
    </xf>
    <xf numFmtId="0" fontId="27" fillId="26" borderId="0" xfId="0" applyFont="1" applyFill="1"/>
    <xf numFmtId="164" fontId="21" fillId="24" borderId="0" xfId="0" applyNumberFormat="1" applyFont="1" applyFill="1" applyAlignment="1">
      <alignment horizontal="center"/>
    </xf>
    <xf numFmtId="166" fontId="30" fillId="25" borderId="10" xfId="0" applyNumberFormat="1" applyFont="1" applyFill="1" applyBorder="1" applyAlignment="1">
      <alignment horizontal="center" vertical="center" wrapText="1"/>
    </xf>
    <xf numFmtId="166" fontId="30" fillId="24" borderId="10" xfId="0" applyNumberFormat="1" applyFont="1" applyFill="1" applyBorder="1" applyAlignment="1">
      <alignment horizontal="center" vertical="center" wrapText="1"/>
    </xf>
    <xf numFmtId="164" fontId="24" fillId="25" borderId="10" xfId="0" applyNumberFormat="1" applyFont="1" applyFill="1" applyBorder="1" applyAlignment="1">
      <alignment horizontal="center" vertical="center" wrapText="1"/>
    </xf>
    <xf numFmtId="164" fontId="24" fillId="24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left" vertical="center" wrapText="1"/>
    </xf>
    <xf numFmtId="166" fontId="23" fillId="25" borderId="10" xfId="0" applyNumberFormat="1" applyFont="1" applyFill="1" applyBorder="1" applyAlignment="1">
      <alignment horizontal="left" vertical="center" wrapText="1"/>
    </xf>
    <xf numFmtId="166" fontId="29" fillId="26" borderId="12" xfId="0" applyNumberFormat="1" applyFont="1" applyFill="1" applyBorder="1" applyAlignment="1">
      <alignment horizontal="center" vertical="center"/>
    </xf>
    <xf numFmtId="166" fontId="29" fillId="26" borderId="12" xfId="0" applyNumberFormat="1" applyFont="1" applyFill="1" applyBorder="1" applyAlignment="1">
      <alignment horizontal="center" vertical="center" wrapText="1"/>
    </xf>
    <xf numFmtId="166" fontId="23" fillId="25" borderId="11" xfId="0" applyNumberFormat="1" applyFont="1" applyFill="1" applyBorder="1" applyAlignment="1">
      <alignment horizontal="center" vertical="center" wrapText="1"/>
    </xf>
    <xf numFmtId="166" fontId="23" fillId="24" borderId="11" xfId="0" applyNumberFormat="1" applyFont="1" applyFill="1" applyBorder="1" applyAlignment="1">
      <alignment horizontal="center" vertical="center" wrapText="1"/>
    </xf>
    <xf numFmtId="166" fontId="24" fillId="25" borderId="11" xfId="0" applyNumberFormat="1" applyFont="1" applyFill="1" applyBorder="1" applyAlignment="1">
      <alignment horizontal="center" vertical="center" wrapText="1"/>
    </xf>
    <xf numFmtId="166" fontId="23" fillId="27" borderId="0" xfId="0" applyNumberFormat="1" applyFont="1" applyFill="1" applyAlignment="1">
      <alignment horizontal="center"/>
    </xf>
    <xf numFmtId="165" fontId="23" fillId="27" borderId="0" xfId="0" applyNumberFormat="1" applyFont="1" applyFill="1" applyAlignment="1">
      <alignment horizontal="center"/>
    </xf>
    <xf numFmtId="166" fontId="29" fillId="0" borderId="12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/>
    <xf numFmtId="166" fontId="23" fillId="25" borderId="13" xfId="0" applyNumberFormat="1" applyFont="1" applyFill="1" applyBorder="1" applyAlignment="1">
      <alignment horizontal="left" vertical="center" wrapText="1"/>
    </xf>
    <xf numFmtId="166" fontId="29" fillId="26" borderId="14" xfId="0" applyNumberFormat="1" applyFont="1" applyFill="1" applyBorder="1" applyAlignment="1">
      <alignment horizontal="center" vertical="center" wrapText="1"/>
    </xf>
    <xf numFmtId="166" fontId="23" fillId="25" borderId="15" xfId="0" applyNumberFormat="1" applyFont="1" applyFill="1" applyBorder="1" applyAlignment="1">
      <alignment horizontal="center" vertical="center" wrapText="1"/>
    </xf>
    <xf numFmtId="166" fontId="24" fillId="25" borderId="12" xfId="0" applyNumberFormat="1" applyFont="1" applyFill="1" applyBorder="1" applyAlignment="1">
      <alignment horizontal="left" vertical="center" wrapText="1"/>
    </xf>
    <xf numFmtId="166" fontId="24" fillId="24" borderId="12" xfId="0" applyNumberFormat="1" applyFont="1" applyFill="1" applyBorder="1" applyAlignment="1">
      <alignment horizontal="center" vertical="center" wrapText="1"/>
    </xf>
    <xf numFmtId="166" fontId="23" fillId="24" borderId="12" xfId="0" applyNumberFormat="1" applyFont="1" applyFill="1" applyBorder="1" applyAlignment="1">
      <alignment horizontal="center" vertical="center" wrapText="1"/>
    </xf>
    <xf numFmtId="166" fontId="23" fillId="25" borderId="12" xfId="0" applyNumberFormat="1" applyFont="1" applyFill="1" applyBorder="1" applyAlignment="1">
      <alignment horizontal="left" vertical="center" wrapText="1"/>
    </xf>
    <xf numFmtId="166" fontId="23" fillId="24" borderId="10" xfId="0" applyNumberFormat="1" applyFont="1" applyFill="1" applyBorder="1" applyAlignment="1">
      <alignment horizontal="center" vertical="center" wrapText="1"/>
    </xf>
    <xf numFmtId="166" fontId="24" fillId="25" borderId="13" xfId="0" applyNumberFormat="1" applyFont="1" applyFill="1" applyBorder="1" applyAlignment="1">
      <alignment horizontal="left" vertical="center" wrapText="1"/>
    </xf>
    <xf numFmtId="166" fontId="24" fillId="24" borderId="13" xfId="0" applyNumberFormat="1" applyFont="1" applyFill="1" applyBorder="1" applyAlignment="1">
      <alignment horizontal="center" vertical="center" wrapText="1"/>
    </xf>
    <xf numFmtId="164" fontId="22" fillId="25" borderId="0" xfId="0" applyNumberFormat="1" applyFont="1" applyFill="1" applyBorder="1" applyAlignment="1">
      <alignment horizontal="center"/>
    </xf>
    <xf numFmtId="164" fontId="27" fillId="25" borderId="0" xfId="0" applyNumberFormat="1" applyFont="1" applyFill="1" applyBorder="1" applyAlignment="1">
      <alignment horizontal="center"/>
    </xf>
    <xf numFmtId="164" fontId="27" fillId="25" borderId="0" xfId="0" applyNumberFormat="1" applyFont="1" applyFill="1" applyBorder="1" applyAlignment="1">
      <alignment horizontal="left"/>
    </xf>
    <xf numFmtId="164" fontId="22" fillId="25" borderId="0" xfId="0" applyNumberFormat="1" applyFont="1" applyFill="1" applyBorder="1" applyAlignment="1">
      <alignment horizontal="center" vertical="center" wrapText="1"/>
    </xf>
    <xf numFmtId="164" fontId="22" fillId="24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/>
    <xf numFmtId="166" fontId="22" fillId="25" borderId="0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1"/>
  <sheetViews>
    <sheetView tabSelected="1" view="pageBreakPreview" zoomScaleNormal="100" zoomScaleSheetLayoutView="100" workbookViewId="0">
      <pane xSplit="1" ySplit="10" topLeftCell="B70" activePane="bottomRight" state="frozen"/>
      <selection pane="topRight" activeCell="B1" sqref="B1"/>
      <selection pane="bottomLeft" activeCell="A11" sqref="A11"/>
      <selection pane="bottomRight" activeCell="I90" sqref="I90"/>
    </sheetView>
  </sheetViews>
  <sheetFormatPr defaultRowHeight="15" x14ac:dyDescent="0.25"/>
  <cols>
    <col min="1" max="1" width="17.125" style="15" customWidth="1"/>
    <col min="2" max="2" width="7.625" style="34" customWidth="1"/>
    <col min="3" max="3" width="8.375" style="15" customWidth="1"/>
    <col min="4" max="4" width="9.5" style="15" customWidth="1"/>
    <col min="5" max="5" width="7.375" style="15" customWidth="1"/>
    <col min="6" max="6" width="7.5" style="15" customWidth="1"/>
    <col min="7" max="7" width="7.75" style="15" customWidth="1"/>
    <col min="8" max="8" width="7.125" style="15" customWidth="1"/>
    <col min="9" max="9" width="7.5" style="15" customWidth="1"/>
    <col min="10" max="10" width="8.25" style="15" customWidth="1"/>
    <col min="11" max="13" width="7.875" style="15" customWidth="1"/>
    <col min="14" max="14" width="10.625" style="15" customWidth="1"/>
    <col min="15" max="38" width="10.75" style="15" hidden="1" customWidth="1"/>
    <col min="39" max="39" width="13" style="15" hidden="1" customWidth="1"/>
    <col min="40" max="56" width="8.5" style="52" customWidth="1"/>
    <col min="57" max="1024" width="8.5" style="15" customWidth="1"/>
    <col min="1025" max="16384" width="9" style="33"/>
  </cols>
  <sheetData>
    <row r="1" spans="1:56" s="15" customFormat="1" x14ac:dyDescent="0.25">
      <c r="A1" s="8"/>
      <c r="B1" s="1"/>
      <c r="C1" s="8"/>
      <c r="D1" s="8"/>
      <c r="E1" s="8"/>
      <c r="F1" s="8"/>
      <c r="G1" s="8"/>
      <c r="H1" s="8"/>
      <c r="I1" s="8"/>
      <c r="J1" s="8"/>
      <c r="K1" s="8"/>
      <c r="L1" s="78" t="s">
        <v>0</v>
      </c>
      <c r="M1" s="78"/>
      <c r="N1" s="78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</row>
    <row r="2" spans="1:56" s="15" customFormat="1" x14ac:dyDescent="0.25">
      <c r="A2" s="8"/>
      <c r="B2" s="1"/>
      <c r="C2" s="8"/>
      <c r="D2" s="8"/>
      <c r="E2" s="8"/>
      <c r="F2" s="8"/>
      <c r="G2" s="8"/>
      <c r="H2" s="8"/>
      <c r="I2" s="8"/>
      <c r="J2" s="8"/>
      <c r="K2" s="8"/>
      <c r="L2" s="79" t="s">
        <v>1</v>
      </c>
      <c r="M2" s="79"/>
      <c r="N2" s="79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</row>
    <row r="3" spans="1:56" s="15" customFormat="1" x14ac:dyDescent="0.25">
      <c r="A3" s="8"/>
      <c r="B3" s="1"/>
      <c r="C3" s="8"/>
      <c r="D3" s="8"/>
      <c r="E3" s="8"/>
      <c r="F3" s="8"/>
      <c r="G3" s="8"/>
      <c r="H3" s="8"/>
      <c r="I3" s="8"/>
      <c r="J3" s="8"/>
      <c r="K3" s="8"/>
      <c r="L3" s="79" t="s">
        <v>35</v>
      </c>
      <c r="M3" s="79"/>
      <c r="N3" s="79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1:56" s="15" customFormat="1" x14ac:dyDescent="0.25">
      <c r="A4" s="8"/>
      <c r="B4" s="1"/>
      <c r="C4" s="8"/>
      <c r="D4" s="8"/>
      <c r="E4" s="8"/>
      <c r="F4" s="8"/>
      <c r="G4" s="8"/>
      <c r="H4" s="8"/>
      <c r="I4" s="8"/>
      <c r="J4" s="8"/>
      <c r="K4" s="8"/>
      <c r="L4" s="79" t="s">
        <v>34</v>
      </c>
      <c r="M4" s="79"/>
      <c r="N4" s="79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</row>
    <row r="5" spans="1:56" s="15" customFormat="1" ht="8.25" customHeight="1" x14ac:dyDescent="0.25">
      <c r="A5" s="8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</row>
    <row r="6" spans="1:56" s="15" customFormat="1" ht="15.75" customHeight="1" x14ac:dyDescent="0.2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</row>
    <row r="7" spans="1:56" s="15" customFormat="1" ht="16.5" customHeight="1" x14ac:dyDescent="0.2">
      <c r="A7" s="80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</row>
    <row r="8" spans="1:56" s="15" customFormat="1" ht="16.5" customHeight="1" x14ac:dyDescent="0.2">
      <c r="A8" s="16"/>
      <c r="B8" s="81" t="s">
        <v>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16"/>
      <c r="N8" s="16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</row>
    <row r="9" spans="1:56" s="15" customFormat="1" ht="9" hidden="1" customHeight="1" x14ac:dyDescent="0.25">
      <c r="A9" s="8"/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2"/>
      <c r="N9" s="8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</row>
    <row r="10" spans="1:56" s="15" customFormat="1" ht="12.75" x14ac:dyDescent="0.2">
      <c r="A10" s="37" t="s">
        <v>17</v>
      </c>
      <c r="B10" s="38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7" t="s">
        <v>9</v>
      </c>
      <c r="H10" s="37" t="s">
        <v>10</v>
      </c>
      <c r="I10" s="37" t="s">
        <v>11</v>
      </c>
      <c r="J10" s="37" t="s">
        <v>12</v>
      </c>
      <c r="K10" s="37" t="s">
        <v>13</v>
      </c>
      <c r="L10" s="37" t="s">
        <v>14</v>
      </c>
      <c r="M10" s="37" t="s">
        <v>15</v>
      </c>
      <c r="N10" s="37" t="s">
        <v>16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</row>
    <row r="11" spans="1:56" s="18" customFormat="1" ht="51" x14ac:dyDescent="0.2">
      <c r="A11" s="39" t="s">
        <v>23</v>
      </c>
      <c r="B11" s="32">
        <f>B12+B15</f>
        <v>248.167</v>
      </c>
      <c r="C11" s="32">
        <f t="shared" ref="C11:N11" si="0">C12+C15</f>
        <v>179.15</v>
      </c>
      <c r="D11" s="32">
        <f t="shared" si="0"/>
        <v>129.88</v>
      </c>
      <c r="E11" s="32">
        <f t="shared" si="0"/>
        <v>28.41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23.159999999999997</v>
      </c>
      <c r="L11" s="32">
        <f t="shared" si="0"/>
        <v>138.02000000000001</v>
      </c>
      <c r="M11" s="32">
        <f t="shared" si="0"/>
        <v>162.98999999999998</v>
      </c>
      <c r="N11" s="32">
        <f t="shared" si="0"/>
        <v>909.77699999999982</v>
      </c>
      <c r="O11" s="17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</row>
    <row r="12" spans="1:56" s="18" customFormat="1" ht="25.5" x14ac:dyDescent="0.2">
      <c r="A12" s="40" t="s">
        <v>31</v>
      </c>
      <c r="B12" s="32">
        <f>B13+B14</f>
        <v>232.62700000000001</v>
      </c>
      <c r="C12" s="32">
        <f t="shared" ref="C12:N12" si="1">C13+C14</f>
        <v>163.69</v>
      </c>
      <c r="D12" s="32">
        <f t="shared" si="1"/>
        <v>118.33999999999999</v>
      </c>
      <c r="E12" s="32">
        <f t="shared" si="1"/>
        <v>21.75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18.899999999999999</v>
      </c>
      <c r="L12" s="32">
        <f t="shared" si="1"/>
        <v>125.08</v>
      </c>
      <c r="M12" s="32">
        <f t="shared" si="1"/>
        <v>145.82999999999998</v>
      </c>
      <c r="N12" s="32">
        <f t="shared" si="1"/>
        <v>826.21699999999987</v>
      </c>
      <c r="O12" s="17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1:56" s="18" customFormat="1" ht="25.5" x14ac:dyDescent="0.2">
      <c r="A13" s="41" t="s">
        <v>18</v>
      </c>
      <c r="B13" s="42">
        <v>174.96</v>
      </c>
      <c r="C13" s="43">
        <v>111.7</v>
      </c>
      <c r="D13" s="43">
        <v>87.21</v>
      </c>
      <c r="E13" s="43">
        <v>12.19</v>
      </c>
      <c r="F13" s="43"/>
      <c r="G13" s="43"/>
      <c r="H13" s="43"/>
      <c r="I13" s="43"/>
      <c r="J13" s="43"/>
      <c r="K13" s="43">
        <v>9.9</v>
      </c>
      <c r="L13" s="43">
        <v>90.5</v>
      </c>
      <c r="M13" s="43">
        <v>101.63</v>
      </c>
      <c r="N13" s="44">
        <f>SUM(B13:M13)</f>
        <v>588.08999999999992</v>
      </c>
      <c r="O13" s="17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1:56" s="18" customFormat="1" ht="12.75" x14ac:dyDescent="0.2">
      <c r="A14" s="41" t="s">
        <v>19</v>
      </c>
      <c r="B14" s="43">
        <v>57.667000000000002</v>
      </c>
      <c r="C14" s="43">
        <v>51.99</v>
      </c>
      <c r="D14" s="43">
        <v>31.13</v>
      </c>
      <c r="E14" s="43">
        <v>9.56</v>
      </c>
      <c r="F14" s="43"/>
      <c r="G14" s="43"/>
      <c r="H14" s="43"/>
      <c r="I14" s="43"/>
      <c r="J14" s="43"/>
      <c r="K14" s="43">
        <v>9</v>
      </c>
      <c r="L14" s="43">
        <v>34.58</v>
      </c>
      <c r="M14" s="43">
        <v>44.2</v>
      </c>
      <c r="N14" s="44">
        <f>SUM(B14:M14)</f>
        <v>238.12700000000001</v>
      </c>
      <c r="O14" s="17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1:56" s="18" customFormat="1" ht="25.5" x14ac:dyDescent="0.2">
      <c r="A15" s="40" t="s">
        <v>32</v>
      </c>
      <c r="B15" s="32">
        <f>B16+B17</f>
        <v>15.540000000000001</v>
      </c>
      <c r="C15" s="32">
        <f t="shared" ref="C15:N15" si="2">C16+C17</f>
        <v>15.46</v>
      </c>
      <c r="D15" s="32">
        <f t="shared" si="2"/>
        <v>11.54</v>
      </c>
      <c r="E15" s="32">
        <f t="shared" si="2"/>
        <v>6.66</v>
      </c>
      <c r="F15" s="32">
        <f t="shared" si="2"/>
        <v>0</v>
      </c>
      <c r="G15" s="32">
        <f t="shared" si="2"/>
        <v>0</v>
      </c>
      <c r="H15" s="32">
        <f t="shared" si="2"/>
        <v>0</v>
      </c>
      <c r="I15" s="32">
        <f t="shared" si="2"/>
        <v>0</v>
      </c>
      <c r="J15" s="32">
        <f t="shared" si="2"/>
        <v>0</v>
      </c>
      <c r="K15" s="32">
        <f t="shared" si="2"/>
        <v>4.26</v>
      </c>
      <c r="L15" s="32">
        <f t="shared" si="2"/>
        <v>12.94</v>
      </c>
      <c r="M15" s="32">
        <f t="shared" si="2"/>
        <v>17.16</v>
      </c>
      <c r="N15" s="32">
        <f t="shared" si="2"/>
        <v>83.56</v>
      </c>
      <c r="O15" s="17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1:56" s="48" customFormat="1" ht="25.5" x14ac:dyDescent="0.2">
      <c r="A16" s="50" t="s">
        <v>18</v>
      </c>
      <c r="B16" s="49">
        <v>1.98</v>
      </c>
      <c r="C16" s="49">
        <v>3.23</v>
      </c>
      <c r="D16" s="49">
        <v>4.04</v>
      </c>
      <c r="E16" s="49">
        <v>4.41</v>
      </c>
      <c r="F16" s="49"/>
      <c r="G16" s="49"/>
      <c r="H16" s="49"/>
      <c r="I16" s="49"/>
      <c r="J16" s="49"/>
      <c r="K16" s="49">
        <v>2.12</v>
      </c>
      <c r="L16" s="49">
        <v>4.51</v>
      </c>
      <c r="M16" s="49">
        <v>6.69</v>
      </c>
      <c r="N16" s="51">
        <f>SUM(B16:M16)</f>
        <v>26.98</v>
      </c>
      <c r="O16" s="47"/>
      <c r="AN16" s="53"/>
      <c r="AO16" s="53"/>
      <c r="AP16" s="54"/>
      <c r="AQ16" s="54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1:56" s="48" customFormat="1" ht="12.75" x14ac:dyDescent="0.2">
      <c r="A17" s="50" t="s">
        <v>19</v>
      </c>
      <c r="B17" s="49">
        <v>13.56</v>
      </c>
      <c r="C17" s="49">
        <v>12.23</v>
      </c>
      <c r="D17" s="49">
        <v>7.5</v>
      </c>
      <c r="E17" s="49">
        <v>2.25</v>
      </c>
      <c r="F17" s="49"/>
      <c r="G17" s="49"/>
      <c r="H17" s="49"/>
      <c r="I17" s="49"/>
      <c r="J17" s="49"/>
      <c r="K17" s="49">
        <v>2.14</v>
      </c>
      <c r="L17" s="49">
        <v>8.43</v>
      </c>
      <c r="M17" s="49">
        <v>10.47</v>
      </c>
      <c r="N17" s="51">
        <f>SUM(B17:M17)</f>
        <v>56.58</v>
      </c>
      <c r="O17" s="47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pans="1:56" s="18" customFormat="1" ht="51" x14ac:dyDescent="0.2">
      <c r="A18" s="39" t="s">
        <v>24</v>
      </c>
      <c r="B18" s="32">
        <f>B19+B22</f>
        <v>180</v>
      </c>
      <c r="C18" s="32">
        <f t="shared" ref="C18:N18" si="3">C19+C22</f>
        <v>177</v>
      </c>
      <c r="D18" s="32">
        <f t="shared" si="3"/>
        <v>99</v>
      </c>
      <c r="E18" s="32">
        <f t="shared" si="3"/>
        <v>51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59</v>
      </c>
      <c r="L18" s="32">
        <f t="shared" si="3"/>
        <v>121</v>
      </c>
      <c r="M18" s="32">
        <f t="shared" si="3"/>
        <v>189</v>
      </c>
      <c r="N18" s="32">
        <f t="shared" si="3"/>
        <v>876</v>
      </c>
      <c r="O18" s="17"/>
      <c r="AN18" s="53"/>
      <c r="AO18" s="54"/>
      <c r="AP18" s="54"/>
      <c r="AQ18" s="54"/>
      <c r="AR18" s="54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1:56" s="18" customFormat="1" ht="24" customHeight="1" x14ac:dyDescent="0.2">
      <c r="A19" s="40" t="s">
        <v>31</v>
      </c>
      <c r="B19" s="32">
        <f>SUM(B20:B21)</f>
        <v>169</v>
      </c>
      <c r="C19" s="32">
        <f t="shared" ref="C19:N19" si="4">SUM(C20:C21)</f>
        <v>165</v>
      </c>
      <c r="D19" s="32">
        <f t="shared" si="4"/>
        <v>85</v>
      </c>
      <c r="E19" s="32">
        <f t="shared" si="4"/>
        <v>44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49</v>
      </c>
      <c r="L19" s="32">
        <f t="shared" si="4"/>
        <v>110</v>
      </c>
      <c r="M19" s="32">
        <f t="shared" si="4"/>
        <v>176</v>
      </c>
      <c r="N19" s="32">
        <f t="shared" si="4"/>
        <v>798</v>
      </c>
      <c r="O19" s="17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pans="1:56" s="18" customFormat="1" ht="25.5" x14ac:dyDescent="0.2">
      <c r="A20" s="41" t="s">
        <v>18</v>
      </c>
      <c r="B20" s="42">
        <v>104</v>
      </c>
      <c r="C20" s="43">
        <v>115</v>
      </c>
      <c r="D20" s="43">
        <v>65</v>
      </c>
      <c r="E20" s="43">
        <v>35</v>
      </c>
      <c r="F20" s="43"/>
      <c r="G20" s="43"/>
      <c r="H20" s="43"/>
      <c r="I20" s="43"/>
      <c r="J20" s="43"/>
      <c r="K20" s="43">
        <v>30</v>
      </c>
      <c r="L20" s="43">
        <v>70</v>
      </c>
      <c r="M20" s="43">
        <v>131</v>
      </c>
      <c r="N20" s="44">
        <f>SUM(B20:M20)</f>
        <v>550</v>
      </c>
      <c r="O20" s="17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1:56" s="18" customFormat="1" ht="12.75" x14ac:dyDescent="0.2">
      <c r="A21" s="41" t="s">
        <v>19</v>
      </c>
      <c r="B21" s="43">
        <v>65</v>
      </c>
      <c r="C21" s="43">
        <v>50</v>
      </c>
      <c r="D21" s="43">
        <v>20</v>
      </c>
      <c r="E21" s="43">
        <v>9</v>
      </c>
      <c r="F21" s="43"/>
      <c r="G21" s="43"/>
      <c r="H21" s="43"/>
      <c r="I21" s="43"/>
      <c r="J21" s="43"/>
      <c r="K21" s="43">
        <v>19</v>
      </c>
      <c r="L21" s="43">
        <v>40</v>
      </c>
      <c r="M21" s="43">
        <v>45</v>
      </c>
      <c r="N21" s="44">
        <f>SUM(B21:M21)</f>
        <v>248</v>
      </c>
      <c r="O21" s="17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1:56" s="18" customFormat="1" ht="24" customHeight="1" x14ac:dyDescent="0.2">
      <c r="A22" s="40" t="s">
        <v>32</v>
      </c>
      <c r="B22" s="32">
        <f>SUM(B23:B24)</f>
        <v>11</v>
      </c>
      <c r="C22" s="32">
        <f t="shared" ref="C22:N22" si="5">SUM(C23:C24)</f>
        <v>12</v>
      </c>
      <c r="D22" s="32">
        <f t="shared" si="5"/>
        <v>14</v>
      </c>
      <c r="E22" s="32">
        <f t="shared" si="5"/>
        <v>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10</v>
      </c>
      <c r="L22" s="32">
        <f t="shared" si="5"/>
        <v>11</v>
      </c>
      <c r="M22" s="32">
        <f t="shared" si="5"/>
        <v>13</v>
      </c>
      <c r="N22" s="32">
        <f t="shared" si="5"/>
        <v>78</v>
      </c>
      <c r="O22" s="17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1:56" s="48" customFormat="1" ht="25.5" customHeight="1" x14ac:dyDescent="0.2">
      <c r="A23" s="50" t="s">
        <v>18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1">
        <f>SUM(B23:M23)</f>
        <v>0</v>
      </c>
      <c r="O23" s="47"/>
      <c r="AN23" s="54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1:56" s="48" customFormat="1" ht="12.75" x14ac:dyDescent="0.2">
      <c r="A24" s="50" t="s">
        <v>19</v>
      </c>
      <c r="B24" s="49">
        <v>11</v>
      </c>
      <c r="C24" s="49">
        <v>12</v>
      </c>
      <c r="D24" s="49">
        <v>14</v>
      </c>
      <c r="E24" s="49">
        <v>7</v>
      </c>
      <c r="F24" s="49"/>
      <c r="G24" s="49"/>
      <c r="H24" s="49"/>
      <c r="I24" s="49"/>
      <c r="J24" s="49"/>
      <c r="K24" s="49">
        <v>10</v>
      </c>
      <c r="L24" s="49">
        <v>11</v>
      </c>
      <c r="M24" s="49">
        <v>13</v>
      </c>
      <c r="N24" s="51">
        <f>SUM(B24:M24)</f>
        <v>78</v>
      </c>
      <c r="O24" s="47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pans="1:56" s="18" customFormat="1" ht="71.25" customHeight="1" x14ac:dyDescent="0.2">
      <c r="A25" s="39" t="s">
        <v>27</v>
      </c>
      <c r="B25" s="32">
        <f>B26+B29</f>
        <v>300</v>
      </c>
      <c r="C25" s="32">
        <f t="shared" ref="C25:AM25" si="6">C26+C29</f>
        <v>270</v>
      </c>
      <c r="D25" s="32">
        <f t="shared" si="6"/>
        <v>155</v>
      </c>
      <c r="E25" s="32">
        <f t="shared" si="6"/>
        <v>80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105</v>
      </c>
      <c r="L25" s="32">
        <f t="shared" si="6"/>
        <v>208</v>
      </c>
      <c r="M25" s="32">
        <f t="shared" si="6"/>
        <v>230</v>
      </c>
      <c r="N25" s="32">
        <f t="shared" si="6"/>
        <v>1348</v>
      </c>
      <c r="O25" s="32">
        <f t="shared" si="6"/>
        <v>0</v>
      </c>
      <c r="P25" s="32">
        <f t="shared" si="6"/>
        <v>0</v>
      </c>
      <c r="Q25" s="32">
        <f t="shared" si="6"/>
        <v>0</v>
      </c>
      <c r="R25" s="32">
        <f t="shared" si="6"/>
        <v>0</v>
      </c>
      <c r="S25" s="32">
        <f t="shared" si="6"/>
        <v>0</v>
      </c>
      <c r="T25" s="32">
        <f t="shared" si="6"/>
        <v>0</v>
      </c>
      <c r="U25" s="32">
        <f t="shared" si="6"/>
        <v>0</v>
      </c>
      <c r="V25" s="32">
        <f t="shared" si="6"/>
        <v>0</v>
      </c>
      <c r="W25" s="32">
        <f t="shared" si="6"/>
        <v>0</v>
      </c>
      <c r="X25" s="32">
        <f t="shared" si="6"/>
        <v>0</v>
      </c>
      <c r="Y25" s="32">
        <f t="shared" si="6"/>
        <v>0</v>
      </c>
      <c r="Z25" s="32">
        <f t="shared" si="6"/>
        <v>0</v>
      </c>
      <c r="AA25" s="32">
        <f t="shared" si="6"/>
        <v>0</v>
      </c>
      <c r="AB25" s="32">
        <f t="shared" si="6"/>
        <v>0</v>
      </c>
      <c r="AC25" s="32">
        <f t="shared" si="6"/>
        <v>0</v>
      </c>
      <c r="AD25" s="32">
        <f t="shared" si="6"/>
        <v>0</v>
      </c>
      <c r="AE25" s="32">
        <f t="shared" si="6"/>
        <v>0</v>
      </c>
      <c r="AF25" s="32">
        <f t="shared" si="6"/>
        <v>0</v>
      </c>
      <c r="AG25" s="32">
        <f t="shared" si="6"/>
        <v>0</v>
      </c>
      <c r="AH25" s="32">
        <f t="shared" si="6"/>
        <v>0</v>
      </c>
      <c r="AI25" s="32">
        <f t="shared" si="6"/>
        <v>0</v>
      </c>
      <c r="AJ25" s="32">
        <f t="shared" si="6"/>
        <v>0</v>
      </c>
      <c r="AK25" s="32">
        <f t="shared" si="6"/>
        <v>0</v>
      </c>
      <c r="AL25" s="32">
        <f t="shared" si="6"/>
        <v>0</v>
      </c>
      <c r="AM25" s="32">
        <f t="shared" si="6"/>
        <v>0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1:56" s="18" customFormat="1" ht="25.5" x14ac:dyDescent="0.2">
      <c r="A26" s="40" t="s">
        <v>31</v>
      </c>
      <c r="B26" s="32">
        <f>B27+B28</f>
        <v>190</v>
      </c>
      <c r="C26" s="32">
        <f t="shared" ref="C26:N26" si="7">C27+C28</f>
        <v>180</v>
      </c>
      <c r="D26" s="32">
        <f t="shared" si="7"/>
        <v>95</v>
      </c>
      <c r="E26" s="32">
        <f t="shared" si="7"/>
        <v>45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70</v>
      </c>
      <c r="L26" s="32">
        <f t="shared" si="7"/>
        <v>148</v>
      </c>
      <c r="M26" s="32">
        <f t="shared" si="7"/>
        <v>170</v>
      </c>
      <c r="N26" s="32">
        <f t="shared" si="7"/>
        <v>898</v>
      </c>
      <c r="O26" s="17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1:56" s="18" customFormat="1" ht="25.5" x14ac:dyDescent="0.2">
      <c r="A27" s="41" t="s">
        <v>18</v>
      </c>
      <c r="B27" s="42">
        <v>90</v>
      </c>
      <c r="C27" s="43">
        <v>100</v>
      </c>
      <c r="D27" s="43">
        <v>40</v>
      </c>
      <c r="E27" s="43">
        <v>25</v>
      </c>
      <c r="F27" s="43"/>
      <c r="G27" s="43"/>
      <c r="H27" s="43"/>
      <c r="I27" s="43"/>
      <c r="J27" s="43"/>
      <c r="K27" s="43">
        <v>30</v>
      </c>
      <c r="L27" s="43">
        <v>73</v>
      </c>
      <c r="M27" s="43">
        <v>90</v>
      </c>
      <c r="N27" s="44">
        <f>SUM(B27:M27)</f>
        <v>448</v>
      </c>
      <c r="O27" s="17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1:56" s="18" customFormat="1" ht="12.75" x14ac:dyDescent="0.2">
      <c r="A28" s="41" t="s">
        <v>19</v>
      </c>
      <c r="B28" s="43">
        <v>100</v>
      </c>
      <c r="C28" s="43">
        <v>80</v>
      </c>
      <c r="D28" s="43">
        <v>55</v>
      </c>
      <c r="E28" s="43">
        <v>20</v>
      </c>
      <c r="F28" s="43"/>
      <c r="G28" s="43"/>
      <c r="H28" s="43"/>
      <c r="I28" s="43"/>
      <c r="J28" s="43"/>
      <c r="K28" s="43">
        <v>40</v>
      </c>
      <c r="L28" s="43">
        <v>75</v>
      </c>
      <c r="M28" s="43">
        <v>80</v>
      </c>
      <c r="N28" s="44">
        <f>SUM(B28:M28)</f>
        <v>450</v>
      </c>
      <c r="O28" s="17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1:56" s="18" customFormat="1" ht="25.5" x14ac:dyDescent="0.2">
      <c r="A29" s="40" t="s">
        <v>32</v>
      </c>
      <c r="B29" s="32">
        <f>B30+B31</f>
        <v>110</v>
      </c>
      <c r="C29" s="32">
        <f t="shared" ref="C29:N29" si="8">C30+C31</f>
        <v>90</v>
      </c>
      <c r="D29" s="32">
        <f t="shared" si="8"/>
        <v>60</v>
      </c>
      <c r="E29" s="32">
        <f t="shared" si="8"/>
        <v>35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35</v>
      </c>
      <c r="L29" s="32">
        <f t="shared" si="8"/>
        <v>60</v>
      </c>
      <c r="M29" s="32">
        <f t="shared" si="8"/>
        <v>60</v>
      </c>
      <c r="N29" s="32">
        <f t="shared" si="8"/>
        <v>450</v>
      </c>
      <c r="O29" s="17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1:56" s="18" customFormat="1" ht="25.5" x14ac:dyDescent="0.2">
      <c r="A30" s="41" t="s">
        <v>18</v>
      </c>
      <c r="B30" s="43">
        <v>10</v>
      </c>
      <c r="C30" s="43">
        <v>10</v>
      </c>
      <c r="D30" s="43">
        <v>10</v>
      </c>
      <c r="E30" s="43">
        <v>5</v>
      </c>
      <c r="F30" s="43"/>
      <c r="G30" s="43"/>
      <c r="H30" s="43"/>
      <c r="I30" s="43"/>
      <c r="J30" s="43"/>
      <c r="K30" s="43">
        <v>5</v>
      </c>
      <c r="L30" s="43">
        <v>10</v>
      </c>
      <c r="M30" s="43">
        <v>10</v>
      </c>
      <c r="N30" s="44">
        <f>SUM(B30:M30)</f>
        <v>60</v>
      </c>
      <c r="O30" s="17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1:56" s="18" customFormat="1" ht="12.75" x14ac:dyDescent="0.2">
      <c r="A31" s="67" t="s">
        <v>19</v>
      </c>
      <c r="B31" s="68">
        <v>100</v>
      </c>
      <c r="C31" s="68">
        <v>80</v>
      </c>
      <c r="D31" s="68">
        <v>50</v>
      </c>
      <c r="E31" s="68">
        <v>30</v>
      </c>
      <c r="F31" s="68"/>
      <c r="G31" s="68"/>
      <c r="H31" s="68"/>
      <c r="I31" s="68"/>
      <c r="J31" s="68"/>
      <c r="K31" s="68">
        <v>30</v>
      </c>
      <c r="L31" s="68">
        <v>50</v>
      </c>
      <c r="M31" s="68">
        <v>50</v>
      </c>
      <c r="N31" s="69">
        <f>SUM(B31:M31)</f>
        <v>390</v>
      </c>
      <c r="O31" s="17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</row>
    <row r="32" spans="1:56" s="18" customFormat="1" ht="25.5" x14ac:dyDescent="0.2">
      <c r="A32" s="70" t="s">
        <v>20</v>
      </c>
      <c r="B32" s="71">
        <f>B26+B19+B12</f>
        <v>591.62699999999995</v>
      </c>
      <c r="C32" s="71">
        <f t="shared" ref="C32:AM32" si="9">C26+C19+C12</f>
        <v>508.69</v>
      </c>
      <c r="D32" s="71">
        <f t="shared" si="9"/>
        <v>298.33999999999997</v>
      </c>
      <c r="E32" s="71">
        <f t="shared" si="9"/>
        <v>110.75</v>
      </c>
      <c r="F32" s="71">
        <f t="shared" si="9"/>
        <v>0</v>
      </c>
      <c r="G32" s="71">
        <f t="shared" si="9"/>
        <v>0</v>
      </c>
      <c r="H32" s="71">
        <f t="shared" si="9"/>
        <v>0</v>
      </c>
      <c r="I32" s="71">
        <f t="shared" si="9"/>
        <v>0</v>
      </c>
      <c r="J32" s="71">
        <f t="shared" si="9"/>
        <v>0</v>
      </c>
      <c r="K32" s="71">
        <f t="shared" si="9"/>
        <v>137.9</v>
      </c>
      <c r="L32" s="71">
        <f t="shared" si="9"/>
        <v>383.08</v>
      </c>
      <c r="M32" s="71">
        <f t="shared" si="9"/>
        <v>491.83</v>
      </c>
      <c r="N32" s="71">
        <f t="shared" si="9"/>
        <v>2522.2169999999996</v>
      </c>
      <c r="O32" s="32">
        <f t="shared" si="9"/>
        <v>0</v>
      </c>
      <c r="P32" s="32">
        <f t="shared" si="9"/>
        <v>0</v>
      </c>
      <c r="Q32" s="32">
        <f t="shared" si="9"/>
        <v>0</v>
      </c>
      <c r="R32" s="32">
        <f t="shared" si="9"/>
        <v>0</v>
      </c>
      <c r="S32" s="32">
        <f t="shared" si="9"/>
        <v>0</v>
      </c>
      <c r="T32" s="32">
        <f t="shared" si="9"/>
        <v>0</v>
      </c>
      <c r="U32" s="32">
        <f t="shared" si="9"/>
        <v>0</v>
      </c>
      <c r="V32" s="32">
        <f t="shared" si="9"/>
        <v>0</v>
      </c>
      <c r="W32" s="32">
        <f t="shared" si="9"/>
        <v>0</v>
      </c>
      <c r="X32" s="32">
        <f t="shared" si="9"/>
        <v>0</v>
      </c>
      <c r="Y32" s="32">
        <f t="shared" si="9"/>
        <v>0</v>
      </c>
      <c r="Z32" s="32">
        <f t="shared" si="9"/>
        <v>0</v>
      </c>
      <c r="AA32" s="32">
        <f t="shared" si="9"/>
        <v>0</v>
      </c>
      <c r="AB32" s="32">
        <f t="shared" si="9"/>
        <v>0</v>
      </c>
      <c r="AC32" s="32">
        <f t="shared" si="9"/>
        <v>0</v>
      </c>
      <c r="AD32" s="32">
        <f t="shared" si="9"/>
        <v>0</v>
      </c>
      <c r="AE32" s="32">
        <f t="shared" si="9"/>
        <v>0</v>
      </c>
      <c r="AF32" s="32">
        <f t="shared" si="9"/>
        <v>0</v>
      </c>
      <c r="AG32" s="32">
        <f t="shared" si="9"/>
        <v>0</v>
      </c>
      <c r="AH32" s="32">
        <f t="shared" si="9"/>
        <v>0</v>
      </c>
      <c r="AI32" s="32">
        <f t="shared" si="9"/>
        <v>0</v>
      </c>
      <c r="AJ32" s="32">
        <f t="shared" si="9"/>
        <v>0</v>
      </c>
      <c r="AK32" s="32">
        <f t="shared" si="9"/>
        <v>0</v>
      </c>
      <c r="AL32" s="32">
        <f t="shared" si="9"/>
        <v>0</v>
      </c>
      <c r="AM32" s="32">
        <f t="shared" si="9"/>
        <v>0</v>
      </c>
      <c r="AN32" s="53"/>
      <c r="AO32" s="54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1:56" s="18" customFormat="1" ht="25.5" hidden="1" x14ac:dyDescent="0.2">
      <c r="A33" s="41" t="s">
        <v>18</v>
      </c>
      <c r="B33" s="72">
        <f>B13+B20+B27</f>
        <v>368.96000000000004</v>
      </c>
      <c r="C33" s="72">
        <f t="shared" ref="C33:M33" si="10">C13+C20+C27</f>
        <v>326.7</v>
      </c>
      <c r="D33" s="72">
        <f t="shared" si="10"/>
        <v>192.20999999999998</v>
      </c>
      <c r="E33" s="72">
        <f t="shared" si="10"/>
        <v>72.19</v>
      </c>
      <c r="F33" s="72">
        <f t="shared" si="10"/>
        <v>0</v>
      </c>
      <c r="G33" s="72">
        <f t="shared" si="10"/>
        <v>0</v>
      </c>
      <c r="H33" s="72">
        <f t="shared" si="10"/>
        <v>0</v>
      </c>
      <c r="I33" s="72">
        <f t="shared" si="10"/>
        <v>0</v>
      </c>
      <c r="J33" s="72">
        <f t="shared" si="10"/>
        <v>0</v>
      </c>
      <c r="K33" s="72">
        <f t="shared" si="10"/>
        <v>69.900000000000006</v>
      </c>
      <c r="L33" s="72">
        <f t="shared" si="10"/>
        <v>233.5</v>
      </c>
      <c r="M33" s="72">
        <f t="shared" si="10"/>
        <v>322.63</v>
      </c>
      <c r="N33" s="44">
        <f t="shared" ref="N33:N34" si="11">SUM(B33:M33)</f>
        <v>1586.0900000000001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53"/>
      <c r="AO33" s="54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1:56" s="18" customFormat="1" ht="12.75" hidden="1" x14ac:dyDescent="0.2">
      <c r="A34" s="67" t="s">
        <v>19</v>
      </c>
      <c r="B34" s="72">
        <f>B14+B21+B28</f>
        <v>222.667</v>
      </c>
      <c r="C34" s="72">
        <f t="shared" ref="C34:M34" si="12">C14+C21+C28</f>
        <v>181.99</v>
      </c>
      <c r="D34" s="72">
        <f t="shared" si="12"/>
        <v>106.13</v>
      </c>
      <c r="E34" s="72">
        <f t="shared" si="12"/>
        <v>38.56</v>
      </c>
      <c r="F34" s="72">
        <f t="shared" si="12"/>
        <v>0</v>
      </c>
      <c r="G34" s="72">
        <f t="shared" si="12"/>
        <v>0</v>
      </c>
      <c r="H34" s="72">
        <f t="shared" si="12"/>
        <v>0</v>
      </c>
      <c r="I34" s="72">
        <f t="shared" si="12"/>
        <v>0</v>
      </c>
      <c r="J34" s="72">
        <f t="shared" si="12"/>
        <v>0</v>
      </c>
      <c r="K34" s="72">
        <f t="shared" si="12"/>
        <v>68</v>
      </c>
      <c r="L34" s="72">
        <f t="shared" si="12"/>
        <v>149.57999999999998</v>
      </c>
      <c r="M34" s="72">
        <f t="shared" si="12"/>
        <v>169.2</v>
      </c>
      <c r="N34" s="44">
        <f t="shared" si="11"/>
        <v>936.12699999999995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53"/>
      <c r="AO34" s="54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1:56" s="18" customFormat="1" ht="25.5" x14ac:dyDescent="0.2">
      <c r="A35" s="70" t="s">
        <v>21</v>
      </c>
      <c r="B35" s="71">
        <f>B29+B22+B15</f>
        <v>136.54</v>
      </c>
      <c r="C35" s="71">
        <f t="shared" ref="C35:N35" si="13">C29+C22+C15</f>
        <v>117.46000000000001</v>
      </c>
      <c r="D35" s="71">
        <f t="shared" si="13"/>
        <v>85.539999999999992</v>
      </c>
      <c r="E35" s="71">
        <f t="shared" si="13"/>
        <v>48.66</v>
      </c>
      <c r="F35" s="71">
        <f t="shared" si="13"/>
        <v>0</v>
      </c>
      <c r="G35" s="71">
        <f t="shared" si="13"/>
        <v>0</v>
      </c>
      <c r="H35" s="71">
        <f t="shared" si="13"/>
        <v>0</v>
      </c>
      <c r="I35" s="71">
        <f t="shared" si="13"/>
        <v>0</v>
      </c>
      <c r="J35" s="71">
        <f t="shared" si="13"/>
        <v>0</v>
      </c>
      <c r="K35" s="71">
        <f t="shared" si="13"/>
        <v>49.26</v>
      </c>
      <c r="L35" s="71">
        <f t="shared" si="13"/>
        <v>83.94</v>
      </c>
      <c r="M35" s="71">
        <f t="shared" si="13"/>
        <v>90.16</v>
      </c>
      <c r="N35" s="71">
        <f t="shared" si="13"/>
        <v>611.55999999999995</v>
      </c>
      <c r="O35" s="17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1:56" s="18" customFormat="1" ht="25.5" hidden="1" x14ac:dyDescent="0.2">
      <c r="A36" s="67" t="s">
        <v>18</v>
      </c>
      <c r="B36" s="72">
        <f>B16+B23+B30</f>
        <v>11.98</v>
      </c>
      <c r="C36" s="72">
        <f t="shared" ref="C36:M36" si="14">C16+C23+C30</f>
        <v>13.23</v>
      </c>
      <c r="D36" s="72">
        <f t="shared" si="14"/>
        <v>14.04</v>
      </c>
      <c r="E36" s="72">
        <f t="shared" si="14"/>
        <v>9.41</v>
      </c>
      <c r="F36" s="72">
        <f t="shared" si="14"/>
        <v>0</v>
      </c>
      <c r="G36" s="72">
        <f t="shared" si="14"/>
        <v>0</v>
      </c>
      <c r="H36" s="72">
        <f t="shared" si="14"/>
        <v>0</v>
      </c>
      <c r="I36" s="72">
        <f t="shared" si="14"/>
        <v>0</v>
      </c>
      <c r="J36" s="72">
        <f t="shared" si="14"/>
        <v>0</v>
      </c>
      <c r="K36" s="72">
        <f t="shared" si="14"/>
        <v>7.12</v>
      </c>
      <c r="L36" s="72">
        <f t="shared" si="14"/>
        <v>14.51</v>
      </c>
      <c r="M36" s="72">
        <f t="shared" si="14"/>
        <v>16.690000000000001</v>
      </c>
      <c r="N36" s="44">
        <f t="shared" ref="N36:N37" si="15">SUM(B36:M36)</f>
        <v>86.97999999999999</v>
      </c>
      <c r="O36" s="17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1:56" s="18" customFormat="1" ht="12.75" hidden="1" x14ac:dyDescent="0.2">
      <c r="A37" s="73" t="s">
        <v>19</v>
      </c>
      <c r="B37" s="72">
        <f>B31+B24+B17</f>
        <v>124.56</v>
      </c>
      <c r="C37" s="72">
        <f t="shared" ref="C37:M37" si="16">C31+C24+C17</f>
        <v>104.23</v>
      </c>
      <c r="D37" s="72">
        <f t="shared" si="16"/>
        <v>71.5</v>
      </c>
      <c r="E37" s="72">
        <f t="shared" si="16"/>
        <v>39.25</v>
      </c>
      <c r="F37" s="72">
        <f t="shared" si="16"/>
        <v>0</v>
      </c>
      <c r="G37" s="72">
        <f t="shared" si="16"/>
        <v>0</v>
      </c>
      <c r="H37" s="72">
        <f t="shared" si="16"/>
        <v>0</v>
      </c>
      <c r="I37" s="72">
        <f t="shared" si="16"/>
        <v>0</v>
      </c>
      <c r="J37" s="72">
        <f t="shared" si="16"/>
        <v>0</v>
      </c>
      <c r="K37" s="72">
        <f t="shared" si="16"/>
        <v>42.14</v>
      </c>
      <c r="L37" s="72">
        <f t="shared" si="16"/>
        <v>69.430000000000007</v>
      </c>
      <c r="M37" s="72">
        <f t="shared" si="16"/>
        <v>73.47</v>
      </c>
      <c r="N37" s="44">
        <f t="shared" si="15"/>
        <v>524.58000000000004</v>
      </c>
      <c r="O37" s="17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1:56" s="18" customFormat="1" ht="12.75" x14ac:dyDescent="0.2">
      <c r="A38" s="9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7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</row>
    <row r="39" spans="1:56" s="18" customFormat="1" ht="12.75" x14ac:dyDescent="0.2">
      <c r="A39" s="9"/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7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</row>
    <row r="40" spans="1:56" s="15" customFormat="1" ht="20.25" customHeight="1" x14ac:dyDescent="0.2">
      <c r="A40" s="83" t="s">
        <v>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</row>
    <row r="41" spans="1:56" s="15" customFormat="1" ht="16.5" customHeight="1" x14ac:dyDescent="0.2">
      <c r="A41" s="83" t="s">
        <v>37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</row>
    <row r="42" spans="1:56" s="15" customFormat="1" ht="16.5" customHeight="1" x14ac:dyDescent="0.2">
      <c r="A42" s="19"/>
      <c r="B42" s="84" t="s">
        <v>26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</row>
    <row r="43" spans="1:56" s="18" customFormat="1" ht="12.75" hidden="1" x14ac:dyDescent="0.2">
      <c r="A43" s="9"/>
      <c r="B43" s="3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10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</row>
    <row r="44" spans="1:56" s="18" customFormat="1" ht="12.75" hidden="1" x14ac:dyDescent="0.2">
      <c r="A44" s="9"/>
      <c r="B44" s="3"/>
      <c r="C44" s="10"/>
      <c r="D44" s="10"/>
      <c r="E44" s="9"/>
      <c r="F44" s="9"/>
      <c r="G44" s="9"/>
      <c r="H44" s="9"/>
      <c r="I44" s="9"/>
      <c r="J44" s="9"/>
      <c r="K44" s="9"/>
      <c r="L44" s="9"/>
      <c r="M44" s="9"/>
      <c r="N44" s="10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</row>
    <row r="45" spans="1:56" s="15" customFormat="1" ht="12" x14ac:dyDescent="0.2">
      <c r="A45" s="35" t="s">
        <v>17</v>
      </c>
      <c r="B45" s="36" t="s">
        <v>4</v>
      </c>
      <c r="C45" s="35" t="s">
        <v>5</v>
      </c>
      <c r="D45" s="35" t="s">
        <v>6</v>
      </c>
      <c r="E45" s="35" t="s">
        <v>7</v>
      </c>
      <c r="F45" s="35" t="s">
        <v>8</v>
      </c>
      <c r="G45" s="35" t="s">
        <v>9</v>
      </c>
      <c r="H45" s="35" t="s">
        <v>10</v>
      </c>
      <c r="I45" s="35" t="s">
        <v>11</v>
      </c>
      <c r="J45" s="35" t="s">
        <v>12</v>
      </c>
      <c r="K45" s="35" t="s">
        <v>13</v>
      </c>
      <c r="L45" s="35" t="s">
        <v>14</v>
      </c>
      <c r="M45" s="35" t="s">
        <v>15</v>
      </c>
      <c r="N45" s="35" t="s">
        <v>16</v>
      </c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</row>
    <row r="46" spans="1:56" s="18" customFormat="1" ht="38.25" x14ac:dyDescent="0.2">
      <c r="A46" s="39" t="s">
        <v>25</v>
      </c>
      <c r="B46" s="32">
        <f>B47+B50</f>
        <v>200</v>
      </c>
      <c r="C46" s="32">
        <f t="shared" ref="C46:N46" si="17">C47+C50</f>
        <v>170</v>
      </c>
      <c r="D46" s="32">
        <f t="shared" si="17"/>
        <v>125</v>
      </c>
      <c r="E46" s="32">
        <f t="shared" si="17"/>
        <v>68.5</v>
      </c>
      <c r="F46" s="32">
        <f t="shared" si="17"/>
        <v>0</v>
      </c>
      <c r="G46" s="32">
        <f t="shared" si="17"/>
        <v>0</v>
      </c>
      <c r="H46" s="32">
        <f t="shared" si="17"/>
        <v>0</v>
      </c>
      <c r="I46" s="32">
        <f t="shared" si="17"/>
        <v>0</v>
      </c>
      <c r="J46" s="32">
        <f t="shared" si="17"/>
        <v>0</v>
      </c>
      <c r="K46" s="32">
        <f t="shared" si="17"/>
        <v>56</v>
      </c>
      <c r="L46" s="32">
        <f t="shared" si="17"/>
        <v>151</v>
      </c>
      <c r="M46" s="32">
        <f t="shared" si="17"/>
        <v>181</v>
      </c>
      <c r="N46" s="32">
        <f t="shared" si="17"/>
        <v>951.5</v>
      </c>
      <c r="O46" s="17"/>
      <c r="AJ46" s="18">
        <v>18.102</v>
      </c>
      <c r="AK46" s="20">
        <v>548</v>
      </c>
      <c r="AL46" s="20">
        <v>824520.8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</row>
    <row r="47" spans="1:56" s="18" customFormat="1" ht="25.5" x14ac:dyDescent="0.2">
      <c r="A47" s="40" t="s">
        <v>31</v>
      </c>
      <c r="B47" s="32">
        <f>B48+B49</f>
        <v>180</v>
      </c>
      <c r="C47" s="32">
        <f t="shared" ref="C47:N47" si="18">C48+C49</f>
        <v>150</v>
      </c>
      <c r="D47" s="32">
        <f t="shared" si="18"/>
        <v>110</v>
      </c>
      <c r="E47" s="32">
        <f t="shared" si="18"/>
        <v>60</v>
      </c>
      <c r="F47" s="32">
        <f t="shared" si="18"/>
        <v>0</v>
      </c>
      <c r="G47" s="32">
        <f t="shared" si="18"/>
        <v>0</v>
      </c>
      <c r="H47" s="32">
        <f t="shared" si="18"/>
        <v>0</v>
      </c>
      <c r="I47" s="32">
        <f t="shared" si="18"/>
        <v>0</v>
      </c>
      <c r="J47" s="32">
        <f t="shared" si="18"/>
        <v>0</v>
      </c>
      <c r="K47" s="32">
        <f t="shared" si="18"/>
        <v>55</v>
      </c>
      <c r="L47" s="32">
        <f t="shared" si="18"/>
        <v>150</v>
      </c>
      <c r="M47" s="32">
        <f t="shared" si="18"/>
        <v>180</v>
      </c>
      <c r="N47" s="32">
        <f t="shared" si="18"/>
        <v>885</v>
      </c>
      <c r="O47" s="17"/>
      <c r="AK47" s="20"/>
      <c r="AL47" s="20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</row>
    <row r="48" spans="1:56" s="18" customFormat="1" ht="25.5" x14ac:dyDescent="0.2">
      <c r="A48" s="41" t="s">
        <v>18</v>
      </c>
      <c r="B48" s="42">
        <v>180</v>
      </c>
      <c r="C48" s="43">
        <v>150</v>
      </c>
      <c r="D48" s="43">
        <v>110</v>
      </c>
      <c r="E48" s="43">
        <v>60</v>
      </c>
      <c r="F48" s="43"/>
      <c r="G48" s="43"/>
      <c r="H48" s="43"/>
      <c r="I48" s="43"/>
      <c r="J48" s="43"/>
      <c r="K48" s="43">
        <v>55</v>
      </c>
      <c r="L48" s="43">
        <v>150</v>
      </c>
      <c r="M48" s="43">
        <v>180</v>
      </c>
      <c r="N48" s="44">
        <f>SUM(B48:M48)</f>
        <v>885</v>
      </c>
      <c r="O48" s="17"/>
      <c r="AK48" s="20"/>
      <c r="AL48" s="20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</row>
    <row r="49" spans="1:56" s="18" customFormat="1" ht="12.75" hidden="1" x14ac:dyDescent="0.2">
      <c r="A49" s="41" t="s">
        <v>19</v>
      </c>
      <c r="B49" s="4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6"/>
      <c r="O49" s="17"/>
      <c r="AK49" s="20"/>
      <c r="AL49" s="20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</row>
    <row r="50" spans="1:56" s="18" customFormat="1" ht="25.5" x14ac:dyDescent="0.2">
      <c r="A50" s="40" t="s">
        <v>32</v>
      </c>
      <c r="B50" s="32">
        <f>B51+B52</f>
        <v>20</v>
      </c>
      <c r="C50" s="32">
        <f t="shared" ref="C50:N50" si="19">C51+C52</f>
        <v>20</v>
      </c>
      <c r="D50" s="32">
        <f t="shared" si="19"/>
        <v>15</v>
      </c>
      <c r="E50" s="32">
        <f t="shared" si="19"/>
        <v>8.5</v>
      </c>
      <c r="F50" s="32">
        <f t="shared" si="19"/>
        <v>0</v>
      </c>
      <c r="G50" s="32">
        <f t="shared" si="19"/>
        <v>0</v>
      </c>
      <c r="H50" s="32">
        <f t="shared" si="19"/>
        <v>0</v>
      </c>
      <c r="I50" s="32">
        <f t="shared" si="19"/>
        <v>0</v>
      </c>
      <c r="J50" s="32">
        <f t="shared" si="19"/>
        <v>0</v>
      </c>
      <c r="K50" s="32">
        <f t="shared" si="19"/>
        <v>1</v>
      </c>
      <c r="L50" s="32">
        <f t="shared" si="19"/>
        <v>1</v>
      </c>
      <c r="M50" s="32">
        <f t="shared" si="19"/>
        <v>1</v>
      </c>
      <c r="N50" s="32">
        <f t="shared" si="19"/>
        <v>66.5</v>
      </c>
      <c r="O50" s="17"/>
      <c r="AK50" s="20"/>
      <c r="AL50" s="20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</row>
    <row r="51" spans="1:56" s="18" customFormat="1" ht="24" customHeight="1" x14ac:dyDescent="0.2">
      <c r="A51" s="41" t="s">
        <v>18</v>
      </c>
      <c r="B51" s="43">
        <v>20</v>
      </c>
      <c r="C51" s="43">
        <v>20</v>
      </c>
      <c r="D51" s="43">
        <v>15</v>
      </c>
      <c r="E51" s="43">
        <v>8.5</v>
      </c>
      <c r="F51" s="43"/>
      <c r="G51" s="43"/>
      <c r="H51" s="43"/>
      <c r="I51" s="43"/>
      <c r="J51" s="43"/>
      <c r="K51" s="43">
        <v>1</v>
      </c>
      <c r="L51" s="43">
        <v>1</v>
      </c>
      <c r="M51" s="43">
        <v>1</v>
      </c>
      <c r="N51" s="44">
        <f>B51+C51+D51+E51+K51+L51+M51</f>
        <v>66.5</v>
      </c>
      <c r="O51" s="17"/>
      <c r="AK51" s="20"/>
      <c r="AL51" s="20"/>
      <c r="AN51" s="55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</row>
    <row r="52" spans="1:56" s="18" customFormat="1" ht="12.75" hidden="1" x14ac:dyDescent="0.2">
      <c r="A52" s="41" t="s">
        <v>19</v>
      </c>
      <c r="B52" s="45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6"/>
      <c r="O52" s="17"/>
      <c r="AK52" s="20"/>
      <c r="AL52" s="20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</row>
    <row r="53" spans="1:56" s="18" customFormat="1" ht="38.25" x14ac:dyDescent="0.2">
      <c r="A53" s="39" t="s">
        <v>28</v>
      </c>
      <c r="B53" s="32">
        <f>B54+B57</f>
        <v>85.4</v>
      </c>
      <c r="C53" s="32">
        <f t="shared" ref="C53:N53" si="20">C54+C57</f>
        <v>109.6</v>
      </c>
      <c r="D53" s="32">
        <f t="shared" si="20"/>
        <v>89.6</v>
      </c>
      <c r="E53" s="32">
        <f t="shared" si="20"/>
        <v>36.200000000000003</v>
      </c>
      <c r="F53" s="32">
        <f t="shared" si="20"/>
        <v>0</v>
      </c>
      <c r="G53" s="32">
        <f t="shared" si="20"/>
        <v>0</v>
      </c>
      <c r="H53" s="32">
        <f t="shared" si="20"/>
        <v>0</v>
      </c>
      <c r="I53" s="32">
        <f t="shared" si="20"/>
        <v>0</v>
      </c>
      <c r="J53" s="32">
        <f t="shared" si="20"/>
        <v>0</v>
      </c>
      <c r="K53" s="32">
        <f t="shared" si="20"/>
        <v>40.799999999999997</v>
      </c>
      <c r="L53" s="32">
        <f t="shared" si="20"/>
        <v>89.5</v>
      </c>
      <c r="M53" s="32">
        <f t="shared" si="20"/>
        <v>103.9</v>
      </c>
      <c r="N53" s="32">
        <f t="shared" si="20"/>
        <v>555</v>
      </c>
      <c r="O53" s="17"/>
      <c r="AJ53" s="18">
        <v>11.43</v>
      </c>
      <c r="AK53" s="20">
        <v>287.10000000000002</v>
      </c>
      <c r="AL53" s="20">
        <v>431970.66</v>
      </c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</row>
    <row r="54" spans="1:56" s="18" customFormat="1" ht="25.5" x14ac:dyDescent="0.2">
      <c r="A54" s="40" t="s">
        <v>31</v>
      </c>
      <c r="B54" s="32">
        <f>B55+B56</f>
        <v>53.400000000000006</v>
      </c>
      <c r="C54" s="32">
        <f t="shared" ref="C54:N54" si="21">C55+C56</f>
        <v>77.599999999999994</v>
      </c>
      <c r="D54" s="32">
        <f t="shared" si="21"/>
        <v>68.599999999999994</v>
      </c>
      <c r="E54" s="32">
        <f t="shared" si="21"/>
        <v>25.200000000000003</v>
      </c>
      <c r="F54" s="32">
        <f t="shared" si="21"/>
        <v>0</v>
      </c>
      <c r="G54" s="32">
        <f t="shared" si="21"/>
        <v>0</v>
      </c>
      <c r="H54" s="32">
        <f t="shared" si="21"/>
        <v>0</v>
      </c>
      <c r="I54" s="32">
        <f t="shared" si="21"/>
        <v>0</v>
      </c>
      <c r="J54" s="32">
        <f t="shared" si="21"/>
        <v>0</v>
      </c>
      <c r="K54" s="32">
        <f t="shared" si="21"/>
        <v>19.8</v>
      </c>
      <c r="L54" s="32">
        <f t="shared" si="21"/>
        <v>58.5</v>
      </c>
      <c r="M54" s="32">
        <f t="shared" si="21"/>
        <v>71.900000000000006</v>
      </c>
      <c r="N54" s="32">
        <f t="shared" si="21"/>
        <v>375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2">
        <v>0</v>
      </c>
      <c r="AM54" s="22">
        <v>0</v>
      </c>
      <c r="AN54" s="53"/>
      <c r="AO54" s="56"/>
      <c r="AP54" s="56"/>
      <c r="AQ54" s="56"/>
      <c r="AR54" s="56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</row>
    <row r="55" spans="1:56" s="18" customFormat="1" ht="28.5" customHeight="1" x14ac:dyDescent="0.2">
      <c r="A55" s="41" t="s">
        <v>18</v>
      </c>
      <c r="B55" s="42">
        <v>35.700000000000003</v>
      </c>
      <c r="C55" s="43">
        <v>42.3</v>
      </c>
      <c r="D55" s="43">
        <v>38.5</v>
      </c>
      <c r="E55" s="43">
        <v>15.3</v>
      </c>
      <c r="F55" s="43"/>
      <c r="G55" s="43"/>
      <c r="H55" s="43"/>
      <c r="I55" s="43"/>
      <c r="J55" s="43"/>
      <c r="K55" s="43">
        <v>14.8</v>
      </c>
      <c r="L55" s="43">
        <v>37.5</v>
      </c>
      <c r="M55" s="43">
        <v>45.9</v>
      </c>
      <c r="N55" s="45">
        <f>SUM(B55:M55)</f>
        <v>230.00000000000003</v>
      </c>
      <c r="O55" s="17"/>
      <c r="AK55" s="20"/>
      <c r="AL55" s="20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</row>
    <row r="56" spans="1:56" s="24" customFormat="1" ht="12.75" x14ac:dyDescent="0.2">
      <c r="A56" s="41" t="s">
        <v>19</v>
      </c>
      <c r="B56" s="43">
        <v>17.7</v>
      </c>
      <c r="C56" s="43">
        <v>35.299999999999997</v>
      </c>
      <c r="D56" s="43">
        <v>30.1</v>
      </c>
      <c r="E56" s="43">
        <v>9.9</v>
      </c>
      <c r="F56" s="43"/>
      <c r="G56" s="43"/>
      <c r="H56" s="43"/>
      <c r="I56" s="43"/>
      <c r="J56" s="43"/>
      <c r="K56" s="43">
        <v>5</v>
      </c>
      <c r="L56" s="43">
        <v>21</v>
      </c>
      <c r="M56" s="43">
        <v>26</v>
      </c>
      <c r="N56" s="45">
        <f>SUM(B56:M56)</f>
        <v>145</v>
      </c>
      <c r="O56" s="23"/>
      <c r="AK56" s="25"/>
      <c r="AL56" s="25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</row>
    <row r="57" spans="1:56" s="18" customFormat="1" ht="25.5" x14ac:dyDescent="0.2">
      <c r="A57" s="40" t="s">
        <v>32</v>
      </c>
      <c r="B57" s="32">
        <f>B58+B59</f>
        <v>32</v>
      </c>
      <c r="C57" s="32">
        <f t="shared" ref="C57:AM57" si="22">C58+C59</f>
        <v>32</v>
      </c>
      <c r="D57" s="32">
        <f t="shared" si="22"/>
        <v>21</v>
      </c>
      <c r="E57" s="32">
        <f t="shared" si="22"/>
        <v>11</v>
      </c>
      <c r="F57" s="32">
        <f t="shared" si="22"/>
        <v>0</v>
      </c>
      <c r="G57" s="32">
        <f t="shared" si="22"/>
        <v>0</v>
      </c>
      <c r="H57" s="32">
        <f t="shared" si="22"/>
        <v>0</v>
      </c>
      <c r="I57" s="32">
        <f t="shared" si="22"/>
        <v>0</v>
      </c>
      <c r="J57" s="32">
        <f t="shared" si="22"/>
        <v>0</v>
      </c>
      <c r="K57" s="32">
        <f t="shared" si="22"/>
        <v>21</v>
      </c>
      <c r="L57" s="32">
        <f t="shared" si="22"/>
        <v>31</v>
      </c>
      <c r="M57" s="32">
        <f t="shared" si="22"/>
        <v>32</v>
      </c>
      <c r="N57" s="32">
        <f t="shared" si="22"/>
        <v>180</v>
      </c>
      <c r="O57" s="32">
        <f t="shared" si="22"/>
        <v>0</v>
      </c>
      <c r="P57" s="32">
        <f t="shared" si="22"/>
        <v>0</v>
      </c>
      <c r="Q57" s="32">
        <f t="shared" si="22"/>
        <v>0</v>
      </c>
      <c r="R57" s="32">
        <f t="shared" si="22"/>
        <v>0</v>
      </c>
      <c r="S57" s="32">
        <f t="shared" si="22"/>
        <v>0</v>
      </c>
      <c r="T57" s="32">
        <f t="shared" si="22"/>
        <v>0</v>
      </c>
      <c r="U57" s="32">
        <f t="shared" si="22"/>
        <v>0</v>
      </c>
      <c r="V57" s="32">
        <f t="shared" si="22"/>
        <v>0</v>
      </c>
      <c r="W57" s="32">
        <f t="shared" si="22"/>
        <v>0</v>
      </c>
      <c r="X57" s="32">
        <f t="shared" si="22"/>
        <v>0</v>
      </c>
      <c r="Y57" s="32">
        <f t="shared" si="22"/>
        <v>0</v>
      </c>
      <c r="Z57" s="32">
        <f t="shared" si="22"/>
        <v>0</v>
      </c>
      <c r="AA57" s="32">
        <f t="shared" si="22"/>
        <v>0</v>
      </c>
      <c r="AB57" s="32">
        <f t="shared" si="22"/>
        <v>0</v>
      </c>
      <c r="AC57" s="32">
        <f t="shared" si="22"/>
        <v>0</v>
      </c>
      <c r="AD57" s="32">
        <f t="shared" si="22"/>
        <v>0</v>
      </c>
      <c r="AE57" s="32">
        <f t="shared" si="22"/>
        <v>0</v>
      </c>
      <c r="AF57" s="32">
        <f t="shared" si="22"/>
        <v>0</v>
      </c>
      <c r="AG57" s="32">
        <f t="shared" si="22"/>
        <v>0</v>
      </c>
      <c r="AH57" s="32">
        <f t="shared" si="22"/>
        <v>0</v>
      </c>
      <c r="AI57" s="32">
        <f t="shared" si="22"/>
        <v>0</v>
      </c>
      <c r="AJ57" s="32">
        <f t="shared" si="22"/>
        <v>0</v>
      </c>
      <c r="AK57" s="32">
        <f t="shared" si="22"/>
        <v>0</v>
      </c>
      <c r="AL57" s="32">
        <f t="shared" si="22"/>
        <v>0</v>
      </c>
      <c r="AM57" s="32">
        <f t="shared" si="22"/>
        <v>0</v>
      </c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</row>
    <row r="58" spans="1:56" s="18" customFormat="1" ht="25.5" x14ac:dyDescent="0.2">
      <c r="A58" s="41" t="s">
        <v>18</v>
      </c>
      <c r="B58" s="43">
        <v>2</v>
      </c>
      <c r="C58" s="43">
        <v>2</v>
      </c>
      <c r="D58" s="43">
        <v>1</v>
      </c>
      <c r="E58" s="43">
        <v>1</v>
      </c>
      <c r="F58" s="43"/>
      <c r="G58" s="43"/>
      <c r="H58" s="43"/>
      <c r="I58" s="43"/>
      <c r="J58" s="43"/>
      <c r="K58" s="43">
        <v>1</v>
      </c>
      <c r="L58" s="43">
        <v>1</v>
      </c>
      <c r="M58" s="43">
        <v>2</v>
      </c>
      <c r="N58" s="44">
        <f>SUM(B58:M58)</f>
        <v>10</v>
      </c>
      <c r="O58" s="17"/>
      <c r="AK58" s="20"/>
      <c r="AL58" s="20"/>
      <c r="AN58" s="55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</row>
    <row r="59" spans="1:56" s="18" customFormat="1" ht="12.75" x14ac:dyDescent="0.2">
      <c r="A59" s="41" t="s">
        <v>19</v>
      </c>
      <c r="B59" s="43">
        <v>30</v>
      </c>
      <c r="C59" s="43">
        <v>30</v>
      </c>
      <c r="D59" s="43">
        <v>20</v>
      </c>
      <c r="E59" s="43">
        <v>10</v>
      </c>
      <c r="F59" s="43"/>
      <c r="G59" s="43"/>
      <c r="H59" s="43"/>
      <c r="I59" s="43"/>
      <c r="J59" s="43"/>
      <c r="K59" s="43">
        <v>20</v>
      </c>
      <c r="L59" s="43">
        <v>30</v>
      </c>
      <c r="M59" s="43">
        <v>30</v>
      </c>
      <c r="N59" s="44">
        <f>SUM(B59:M59)</f>
        <v>170</v>
      </c>
      <c r="O59" s="17"/>
      <c r="AK59" s="20"/>
      <c r="AL59" s="20"/>
      <c r="AN59" s="57"/>
      <c r="AO59" s="55"/>
      <c r="AP59" s="55"/>
      <c r="AQ59" s="55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</row>
    <row r="60" spans="1:56" s="18" customFormat="1" ht="63.75" x14ac:dyDescent="0.2">
      <c r="A60" s="39" t="s">
        <v>29</v>
      </c>
      <c r="B60" s="32">
        <f>B61+B64</f>
        <v>148</v>
      </c>
      <c r="C60" s="32">
        <f t="shared" ref="C60:N60" si="23">C61+C64</f>
        <v>151</v>
      </c>
      <c r="D60" s="32">
        <f t="shared" si="23"/>
        <v>102</v>
      </c>
      <c r="E60" s="32">
        <f t="shared" si="23"/>
        <v>26.7</v>
      </c>
      <c r="F60" s="32">
        <f t="shared" si="23"/>
        <v>0</v>
      </c>
      <c r="G60" s="32">
        <f t="shared" si="23"/>
        <v>0</v>
      </c>
      <c r="H60" s="32">
        <f t="shared" si="23"/>
        <v>0</v>
      </c>
      <c r="I60" s="32">
        <f t="shared" si="23"/>
        <v>0</v>
      </c>
      <c r="J60" s="32">
        <f t="shared" si="23"/>
        <v>0</v>
      </c>
      <c r="K60" s="32">
        <f t="shared" si="23"/>
        <v>27.6</v>
      </c>
      <c r="L60" s="32">
        <f t="shared" si="23"/>
        <v>105.8</v>
      </c>
      <c r="M60" s="32">
        <f t="shared" si="23"/>
        <v>137.58799999999999</v>
      </c>
      <c r="N60" s="32">
        <f t="shared" si="23"/>
        <v>698.68799999999999</v>
      </c>
      <c r="O60" s="17"/>
      <c r="AJ60" s="18">
        <v>22.917000000000002</v>
      </c>
      <c r="AK60" s="18">
        <v>364</v>
      </c>
      <c r="AL60" s="18">
        <v>364</v>
      </c>
      <c r="AM60" s="18">
        <v>392373.07199999999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</row>
    <row r="61" spans="1:56" s="18" customFormat="1" ht="25.5" x14ac:dyDescent="0.2">
      <c r="A61" s="40" t="s">
        <v>31</v>
      </c>
      <c r="B61" s="32">
        <f>B62+B63</f>
        <v>133</v>
      </c>
      <c r="C61" s="32">
        <f t="shared" ref="C61:AM61" si="24">C62+C63</f>
        <v>137</v>
      </c>
      <c r="D61" s="32">
        <f t="shared" si="24"/>
        <v>90</v>
      </c>
      <c r="E61" s="32">
        <f t="shared" si="24"/>
        <v>22</v>
      </c>
      <c r="F61" s="32">
        <f t="shared" si="24"/>
        <v>0</v>
      </c>
      <c r="G61" s="32">
        <f t="shared" si="24"/>
        <v>0</v>
      </c>
      <c r="H61" s="32">
        <f t="shared" si="24"/>
        <v>0</v>
      </c>
      <c r="I61" s="32">
        <f t="shared" si="24"/>
        <v>0</v>
      </c>
      <c r="J61" s="32">
        <f t="shared" si="24"/>
        <v>0</v>
      </c>
      <c r="K61" s="32">
        <f t="shared" si="24"/>
        <v>24</v>
      </c>
      <c r="L61" s="32">
        <f t="shared" si="24"/>
        <v>94</v>
      </c>
      <c r="M61" s="32">
        <f t="shared" si="24"/>
        <v>125</v>
      </c>
      <c r="N61" s="32">
        <f t="shared" si="24"/>
        <v>625</v>
      </c>
      <c r="O61" s="32">
        <f t="shared" si="24"/>
        <v>0</v>
      </c>
      <c r="P61" s="32">
        <f t="shared" si="24"/>
        <v>0</v>
      </c>
      <c r="Q61" s="32">
        <f t="shared" si="24"/>
        <v>0</v>
      </c>
      <c r="R61" s="32">
        <f t="shared" si="24"/>
        <v>0</v>
      </c>
      <c r="S61" s="32">
        <f t="shared" si="24"/>
        <v>0</v>
      </c>
      <c r="T61" s="32">
        <f t="shared" si="24"/>
        <v>0</v>
      </c>
      <c r="U61" s="32">
        <f t="shared" si="24"/>
        <v>0</v>
      </c>
      <c r="V61" s="32">
        <f t="shared" si="24"/>
        <v>0</v>
      </c>
      <c r="W61" s="32">
        <f t="shared" si="24"/>
        <v>0</v>
      </c>
      <c r="X61" s="32">
        <f t="shared" si="24"/>
        <v>0</v>
      </c>
      <c r="Y61" s="32">
        <f t="shared" si="24"/>
        <v>0</v>
      </c>
      <c r="Z61" s="32">
        <f t="shared" si="24"/>
        <v>0</v>
      </c>
      <c r="AA61" s="32">
        <f t="shared" si="24"/>
        <v>0</v>
      </c>
      <c r="AB61" s="32">
        <f t="shared" si="24"/>
        <v>0</v>
      </c>
      <c r="AC61" s="32">
        <f t="shared" si="24"/>
        <v>0</v>
      </c>
      <c r="AD61" s="32">
        <f t="shared" si="24"/>
        <v>0</v>
      </c>
      <c r="AE61" s="32">
        <f t="shared" si="24"/>
        <v>0</v>
      </c>
      <c r="AF61" s="32">
        <f t="shared" si="24"/>
        <v>0</v>
      </c>
      <c r="AG61" s="32">
        <f t="shared" si="24"/>
        <v>0</v>
      </c>
      <c r="AH61" s="32">
        <f t="shared" si="24"/>
        <v>0</v>
      </c>
      <c r="AI61" s="32">
        <f t="shared" si="24"/>
        <v>0</v>
      </c>
      <c r="AJ61" s="32">
        <f t="shared" si="24"/>
        <v>0</v>
      </c>
      <c r="AK61" s="32">
        <f t="shared" si="24"/>
        <v>0</v>
      </c>
      <c r="AL61" s="32">
        <f t="shared" si="24"/>
        <v>0</v>
      </c>
      <c r="AM61" s="32">
        <f t="shared" si="24"/>
        <v>0</v>
      </c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</row>
    <row r="62" spans="1:56" s="18" customFormat="1" ht="25.5" x14ac:dyDescent="0.2">
      <c r="A62" s="41" t="s">
        <v>18</v>
      </c>
      <c r="B62" s="42">
        <v>70</v>
      </c>
      <c r="C62" s="43">
        <v>77</v>
      </c>
      <c r="D62" s="43">
        <v>50</v>
      </c>
      <c r="E62" s="43">
        <v>12</v>
      </c>
      <c r="F62" s="43"/>
      <c r="G62" s="43"/>
      <c r="H62" s="43"/>
      <c r="I62" s="43"/>
      <c r="J62" s="43"/>
      <c r="K62" s="43">
        <v>12</v>
      </c>
      <c r="L62" s="43">
        <v>44</v>
      </c>
      <c r="M62" s="43">
        <v>70</v>
      </c>
      <c r="N62" s="44">
        <f>SUM(B62:M62)</f>
        <v>335</v>
      </c>
      <c r="O62" s="17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</row>
    <row r="63" spans="1:56" s="24" customFormat="1" ht="12.75" x14ac:dyDescent="0.2">
      <c r="A63" s="41" t="s">
        <v>19</v>
      </c>
      <c r="B63" s="43">
        <v>63</v>
      </c>
      <c r="C63" s="43">
        <v>60</v>
      </c>
      <c r="D63" s="43">
        <v>40</v>
      </c>
      <c r="E63" s="43">
        <v>10</v>
      </c>
      <c r="F63" s="43"/>
      <c r="G63" s="43"/>
      <c r="H63" s="43"/>
      <c r="I63" s="43"/>
      <c r="J63" s="43"/>
      <c r="K63" s="43">
        <v>12</v>
      </c>
      <c r="L63" s="43">
        <v>50</v>
      </c>
      <c r="M63" s="43">
        <v>55</v>
      </c>
      <c r="N63" s="44">
        <f>SUM(B63:M63)</f>
        <v>290</v>
      </c>
      <c r="O63" s="2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</row>
    <row r="64" spans="1:56" s="18" customFormat="1" ht="25.5" x14ac:dyDescent="0.2">
      <c r="A64" s="40" t="s">
        <v>32</v>
      </c>
      <c r="B64" s="32">
        <f t="shared" ref="B64:N64" si="25">B65+B66</f>
        <v>15</v>
      </c>
      <c r="C64" s="32">
        <f t="shared" si="25"/>
        <v>14</v>
      </c>
      <c r="D64" s="32">
        <f t="shared" si="25"/>
        <v>12</v>
      </c>
      <c r="E64" s="32">
        <f t="shared" si="25"/>
        <v>4.7</v>
      </c>
      <c r="F64" s="32">
        <f t="shared" si="25"/>
        <v>0</v>
      </c>
      <c r="G64" s="32">
        <f t="shared" si="25"/>
        <v>0</v>
      </c>
      <c r="H64" s="32">
        <f t="shared" si="25"/>
        <v>0</v>
      </c>
      <c r="I64" s="32">
        <f t="shared" si="25"/>
        <v>0</v>
      </c>
      <c r="J64" s="32">
        <f t="shared" si="25"/>
        <v>0</v>
      </c>
      <c r="K64" s="32">
        <f t="shared" si="25"/>
        <v>3.6</v>
      </c>
      <c r="L64" s="32">
        <f t="shared" si="25"/>
        <v>11.8</v>
      </c>
      <c r="M64" s="32">
        <f t="shared" si="25"/>
        <v>12.588000000000001</v>
      </c>
      <c r="N64" s="32">
        <f t="shared" si="25"/>
        <v>73.688000000000002</v>
      </c>
      <c r="O64" s="32">
        <f t="shared" ref="O64:AM64" si="26">O65+O66</f>
        <v>0</v>
      </c>
      <c r="P64" s="32">
        <f t="shared" si="26"/>
        <v>0</v>
      </c>
      <c r="Q64" s="32">
        <f t="shared" si="26"/>
        <v>0</v>
      </c>
      <c r="R64" s="32">
        <f t="shared" si="26"/>
        <v>0</v>
      </c>
      <c r="S64" s="32">
        <f t="shared" si="26"/>
        <v>0</v>
      </c>
      <c r="T64" s="32">
        <f t="shared" si="26"/>
        <v>0</v>
      </c>
      <c r="U64" s="32">
        <f t="shared" si="26"/>
        <v>0</v>
      </c>
      <c r="V64" s="32">
        <f t="shared" si="26"/>
        <v>0</v>
      </c>
      <c r="W64" s="32">
        <f t="shared" si="26"/>
        <v>0</v>
      </c>
      <c r="X64" s="32">
        <f t="shared" si="26"/>
        <v>0</v>
      </c>
      <c r="Y64" s="32">
        <f t="shared" si="26"/>
        <v>0</v>
      </c>
      <c r="Z64" s="32">
        <f t="shared" si="26"/>
        <v>0</v>
      </c>
      <c r="AA64" s="32">
        <f t="shared" si="26"/>
        <v>0</v>
      </c>
      <c r="AB64" s="32">
        <f t="shared" si="26"/>
        <v>0</v>
      </c>
      <c r="AC64" s="32">
        <f t="shared" si="26"/>
        <v>0</v>
      </c>
      <c r="AD64" s="32">
        <f t="shared" si="26"/>
        <v>0</v>
      </c>
      <c r="AE64" s="32">
        <f t="shared" si="26"/>
        <v>0</v>
      </c>
      <c r="AF64" s="32">
        <f t="shared" si="26"/>
        <v>0</v>
      </c>
      <c r="AG64" s="32">
        <f t="shared" si="26"/>
        <v>0</v>
      </c>
      <c r="AH64" s="32">
        <f t="shared" si="26"/>
        <v>0</v>
      </c>
      <c r="AI64" s="32">
        <f t="shared" si="26"/>
        <v>0</v>
      </c>
      <c r="AJ64" s="32">
        <f t="shared" si="26"/>
        <v>0</v>
      </c>
      <c r="AK64" s="32">
        <f t="shared" si="26"/>
        <v>0</v>
      </c>
      <c r="AL64" s="32">
        <f t="shared" si="26"/>
        <v>0</v>
      </c>
      <c r="AM64" s="32">
        <f t="shared" si="26"/>
        <v>0</v>
      </c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</row>
    <row r="65" spans="1:56" s="18" customFormat="1" ht="28.5" customHeight="1" x14ac:dyDescent="0.2">
      <c r="A65" s="41" t="s">
        <v>18</v>
      </c>
      <c r="B65" s="43">
        <v>2</v>
      </c>
      <c r="C65" s="43">
        <v>2</v>
      </c>
      <c r="D65" s="43">
        <v>2</v>
      </c>
      <c r="E65" s="43">
        <v>0.7</v>
      </c>
      <c r="F65" s="43"/>
      <c r="G65" s="43"/>
      <c r="H65" s="43"/>
      <c r="I65" s="43"/>
      <c r="J65" s="43"/>
      <c r="K65" s="43">
        <v>0.6</v>
      </c>
      <c r="L65" s="43">
        <v>1.8</v>
      </c>
      <c r="M65" s="43">
        <v>1.8</v>
      </c>
      <c r="N65" s="44">
        <f>SUM(B65:M65)</f>
        <v>10.9</v>
      </c>
      <c r="O65" s="17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</row>
    <row r="66" spans="1:56" s="18" customFormat="1" ht="12.75" x14ac:dyDescent="0.2">
      <c r="A66" s="41" t="s">
        <v>19</v>
      </c>
      <c r="B66" s="43">
        <v>13</v>
      </c>
      <c r="C66" s="43">
        <v>12</v>
      </c>
      <c r="D66" s="43">
        <v>10</v>
      </c>
      <c r="E66" s="43">
        <v>4</v>
      </c>
      <c r="F66" s="43"/>
      <c r="G66" s="43"/>
      <c r="H66" s="43"/>
      <c r="I66" s="43"/>
      <c r="J66" s="43"/>
      <c r="K66" s="43">
        <v>3</v>
      </c>
      <c r="L66" s="43">
        <v>10</v>
      </c>
      <c r="M66" s="43">
        <v>10.788</v>
      </c>
      <c r="N66" s="44">
        <f>SUM(B66:M66)</f>
        <v>62.787999999999997</v>
      </c>
      <c r="O66" s="17"/>
      <c r="AN66" s="55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</row>
    <row r="67" spans="1:56" s="26" customFormat="1" ht="24" customHeight="1" x14ac:dyDescent="0.2">
      <c r="A67" s="40" t="s">
        <v>20</v>
      </c>
      <c r="B67" s="4">
        <f>B47+B54+B61</f>
        <v>366.4</v>
      </c>
      <c r="C67" s="4">
        <f t="shared" ref="C67:AM67" si="27">C47+C54+C61</f>
        <v>364.6</v>
      </c>
      <c r="D67" s="4">
        <f t="shared" si="27"/>
        <v>268.60000000000002</v>
      </c>
      <c r="E67" s="4">
        <f t="shared" si="27"/>
        <v>107.2</v>
      </c>
      <c r="F67" s="4">
        <f t="shared" si="27"/>
        <v>0</v>
      </c>
      <c r="G67" s="4">
        <f t="shared" si="27"/>
        <v>0</v>
      </c>
      <c r="H67" s="4">
        <f t="shared" si="27"/>
        <v>0</v>
      </c>
      <c r="I67" s="4">
        <f t="shared" si="27"/>
        <v>0</v>
      </c>
      <c r="J67" s="4">
        <f t="shared" si="27"/>
        <v>0</v>
      </c>
      <c r="K67" s="4">
        <f t="shared" si="27"/>
        <v>98.8</v>
      </c>
      <c r="L67" s="4">
        <f t="shared" si="27"/>
        <v>302.5</v>
      </c>
      <c r="M67" s="4">
        <f t="shared" si="27"/>
        <v>376.9</v>
      </c>
      <c r="N67" s="4">
        <f t="shared" si="27"/>
        <v>1885</v>
      </c>
      <c r="O67" s="4">
        <f t="shared" si="27"/>
        <v>0</v>
      </c>
      <c r="P67" s="4">
        <f t="shared" si="27"/>
        <v>0</v>
      </c>
      <c r="Q67" s="4">
        <f t="shared" si="27"/>
        <v>0</v>
      </c>
      <c r="R67" s="4">
        <f t="shared" si="27"/>
        <v>0</v>
      </c>
      <c r="S67" s="4">
        <f t="shared" si="27"/>
        <v>0</v>
      </c>
      <c r="T67" s="4">
        <f t="shared" si="27"/>
        <v>0</v>
      </c>
      <c r="U67" s="4">
        <f t="shared" si="27"/>
        <v>0</v>
      </c>
      <c r="V67" s="4">
        <f t="shared" si="27"/>
        <v>0</v>
      </c>
      <c r="W67" s="4">
        <f t="shared" si="27"/>
        <v>0</v>
      </c>
      <c r="X67" s="4">
        <f t="shared" si="27"/>
        <v>0</v>
      </c>
      <c r="Y67" s="4">
        <f t="shared" si="27"/>
        <v>0</v>
      </c>
      <c r="Z67" s="4">
        <f t="shared" si="27"/>
        <v>0</v>
      </c>
      <c r="AA67" s="4">
        <f t="shared" si="27"/>
        <v>0</v>
      </c>
      <c r="AB67" s="4">
        <f t="shared" si="27"/>
        <v>0</v>
      </c>
      <c r="AC67" s="4">
        <f t="shared" si="27"/>
        <v>0</v>
      </c>
      <c r="AD67" s="4">
        <f t="shared" si="27"/>
        <v>0</v>
      </c>
      <c r="AE67" s="4">
        <f t="shared" si="27"/>
        <v>0</v>
      </c>
      <c r="AF67" s="4">
        <f t="shared" si="27"/>
        <v>0</v>
      </c>
      <c r="AG67" s="4">
        <f t="shared" si="27"/>
        <v>0</v>
      </c>
      <c r="AH67" s="4">
        <f t="shared" si="27"/>
        <v>0</v>
      </c>
      <c r="AI67" s="4">
        <f t="shared" si="27"/>
        <v>0</v>
      </c>
      <c r="AJ67" s="4">
        <f t="shared" si="27"/>
        <v>0</v>
      </c>
      <c r="AK67" s="4">
        <f t="shared" si="27"/>
        <v>0</v>
      </c>
      <c r="AL67" s="4">
        <f t="shared" si="27"/>
        <v>0</v>
      </c>
      <c r="AM67" s="4">
        <f t="shared" si="27"/>
        <v>0</v>
      </c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</row>
    <row r="68" spans="1:56" s="26" customFormat="1" ht="24" hidden="1" customHeight="1" x14ac:dyDescent="0.2">
      <c r="A68" s="41" t="s">
        <v>18</v>
      </c>
      <c r="B68" s="74">
        <f>B62+B48+B55</f>
        <v>285.7</v>
      </c>
      <c r="C68" s="74">
        <f t="shared" ref="C68:M68" si="28">C62+C48+C55</f>
        <v>269.3</v>
      </c>
      <c r="D68" s="74">
        <f t="shared" si="28"/>
        <v>198.5</v>
      </c>
      <c r="E68" s="74">
        <f t="shared" si="28"/>
        <v>87.3</v>
      </c>
      <c r="F68" s="74">
        <f t="shared" si="28"/>
        <v>0</v>
      </c>
      <c r="G68" s="74">
        <f t="shared" si="28"/>
        <v>0</v>
      </c>
      <c r="H68" s="74">
        <f t="shared" si="28"/>
        <v>0</v>
      </c>
      <c r="I68" s="74">
        <f t="shared" si="28"/>
        <v>0</v>
      </c>
      <c r="J68" s="74">
        <f t="shared" si="28"/>
        <v>0</v>
      </c>
      <c r="K68" s="74">
        <f t="shared" si="28"/>
        <v>81.8</v>
      </c>
      <c r="L68" s="74">
        <f t="shared" si="28"/>
        <v>231.5</v>
      </c>
      <c r="M68" s="74">
        <f t="shared" si="28"/>
        <v>295.89999999999998</v>
      </c>
      <c r="N68" s="44">
        <f t="shared" ref="N68:N69" si="29">SUM(B68:M68)</f>
        <v>1450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</row>
    <row r="69" spans="1:56" s="26" customFormat="1" ht="13.5" hidden="1" customHeight="1" x14ac:dyDescent="0.2">
      <c r="A69" s="41" t="s">
        <v>19</v>
      </c>
      <c r="B69" s="74">
        <f>B63+B56</f>
        <v>80.7</v>
      </c>
      <c r="C69" s="74">
        <f t="shared" ref="C69:M69" si="30">C63+C56</f>
        <v>95.3</v>
      </c>
      <c r="D69" s="74">
        <f t="shared" si="30"/>
        <v>70.099999999999994</v>
      </c>
      <c r="E69" s="74">
        <f t="shared" si="30"/>
        <v>19.899999999999999</v>
      </c>
      <c r="F69" s="74">
        <f t="shared" si="30"/>
        <v>0</v>
      </c>
      <c r="G69" s="74">
        <f t="shared" si="30"/>
        <v>0</v>
      </c>
      <c r="H69" s="74">
        <f t="shared" si="30"/>
        <v>0</v>
      </c>
      <c r="I69" s="74">
        <f t="shared" si="30"/>
        <v>0</v>
      </c>
      <c r="J69" s="74">
        <f t="shared" si="30"/>
        <v>0</v>
      </c>
      <c r="K69" s="74">
        <f t="shared" si="30"/>
        <v>17</v>
      </c>
      <c r="L69" s="74">
        <f t="shared" si="30"/>
        <v>71</v>
      </c>
      <c r="M69" s="74">
        <f t="shared" si="30"/>
        <v>81</v>
      </c>
      <c r="N69" s="44">
        <f t="shared" si="29"/>
        <v>435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</row>
    <row r="70" spans="1:56" s="26" customFormat="1" ht="24.75" customHeight="1" x14ac:dyDescent="0.2">
      <c r="A70" s="40" t="s">
        <v>21</v>
      </c>
      <c r="B70" s="4">
        <f>B50+B57+B64</f>
        <v>67</v>
      </c>
      <c r="C70" s="4">
        <f t="shared" ref="C70:AM70" si="31">C50+C57+C64</f>
        <v>66</v>
      </c>
      <c r="D70" s="4">
        <f t="shared" si="31"/>
        <v>48</v>
      </c>
      <c r="E70" s="4">
        <f t="shared" si="31"/>
        <v>24.2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25.6</v>
      </c>
      <c r="L70" s="4">
        <f t="shared" si="31"/>
        <v>43.8</v>
      </c>
      <c r="M70" s="4">
        <f t="shared" si="31"/>
        <v>45.588000000000001</v>
      </c>
      <c r="N70" s="4">
        <f t="shared" si="31"/>
        <v>320.18799999999999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58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</row>
    <row r="71" spans="1:56" s="26" customFormat="1" ht="24.75" hidden="1" customHeight="1" x14ac:dyDescent="0.2">
      <c r="A71" s="41" t="s">
        <v>18</v>
      </c>
      <c r="B71" s="74">
        <f>B65+B58+B51</f>
        <v>24</v>
      </c>
      <c r="C71" s="74">
        <f t="shared" ref="C71:M71" si="32">C65+C58+C51</f>
        <v>24</v>
      </c>
      <c r="D71" s="74">
        <f t="shared" si="32"/>
        <v>18</v>
      </c>
      <c r="E71" s="74">
        <f t="shared" si="32"/>
        <v>10.199999999999999</v>
      </c>
      <c r="F71" s="74">
        <f t="shared" si="32"/>
        <v>0</v>
      </c>
      <c r="G71" s="74">
        <f t="shared" si="32"/>
        <v>0</v>
      </c>
      <c r="H71" s="74">
        <f t="shared" si="32"/>
        <v>0</v>
      </c>
      <c r="I71" s="74">
        <f t="shared" si="32"/>
        <v>0</v>
      </c>
      <c r="J71" s="74">
        <f t="shared" si="32"/>
        <v>0</v>
      </c>
      <c r="K71" s="74">
        <f t="shared" si="32"/>
        <v>2.6</v>
      </c>
      <c r="L71" s="74">
        <f t="shared" si="32"/>
        <v>3.8</v>
      </c>
      <c r="M71" s="74">
        <f t="shared" si="32"/>
        <v>4.8</v>
      </c>
      <c r="N71" s="44">
        <f t="shared" ref="N71:N72" si="33">SUM(B71:M71)</f>
        <v>87.399999999999991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58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</row>
    <row r="72" spans="1:56" s="26" customFormat="1" ht="12.75" hidden="1" customHeight="1" x14ac:dyDescent="0.2">
      <c r="A72" s="41" t="s">
        <v>19</v>
      </c>
      <c r="B72" s="74">
        <f>B59+B66</f>
        <v>43</v>
      </c>
      <c r="C72" s="74">
        <f t="shared" ref="C72:M72" si="34">C59+C66</f>
        <v>42</v>
      </c>
      <c r="D72" s="74">
        <f t="shared" si="34"/>
        <v>30</v>
      </c>
      <c r="E72" s="74">
        <f t="shared" si="34"/>
        <v>14</v>
      </c>
      <c r="F72" s="74">
        <f t="shared" si="34"/>
        <v>0</v>
      </c>
      <c r="G72" s="74">
        <f t="shared" si="34"/>
        <v>0</v>
      </c>
      <c r="H72" s="74">
        <f t="shared" si="34"/>
        <v>0</v>
      </c>
      <c r="I72" s="74">
        <f t="shared" si="34"/>
        <v>0</v>
      </c>
      <c r="J72" s="74">
        <f t="shared" si="34"/>
        <v>0</v>
      </c>
      <c r="K72" s="74">
        <f t="shared" si="34"/>
        <v>23</v>
      </c>
      <c r="L72" s="74">
        <f t="shared" si="34"/>
        <v>40</v>
      </c>
      <c r="M72" s="74">
        <f t="shared" si="34"/>
        <v>40.787999999999997</v>
      </c>
      <c r="N72" s="44">
        <f t="shared" si="33"/>
        <v>232.78800000000001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58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</row>
    <row r="73" spans="1:56" s="26" customFormat="1" ht="12.75" x14ac:dyDescent="0.2">
      <c r="A73" s="40" t="s">
        <v>33</v>
      </c>
      <c r="B73" s="4">
        <f>B74+B77</f>
        <v>1161.567</v>
      </c>
      <c r="C73" s="4">
        <f t="shared" ref="C73:N73" si="35">C74+C77</f>
        <v>1056.75</v>
      </c>
      <c r="D73" s="4">
        <f t="shared" si="35"/>
        <v>700.48</v>
      </c>
      <c r="E73" s="4">
        <f t="shared" si="35"/>
        <v>290.81</v>
      </c>
      <c r="F73" s="4">
        <f t="shared" si="35"/>
        <v>0</v>
      </c>
      <c r="G73" s="4">
        <f t="shared" si="35"/>
        <v>0</v>
      </c>
      <c r="H73" s="4">
        <f t="shared" si="35"/>
        <v>0</v>
      </c>
      <c r="I73" s="4">
        <f t="shared" si="35"/>
        <v>0</v>
      </c>
      <c r="J73" s="4">
        <f t="shared" si="35"/>
        <v>0</v>
      </c>
      <c r="K73" s="4">
        <f t="shared" si="35"/>
        <v>311.56</v>
      </c>
      <c r="L73" s="4">
        <f t="shared" si="35"/>
        <v>813.31999999999994</v>
      </c>
      <c r="M73" s="4">
        <f t="shared" si="35"/>
        <v>1004.4780000000001</v>
      </c>
      <c r="N73" s="4">
        <f t="shared" si="35"/>
        <v>5338.9649999999992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N73" s="58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</row>
    <row r="74" spans="1:56" s="26" customFormat="1" ht="12.75" x14ac:dyDescent="0.2">
      <c r="A74" s="75" t="s">
        <v>30</v>
      </c>
      <c r="B74" s="76">
        <f>B32+B67</f>
        <v>958.02699999999993</v>
      </c>
      <c r="C74" s="76">
        <f t="shared" ref="C74:N74" si="36">C32+C67</f>
        <v>873.29</v>
      </c>
      <c r="D74" s="76">
        <f t="shared" si="36"/>
        <v>566.94000000000005</v>
      </c>
      <c r="E74" s="76">
        <f t="shared" si="36"/>
        <v>217.95</v>
      </c>
      <c r="F74" s="76">
        <f t="shared" si="36"/>
        <v>0</v>
      </c>
      <c r="G74" s="76">
        <f t="shared" si="36"/>
        <v>0</v>
      </c>
      <c r="H74" s="76">
        <f t="shared" si="36"/>
        <v>0</v>
      </c>
      <c r="I74" s="76">
        <f t="shared" si="36"/>
        <v>0</v>
      </c>
      <c r="J74" s="76">
        <f t="shared" si="36"/>
        <v>0</v>
      </c>
      <c r="K74" s="76">
        <f t="shared" si="36"/>
        <v>236.7</v>
      </c>
      <c r="L74" s="76">
        <f t="shared" si="36"/>
        <v>685.57999999999993</v>
      </c>
      <c r="M74" s="76">
        <f t="shared" si="36"/>
        <v>868.73</v>
      </c>
      <c r="N74" s="76">
        <f t="shared" si="36"/>
        <v>4407.2169999999996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N74" s="58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</row>
    <row r="75" spans="1:56" s="26" customFormat="1" ht="25.5" hidden="1" customHeight="1" x14ac:dyDescent="0.2">
      <c r="A75" s="41" t="s">
        <v>18</v>
      </c>
      <c r="B75" s="72">
        <f>B68+B33</f>
        <v>654.66000000000008</v>
      </c>
      <c r="C75" s="72">
        <f t="shared" ref="C75:M75" si="37">C68+C33</f>
        <v>596</v>
      </c>
      <c r="D75" s="72">
        <f t="shared" si="37"/>
        <v>390.71</v>
      </c>
      <c r="E75" s="72">
        <f t="shared" si="37"/>
        <v>159.49</v>
      </c>
      <c r="F75" s="72">
        <f t="shared" si="37"/>
        <v>0</v>
      </c>
      <c r="G75" s="72">
        <f t="shared" si="37"/>
        <v>0</v>
      </c>
      <c r="H75" s="72">
        <f t="shared" si="37"/>
        <v>0</v>
      </c>
      <c r="I75" s="72">
        <f t="shared" si="37"/>
        <v>0</v>
      </c>
      <c r="J75" s="72">
        <f t="shared" si="37"/>
        <v>0</v>
      </c>
      <c r="K75" s="72">
        <f t="shared" si="37"/>
        <v>151.69999999999999</v>
      </c>
      <c r="L75" s="72">
        <f t="shared" si="37"/>
        <v>465</v>
      </c>
      <c r="M75" s="72">
        <f t="shared" si="37"/>
        <v>618.53</v>
      </c>
      <c r="N75" s="44">
        <f t="shared" ref="N75:N76" si="38">SUM(B75:M75)</f>
        <v>3036.09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N75" s="58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</row>
    <row r="76" spans="1:56" s="26" customFormat="1" ht="12.75" hidden="1" customHeight="1" x14ac:dyDescent="0.2">
      <c r="A76" s="41" t="s">
        <v>19</v>
      </c>
      <c r="B76" s="72">
        <f>B69+B34</f>
        <v>303.36700000000002</v>
      </c>
      <c r="C76" s="72">
        <f t="shared" ref="C76:M76" si="39">C69+C34</f>
        <v>277.29000000000002</v>
      </c>
      <c r="D76" s="72">
        <f t="shared" si="39"/>
        <v>176.23</v>
      </c>
      <c r="E76" s="72">
        <f t="shared" si="39"/>
        <v>58.46</v>
      </c>
      <c r="F76" s="72">
        <f t="shared" si="39"/>
        <v>0</v>
      </c>
      <c r="G76" s="72">
        <f t="shared" si="39"/>
        <v>0</v>
      </c>
      <c r="H76" s="72">
        <f t="shared" si="39"/>
        <v>0</v>
      </c>
      <c r="I76" s="72">
        <f t="shared" si="39"/>
        <v>0</v>
      </c>
      <c r="J76" s="72">
        <f t="shared" si="39"/>
        <v>0</v>
      </c>
      <c r="K76" s="72">
        <f t="shared" si="39"/>
        <v>85</v>
      </c>
      <c r="L76" s="72">
        <f t="shared" si="39"/>
        <v>220.57999999999998</v>
      </c>
      <c r="M76" s="72">
        <f t="shared" si="39"/>
        <v>250.2</v>
      </c>
      <c r="N76" s="44">
        <f t="shared" si="38"/>
        <v>1371.1270000000002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N76" s="58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</row>
    <row r="77" spans="1:56" s="28" customFormat="1" x14ac:dyDescent="0.2">
      <c r="A77" s="70" t="s">
        <v>22</v>
      </c>
      <c r="B77" s="71">
        <f>B35+B70</f>
        <v>203.54</v>
      </c>
      <c r="C77" s="71">
        <f t="shared" ref="C77:N77" si="40">C35+C70</f>
        <v>183.46</v>
      </c>
      <c r="D77" s="71">
        <f t="shared" si="40"/>
        <v>133.54</v>
      </c>
      <c r="E77" s="71">
        <f t="shared" si="40"/>
        <v>72.86</v>
      </c>
      <c r="F77" s="71">
        <f t="shared" si="40"/>
        <v>0</v>
      </c>
      <c r="G77" s="71">
        <f t="shared" si="40"/>
        <v>0</v>
      </c>
      <c r="H77" s="71">
        <f t="shared" si="40"/>
        <v>0</v>
      </c>
      <c r="I77" s="71">
        <f t="shared" si="40"/>
        <v>0</v>
      </c>
      <c r="J77" s="71">
        <f t="shared" si="40"/>
        <v>0</v>
      </c>
      <c r="K77" s="71">
        <f t="shared" si="40"/>
        <v>74.86</v>
      </c>
      <c r="L77" s="71">
        <f t="shared" si="40"/>
        <v>127.74</v>
      </c>
      <c r="M77" s="71">
        <f t="shared" si="40"/>
        <v>135.74799999999999</v>
      </c>
      <c r="N77" s="71">
        <f t="shared" si="40"/>
        <v>931.74799999999993</v>
      </c>
      <c r="AN77" s="60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s="28" customFormat="1" ht="25.5" hidden="1" x14ac:dyDescent="0.2">
      <c r="A78" s="41" t="s">
        <v>18</v>
      </c>
      <c r="B78" s="72">
        <f>B71+B36</f>
        <v>35.980000000000004</v>
      </c>
      <c r="C78" s="72">
        <f t="shared" ref="C78:M78" si="41">C71+C36</f>
        <v>37.230000000000004</v>
      </c>
      <c r="D78" s="72">
        <f t="shared" si="41"/>
        <v>32.04</v>
      </c>
      <c r="E78" s="72">
        <f t="shared" si="41"/>
        <v>19.61</v>
      </c>
      <c r="F78" s="72">
        <f t="shared" si="41"/>
        <v>0</v>
      </c>
      <c r="G78" s="72">
        <f t="shared" si="41"/>
        <v>0</v>
      </c>
      <c r="H78" s="72">
        <f t="shared" si="41"/>
        <v>0</v>
      </c>
      <c r="I78" s="72">
        <f t="shared" si="41"/>
        <v>0</v>
      </c>
      <c r="J78" s="72">
        <f t="shared" si="41"/>
        <v>0</v>
      </c>
      <c r="K78" s="72">
        <f t="shared" si="41"/>
        <v>9.7200000000000006</v>
      </c>
      <c r="L78" s="72">
        <f t="shared" si="41"/>
        <v>18.309999999999999</v>
      </c>
      <c r="M78" s="72">
        <f t="shared" si="41"/>
        <v>21.490000000000002</v>
      </c>
      <c r="N78" s="44">
        <f t="shared" ref="N78:N79" si="42">SUM(B78:M78)</f>
        <v>174.38000000000002</v>
      </c>
      <c r="AN78" s="60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s="28" customFormat="1" ht="14.25" hidden="1" customHeight="1" x14ac:dyDescent="0.2">
      <c r="A79" s="41" t="s">
        <v>19</v>
      </c>
      <c r="B79" s="72">
        <f>B72+B37</f>
        <v>167.56</v>
      </c>
      <c r="C79" s="72">
        <f t="shared" ref="C79:M79" si="43">C72+C37</f>
        <v>146.23000000000002</v>
      </c>
      <c r="D79" s="72">
        <f t="shared" si="43"/>
        <v>101.5</v>
      </c>
      <c r="E79" s="72">
        <f t="shared" si="43"/>
        <v>53.25</v>
      </c>
      <c r="F79" s="72">
        <f t="shared" si="43"/>
        <v>0</v>
      </c>
      <c r="G79" s="72">
        <f t="shared" si="43"/>
        <v>0</v>
      </c>
      <c r="H79" s="72">
        <f t="shared" si="43"/>
        <v>0</v>
      </c>
      <c r="I79" s="72">
        <f t="shared" si="43"/>
        <v>0</v>
      </c>
      <c r="J79" s="72">
        <f t="shared" si="43"/>
        <v>0</v>
      </c>
      <c r="K79" s="72">
        <f t="shared" si="43"/>
        <v>65.14</v>
      </c>
      <c r="L79" s="72">
        <f t="shared" si="43"/>
        <v>109.43</v>
      </c>
      <c r="M79" s="72">
        <f t="shared" si="43"/>
        <v>114.258</v>
      </c>
      <c r="N79" s="44">
        <f t="shared" si="42"/>
        <v>757.36800000000017</v>
      </c>
      <c r="AN79" s="60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3"/>
      <c r="BB79" s="61"/>
      <c r="BC79" s="61"/>
      <c r="BD79" s="61"/>
    </row>
    <row r="80" spans="1:56" s="28" customFormat="1" ht="27.75" customHeight="1" x14ac:dyDescent="0.3">
      <c r="A80" s="77" t="s">
        <v>38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AN80" s="60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3"/>
      <c r="BB80" s="61"/>
      <c r="BC80" s="61"/>
      <c r="BD80" s="61"/>
    </row>
    <row r="81" spans="1:1024" s="28" customFormat="1" ht="27.75" customHeight="1" x14ac:dyDescent="0.3">
      <c r="A81" s="29"/>
      <c r="B81" s="5"/>
      <c r="C81" s="11"/>
      <c r="D81" s="11"/>
      <c r="E81" s="11"/>
      <c r="F81" s="11"/>
      <c r="G81" s="30"/>
      <c r="H81" s="30"/>
      <c r="I81" s="11"/>
      <c r="J81" s="11"/>
      <c r="K81" s="11"/>
      <c r="L81" s="14"/>
      <c r="M81" s="14"/>
      <c r="N81" s="12"/>
      <c r="AN81" s="60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1024" s="28" customFormat="1" ht="27.75" hidden="1" customHeight="1" x14ac:dyDescent="0.2">
      <c r="A82" s="29"/>
      <c r="B82" s="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AN82" s="60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1024" s="28" customFormat="1" ht="27.75" hidden="1" customHeight="1" x14ac:dyDescent="0.2">
      <c r="A83" s="29"/>
      <c r="B83" s="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AN83" s="60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1024" hidden="1" x14ac:dyDescent="0.25">
      <c r="A84" s="8"/>
      <c r="B84" s="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AO84" s="64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33"/>
      <c r="SE84" s="33"/>
      <c r="SF84" s="33"/>
      <c r="SG84" s="33"/>
      <c r="SH84" s="33"/>
      <c r="SI84" s="33"/>
      <c r="SJ84" s="33"/>
      <c r="SK84" s="33"/>
      <c r="SL84" s="33"/>
      <c r="SM84" s="33"/>
      <c r="SN84" s="33"/>
      <c r="SO84" s="33"/>
      <c r="SP84" s="33"/>
      <c r="SQ84" s="33"/>
      <c r="SR84" s="33"/>
      <c r="SS84" s="33"/>
      <c r="ST84" s="33"/>
      <c r="SU84" s="33"/>
      <c r="SV84" s="33"/>
      <c r="SW84" s="33"/>
      <c r="SX84" s="33"/>
      <c r="SY84" s="33"/>
      <c r="SZ84" s="33"/>
      <c r="TA84" s="33"/>
      <c r="TB84" s="33"/>
      <c r="TC84" s="33"/>
      <c r="TD84" s="33"/>
      <c r="TE84" s="33"/>
      <c r="TF84" s="33"/>
      <c r="TG84" s="33"/>
      <c r="TH84" s="33"/>
      <c r="TI84" s="33"/>
      <c r="TJ84" s="33"/>
      <c r="TK84" s="33"/>
      <c r="TL84" s="33"/>
      <c r="TM84" s="33"/>
      <c r="TN84" s="33"/>
      <c r="TO84" s="33"/>
      <c r="TP84" s="33"/>
      <c r="TQ84" s="33"/>
      <c r="TR84" s="33"/>
      <c r="TS84" s="33"/>
      <c r="TT84" s="33"/>
      <c r="TU84" s="33"/>
      <c r="TV84" s="33"/>
      <c r="TW84" s="33"/>
      <c r="TX84" s="33"/>
      <c r="TY84" s="33"/>
      <c r="TZ84" s="33"/>
      <c r="UA84" s="33"/>
      <c r="UB84" s="33"/>
      <c r="UC84" s="33"/>
      <c r="UD84" s="33"/>
      <c r="UE84" s="33"/>
      <c r="UF84" s="33"/>
      <c r="UG84" s="33"/>
      <c r="UH84" s="33"/>
      <c r="UI84" s="33"/>
      <c r="UJ84" s="33"/>
      <c r="UK84" s="33"/>
      <c r="UL84" s="33"/>
      <c r="UM84" s="33"/>
      <c r="UN84" s="33"/>
      <c r="UO84" s="33"/>
      <c r="UP84" s="33"/>
      <c r="UQ84" s="33"/>
      <c r="UR84" s="33"/>
      <c r="US84" s="33"/>
      <c r="UT84" s="33"/>
      <c r="UU84" s="33"/>
      <c r="UV84" s="33"/>
      <c r="UW84" s="33"/>
      <c r="UX84" s="33"/>
      <c r="UY84" s="33"/>
      <c r="UZ84" s="33"/>
      <c r="VA84" s="33"/>
      <c r="VB84" s="33"/>
      <c r="VC84" s="33"/>
      <c r="VD84" s="33"/>
      <c r="VE84" s="33"/>
      <c r="VF84" s="33"/>
      <c r="VG84" s="33"/>
      <c r="VH84" s="33"/>
      <c r="VI84" s="33"/>
      <c r="VJ84" s="33"/>
      <c r="VK84" s="33"/>
      <c r="VL84" s="33"/>
      <c r="VM84" s="33"/>
      <c r="VN84" s="33"/>
      <c r="VO84" s="33"/>
      <c r="VP84" s="33"/>
      <c r="VQ84" s="33"/>
      <c r="VR84" s="33"/>
      <c r="VS84" s="33"/>
      <c r="VT84" s="33"/>
      <c r="VU84" s="33"/>
      <c r="VV84" s="33"/>
      <c r="VW84" s="33"/>
      <c r="VX84" s="33"/>
      <c r="VY84" s="33"/>
      <c r="VZ84" s="33"/>
      <c r="WA84" s="33"/>
      <c r="WB84" s="33"/>
      <c r="WC84" s="33"/>
      <c r="WD84" s="33"/>
      <c r="WE84" s="33"/>
      <c r="WF84" s="33"/>
      <c r="WG84" s="33"/>
      <c r="WH84" s="33"/>
      <c r="WI84" s="33"/>
      <c r="WJ84" s="33"/>
      <c r="WK84" s="33"/>
      <c r="WL84" s="33"/>
      <c r="WM84" s="33"/>
      <c r="WN84" s="33"/>
      <c r="WO84" s="33"/>
      <c r="WP84" s="33"/>
      <c r="WQ84" s="33"/>
      <c r="WR84" s="33"/>
      <c r="WS84" s="33"/>
      <c r="WT84" s="33"/>
      <c r="WU84" s="33"/>
      <c r="WV84" s="33"/>
      <c r="WW84" s="33"/>
      <c r="WX84" s="33"/>
      <c r="WY84" s="33"/>
      <c r="WZ84" s="33"/>
      <c r="XA84" s="33"/>
      <c r="XB84" s="33"/>
      <c r="XC84" s="33"/>
      <c r="XD84" s="33"/>
      <c r="XE84" s="33"/>
      <c r="XF84" s="33"/>
      <c r="XG84" s="33"/>
      <c r="XH84" s="33"/>
      <c r="XI84" s="33"/>
      <c r="XJ84" s="33"/>
      <c r="XK84" s="33"/>
      <c r="XL84" s="33"/>
      <c r="XM84" s="33"/>
      <c r="XN84" s="33"/>
      <c r="XO84" s="33"/>
      <c r="XP84" s="33"/>
      <c r="XQ84" s="33"/>
      <c r="XR84" s="33"/>
      <c r="XS84" s="33"/>
      <c r="XT84" s="33"/>
      <c r="XU84" s="33"/>
      <c r="XV84" s="33"/>
      <c r="XW84" s="33"/>
      <c r="XX84" s="33"/>
      <c r="XY84" s="33"/>
      <c r="XZ84" s="33"/>
      <c r="YA84" s="33"/>
      <c r="YB84" s="33"/>
      <c r="YC84" s="33"/>
      <c r="YD84" s="33"/>
      <c r="YE84" s="33"/>
      <c r="YF84" s="33"/>
      <c r="YG84" s="33"/>
      <c r="YH84" s="33"/>
      <c r="YI84" s="33"/>
      <c r="YJ84" s="33"/>
      <c r="YK84" s="33"/>
      <c r="YL84" s="33"/>
      <c r="YM84" s="33"/>
      <c r="YN84" s="33"/>
      <c r="YO84" s="33"/>
      <c r="YP84" s="33"/>
      <c r="YQ84" s="33"/>
      <c r="YR84" s="33"/>
      <c r="YS84" s="33"/>
      <c r="YT84" s="33"/>
      <c r="YU84" s="33"/>
      <c r="YV84" s="33"/>
      <c r="YW84" s="33"/>
      <c r="YX84" s="33"/>
      <c r="YY84" s="33"/>
      <c r="YZ84" s="33"/>
      <c r="ZA84" s="33"/>
      <c r="ZB84" s="33"/>
      <c r="ZC84" s="33"/>
      <c r="ZD84" s="33"/>
      <c r="ZE84" s="33"/>
      <c r="ZF84" s="33"/>
      <c r="ZG84" s="33"/>
      <c r="ZH84" s="33"/>
      <c r="ZI84" s="33"/>
      <c r="ZJ84" s="33"/>
      <c r="ZK84" s="33"/>
      <c r="ZL84" s="33"/>
      <c r="ZM84" s="33"/>
      <c r="ZN84" s="33"/>
      <c r="ZO84" s="33"/>
      <c r="ZP84" s="33"/>
      <c r="ZQ84" s="33"/>
      <c r="ZR84" s="33"/>
      <c r="ZS84" s="33"/>
      <c r="ZT84" s="33"/>
      <c r="ZU84" s="33"/>
      <c r="ZV84" s="33"/>
      <c r="ZW84" s="33"/>
      <c r="ZX84" s="33"/>
      <c r="ZY84" s="33"/>
      <c r="ZZ84" s="33"/>
      <c r="AAA84" s="33"/>
      <c r="AAB84" s="33"/>
      <c r="AAC84" s="33"/>
      <c r="AAD84" s="33"/>
      <c r="AAE84" s="33"/>
      <c r="AAF84" s="33"/>
      <c r="AAG84" s="33"/>
      <c r="AAH84" s="33"/>
      <c r="AAI84" s="33"/>
      <c r="AAJ84" s="33"/>
      <c r="AAK84" s="33"/>
      <c r="AAL84" s="33"/>
      <c r="AAM84" s="33"/>
      <c r="AAN84" s="33"/>
      <c r="AAO84" s="33"/>
      <c r="AAP84" s="33"/>
      <c r="AAQ84" s="33"/>
      <c r="AAR84" s="33"/>
      <c r="AAS84" s="33"/>
      <c r="AAT84" s="33"/>
      <c r="AAU84" s="33"/>
      <c r="AAV84" s="33"/>
      <c r="AAW84" s="33"/>
      <c r="AAX84" s="33"/>
      <c r="AAY84" s="33"/>
      <c r="AAZ84" s="33"/>
      <c r="ABA84" s="33"/>
      <c r="ABB84" s="33"/>
      <c r="ABC84" s="33"/>
      <c r="ABD84" s="33"/>
      <c r="ABE84" s="33"/>
      <c r="ABF84" s="33"/>
      <c r="ABG84" s="33"/>
      <c r="ABH84" s="33"/>
      <c r="ABI84" s="33"/>
      <c r="ABJ84" s="33"/>
      <c r="ABK84" s="33"/>
      <c r="ABL84" s="33"/>
      <c r="ABM84" s="33"/>
      <c r="ABN84" s="33"/>
      <c r="ABO84" s="33"/>
      <c r="ABP84" s="33"/>
      <c r="ABQ84" s="33"/>
      <c r="ABR84" s="33"/>
      <c r="ABS84" s="33"/>
      <c r="ABT84" s="33"/>
      <c r="ABU84" s="33"/>
      <c r="ABV84" s="33"/>
      <c r="ABW84" s="33"/>
      <c r="ABX84" s="33"/>
      <c r="ABY84" s="33"/>
      <c r="ABZ84" s="33"/>
      <c r="ACA84" s="33"/>
      <c r="ACB84" s="33"/>
      <c r="ACC84" s="33"/>
      <c r="ACD84" s="33"/>
      <c r="ACE84" s="33"/>
      <c r="ACF84" s="33"/>
      <c r="ACG84" s="33"/>
      <c r="ACH84" s="33"/>
      <c r="ACI84" s="33"/>
      <c r="ACJ84" s="33"/>
      <c r="ACK84" s="33"/>
      <c r="ACL84" s="33"/>
      <c r="ACM84" s="33"/>
      <c r="ACN84" s="33"/>
      <c r="ACO84" s="33"/>
      <c r="ACP84" s="33"/>
      <c r="ACQ84" s="33"/>
      <c r="ACR84" s="33"/>
      <c r="ACS84" s="33"/>
      <c r="ACT84" s="33"/>
      <c r="ACU84" s="33"/>
      <c r="ACV84" s="33"/>
      <c r="ACW84" s="33"/>
      <c r="ACX84" s="33"/>
      <c r="ACY84" s="33"/>
      <c r="ACZ84" s="33"/>
      <c r="ADA84" s="33"/>
      <c r="ADB84" s="33"/>
      <c r="ADC84" s="33"/>
      <c r="ADD84" s="33"/>
      <c r="ADE84" s="33"/>
      <c r="ADF84" s="33"/>
      <c r="ADG84" s="33"/>
      <c r="ADH84" s="33"/>
      <c r="ADI84" s="33"/>
      <c r="ADJ84" s="33"/>
      <c r="ADK84" s="33"/>
      <c r="ADL84" s="33"/>
      <c r="ADM84" s="33"/>
      <c r="ADN84" s="33"/>
      <c r="ADO84" s="33"/>
      <c r="ADP84" s="33"/>
      <c r="ADQ84" s="33"/>
      <c r="ADR84" s="33"/>
      <c r="ADS84" s="33"/>
      <c r="ADT84" s="33"/>
      <c r="ADU84" s="33"/>
      <c r="ADV84" s="33"/>
      <c r="ADW84" s="33"/>
      <c r="ADX84" s="33"/>
      <c r="ADY84" s="33"/>
      <c r="ADZ84" s="33"/>
      <c r="AEA84" s="33"/>
      <c r="AEB84" s="33"/>
      <c r="AEC84" s="33"/>
      <c r="AED84" s="33"/>
      <c r="AEE84" s="33"/>
      <c r="AEF84" s="33"/>
      <c r="AEG84" s="33"/>
      <c r="AEH84" s="33"/>
      <c r="AEI84" s="33"/>
      <c r="AEJ84" s="33"/>
      <c r="AEK84" s="33"/>
      <c r="AEL84" s="33"/>
      <c r="AEM84" s="33"/>
      <c r="AEN84" s="33"/>
      <c r="AEO84" s="33"/>
      <c r="AEP84" s="33"/>
      <c r="AEQ84" s="33"/>
      <c r="AER84" s="33"/>
      <c r="AES84" s="33"/>
      <c r="AET84" s="33"/>
      <c r="AEU84" s="33"/>
      <c r="AEV84" s="33"/>
      <c r="AEW84" s="33"/>
      <c r="AEX84" s="33"/>
      <c r="AEY84" s="33"/>
      <c r="AEZ84" s="33"/>
      <c r="AFA84" s="33"/>
      <c r="AFB84" s="33"/>
      <c r="AFC84" s="33"/>
      <c r="AFD84" s="33"/>
      <c r="AFE84" s="33"/>
      <c r="AFF84" s="33"/>
      <c r="AFG84" s="33"/>
      <c r="AFH84" s="33"/>
      <c r="AFI84" s="33"/>
      <c r="AFJ84" s="33"/>
      <c r="AFK84" s="33"/>
      <c r="AFL84" s="33"/>
      <c r="AFM84" s="33"/>
      <c r="AFN84" s="33"/>
      <c r="AFO84" s="33"/>
      <c r="AFP84" s="33"/>
      <c r="AFQ84" s="33"/>
      <c r="AFR84" s="33"/>
      <c r="AFS84" s="33"/>
      <c r="AFT84" s="33"/>
      <c r="AFU84" s="33"/>
      <c r="AFV84" s="33"/>
      <c r="AFW84" s="33"/>
      <c r="AFX84" s="33"/>
      <c r="AFY84" s="33"/>
      <c r="AFZ84" s="33"/>
      <c r="AGA84" s="33"/>
      <c r="AGB84" s="33"/>
      <c r="AGC84" s="33"/>
      <c r="AGD84" s="33"/>
      <c r="AGE84" s="33"/>
      <c r="AGF84" s="33"/>
      <c r="AGG84" s="33"/>
      <c r="AGH84" s="33"/>
      <c r="AGI84" s="33"/>
      <c r="AGJ84" s="33"/>
      <c r="AGK84" s="33"/>
      <c r="AGL84" s="33"/>
      <c r="AGM84" s="33"/>
      <c r="AGN84" s="33"/>
      <c r="AGO84" s="33"/>
      <c r="AGP84" s="33"/>
      <c r="AGQ84" s="33"/>
      <c r="AGR84" s="33"/>
      <c r="AGS84" s="33"/>
      <c r="AGT84" s="33"/>
      <c r="AGU84" s="33"/>
      <c r="AGV84" s="33"/>
      <c r="AGW84" s="33"/>
      <c r="AGX84" s="33"/>
      <c r="AGY84" s="33"/>
      <c r="AGZ84" s="33"/>
      <c r="AHA84" s="33"/>
      <c r="AHB84" s="33"/>
      <c r="AHC84" s="33"/>
      <c r="AHD84" s="33"/>
      <c r="AHE84" s="33"/>
      <c r="AHF84" s="33"/>
      <c r="AHG84" s="33"/>
      <c r="AHH84" s="33"/>
      <c r="AHI84" s="33"/>
      <c r="AHJ84" s="33"/>
      <c r="AHK84" s="33"/>
      <c r="AHL84" s="33"/>
      <c r="AHM84" s="33"/>
      <c r="AHN84" s="33"/>
      <c r="AHO84" s="33"/>
      <c r="AHP84" s="33"/>
      <c r="AHQ84" s="33"/>
      <c r="AHR84" s="33"/>
      <c r="AHS84" s="33"/>
      <c r="AHT84" s="33"/>
      <c r="AHU84" s="33"/>
      <c r="AHV84" s="33"/>
      <c r="AHW84" s="33"/>
      <c r="AHX84" s="33"/>
      <c r="AHY84" s="33"/>
      <c r="AHZ84" s="33"/>
      <c r="AIA84" s="33"/>
      <c r="AIB84" s="33"/>
      <c r="AIC84" s="33"/>
      <c r="AID84" s="33"/>
      <c r="AIE84" s="33"/>
      <c r="AIF84" s="33"/>
      <c r="AIG84" s="33"/>
      <c r="AIH84" s="33"/>
      <c r="AII84" s="33"/>
      <c r="AIJ84" s="33"/>
      <c r="AIK84" s="33"/>
      <c r="AIL84" s="33"/>
      <c r="AIM84" s="33"/>
      <c r="AIN84" s="33"/>
      <c r="AIO84" s="33"/>
      <c r="AIP84" s="33"/>
      <c r="AIQ84" s="33"/>
      <c r="AIR84" s="33"/>
      <c r="AIS84" s="33"/>
      <c r="AIT84" s="33"/>
      <c r="AIU84" s="33"/>
      <c r="AIV84" s="33"/>
      <c r="AIW84" s="33"/>
      <c r="AIX84" s="33"/>
      <c r="AIY84" s="33"/>
      <c r="AIZ84" s="33"/>
      <c r="AJA84" s="33"/>
      <c r="AJB84" s="33"/>
      <c r="AJC84" s="33"/>
      <c r="AJD84" s="33"/>
      <c r="AJE84" s="33"/>
      <c r="AJF84" s="33"/>
      <c r="AJG84" s="33"/>
      <c r="AJH84" s="33"/>
      <c r="AJI84" s="33"/>
      <c r="AJJ84" s="33"/>
      <c r="AJK84" s="33"/>
      <c r="AJL84" s="33"/>
      <c r="AJM84" s="33"/>
      <c r="AJN84" s="33"/>
      <c r="AJO84" s="33"/>
      <c r="AJP84" s="33"/>
      <c r="AJQ84" s="33"/>
      <c r="AJR84" s="33"/>
      <c r="AJS84" s="33"/>
      <c r="AJT84" s="33"/>
      <c r="AJU84" s="33"/>
      <c r="AJV84" s="33"/>
      <c r="AJW84" s="33"/>
      <c r="AJX84" s="33"/>
      <c r="AJY84" s="33"/>
      <c r="AJZ84" s="33"/>
      <c r="AKA84" s="33"/>
      <c r="AKB84" s="33"/>
      <c r="AKC84" s="33"/>
      <c r="AKD84" s="33"/>
      <c r="AKE84" s="33"/>
      <c r="AKF84" s="33"/>
      <c r="AKG84" s="33"/>
      <c r="AKH84" s="33"/>
      <c r="AKI84" s="33"/>
      <c r="AKJ84" s="33"/>
      <c r="AKK84" s="33"/>
      <c r="AKL84" s="33"/>
      <c r="AKM84" s="33"/>
      <c r="AKN84" s="33"/>
      <c r="AKO84" s="33"/>
      <c r="AKP84" s="33"/>
      <c r="AKQ84" s="33"/>
      <c r="AKR84" s="33"/>
      <c r="AKS84" s="33"/>
      <c r="AKT84" s="33"/>
      <c r="AKU84" s="33"/>
      <c r="AKV84" s="33"/>
      <c r="AKW84" s="33"/>
      <c r="AKX84" s="33"/>
      <c r="AKY84" s="33"/>
      <c r="AKZ84" s="33"/>
      <c r="ALA84" s="33"/>
      <c r="ALB84" s="33"/>
      <c r="ALC84" s="33"/>
      <c r="ALD84" s="33"/>
      <c r="ALE84" s="33"/>
      <c r="ALF84" s="33"/>
      <c r="ALG84" s="33"/>
      <c r="ALH84" s="33"/>
      <c r="ALI84" s="33"/>
      <c r="ALJ84" s="33"/>
      <c r="ALK84" s="33"/>
      <c r="ALL84" s="33"/>
      <c r="ALM84" s="33"/>
      <c r="ALN84" s="33"/>
      <c r="ALO84" s="33"/>
      <c r="ALP84" s="33"/>
      <c r="ALQ84" s="33"/>
      <c r="ALR84" s="33"/>
      <c r="ALS84" s="33"/>
      <c r="ALT84" s="33"/>
      <c r="ALU84" s="33"/>
      <c r="ALV84" s="33"/>
      <c r="ALW84" s="33"/>
      <c r="ALX84" s="33"/>
      <c r="ALY84" s="33"/>
      <c r="ALZ84" s="33"/>
      <c r="AMA84" s="33"/>
      <c r="AMB84" s="33"/>
      <c r="AMC84" s="33"/>
      <c r="AMD84" s="33"/>
      <c r="AME84" s="33"/>
      <c r="AMF84" s="33"/>
      <c r="AMG84" s="33"/>
      <c r="AMH84" s="33"/>
      <c r="AMI84" s="33"/>
      <c r="AMJ84" s="33"/>
    </row>
    <row r="85" spans="1:1024" hidden="1" x14ac:dyDescent="0.25">
      <c r="A85" s="8"/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AO85" s="64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33"/>
      <c r="NA85" s="33"/>
      <c r="NB85" s="33"/>
      <c r="NC85" s="33"/>
      <c r="ND85" s="33"/>
      <c r="NE85" s="33"/>
      <c r="NF85" s="33"/>
      <c r="NG85" s="33"/>
      <c r="NH85" s="33"/>
      <c r="NI85" s="33"/>
      <c r="NJ85" s="33"/>
      <c r="NK85" s="33"/>
      <c r="NL85" s="33"/>
      <c r="NM85" s="33"/>
      <c r="NN85" s="33"/>
      <c r="NO85" s="33"/>
      <c r="NP85" s="33"/>
      <c r="NQ85" s="33"/>
      <c r="NR85" s="33"/>
      <c r="NS85" s="33"/>
      <c r="NT85" s="33"/>
      <c r="NU85" s="33"/>
      <c r="NV85" s="33"/>
      <c r="NW85" s="33"/>
      <c r="NX85" s="33"/>
      <c r="NY85" s="33"/>
      <c r="NZ85" s="33"/>
      <c r="OA85" s="33"/>
      <c r="OB85" s="33"/>
      <c r="OC85" s="33"/>
      <c r="OD85" s="33"/>
      <c r="OE85" s="33"/>
      <c r="OF85" s="33"/>
      <c r="OG85" s="33"/>
      <c r="OH85" s="33"/>
      <c r="OI85" s="33"/>
      <c r="OJ85" s="33"/>
      <c r="OK85" s="33"/>
      <c r="OL85" s="33"/>
      <c r="OM85" s="33"/>
      <c r="ON85" s="33"/>
      <c r="OO85" s="33"/>
      <c r="OP85" s="33"/>
      <c r="OQ85" s="33"/>
      <c r="OR85" s="33"/>
      <c r="OS85" s="33"/>
      <c r="OT85" s="33"/>
      <c r="OU85" s="33"/>
      <c r="OV85" s="33"/>
      <c r="OW85" s="33"/>
      <c r="OX85" s="33"/>
      <c r="OY85" s="33"/>
      <c r="OZ85" s="33"/>
      <c r="PA85" s="33"/>
      <c r="PB85" s="33"/>
      <c r="PC85" s="33"/>
      <c r="PD85" s="33"/>
      <c r="PE85" s="33"/>
      <c r="PF85" s="33"/>
      <c r="PG85" s="33"/>
      <c r="PH85" s="33"/>
      <c r="PI85" s="33"/>
      <c r="PJ85" s="33"/>
      <c r="PK85" s="33"/>
      <c r="PL85" s="33"/>
      <c r="PM85" s="33"/>
      <c r="PN85" s="33"/>
      <c r="PO85" s="33"/>
      <c r="PP85" s="33"/>
      <c r="PQ85" s="33"/>
      <c r="PR85" s="33"/>
      <c r="PS85" s="33"/>
      <c r="PT85" s="33"/>
      <c r="PU85" s="33"/>
      <c r="PV85" s="33"/>
      <c r="PW85" s="33"/>
      <c r="PX85" s="33"/>
      <c r="PY85" s="33"/>
      <c r="PZ85" s="33"/>
      <c r="QA85" s="33"/>
      <c r="QB85" s="33"/>
      <c r="QC85" s="33"/>
      <c r="QD85" s="33"/>
      <c r="QE85" s="33"/>
      <c r="QF85" s="33"/>
      <c r="QG85" s="33"/>
      <c r="QH85" s="33"/>
      <c r="QI85" s="33"/>
      <c r="QJ85" s="33"/>
      <c r="QK85" s="33"/>
      <c r="QL85" s="33"/>
      <c r="QM85" s="33"/>
      <c r="QN85" s="33"/>
      <c r="QO85" s="33"/>
      <c r="QP85" s="33"/>
      <c r="QQ85" s="33"/>
      <c r="QR85" s="33"/>
      <c r="QS85" s="33"/>
      <c r="QT85" s="33"/>
      <c r="QU85" s="33"/>
      <c r="QV85" s="33"/>
      <c r="QW85" s="33"/>
      <c r="QX85" s="33"/>
      <c r="QY85" s="33"/>
      <c r="QZ85" s="33"/>
      <c r="RA85" s="33"/>
      <c r="RB85" s="33"/>
      <c r="RC85" s="33"/>
      <c r="RD85" s="33"/>
      <c r="RE85" s="33"/>
      <c r="RF85" s="33"/>
      <c r="RG85" s="33"/>
      <c r="RH85" s="33"/>
      <c r="RI85" s="33"/>
      <c r="RJ85" s="33"/>
      <c r="RK85" s="33"/>
      <c r="RL85" s="33"/>
      <c r="RM85" s="33"/>
      <c r="RN85" s="33"/>
      <c r="RO85" s="33"/>
      <c r="RP85" s="33"/>
      <c r="RQ85" s="33"/>
      <c r="RR85" s="33"/>
      <c r="RS85" s="33"/>
      <c r="RT85" s="33"/>
      <c r="RU85" s="33"/>
      <c r="RV85" s="33"/>
      <c r="RW85" s="33"/>
      <c r="RX85" s="33"/>
      <c r="RY85" s="33"/>
      <c r="RZ85" s="33"/>
      <c r="SA85" s="33"/>
      <c r="SB85" s="33"/>
      <c r="SC85" s="33"/>
      <c r="SD85" s="33"/>
      <c r="SE85" s="33"/>
      <c r="SF85" s="33"/>
      <c r="SG85" s="33"/>
      <c r="SH85" s="33"/>
      <c r="SI85" s="33"/>
      <c r="SJ85" s="33"/>
      <c r="SK85" s="33"/>
      <c r="SL85" s="33"/>
      <c r="SM85" s="33"/>
      <c r="SN85" s="33"/>
      <c r="SO85" s="33"/>
      <c r="SP85" s="33"/>
      <c r="SQ85" s="33"/>
      <c r="SR85" s="33"/>
      <c r="SS85" s="33"/>
      <c r="ST85" s="33"/>
      <c r="SU85" s="33"/>
      <c r="SV85" s="33"/>
      <c r="SW85" s="33"/>
      <c r="SX85" s="33"/>
      <c r="SY85" s="33"/>
      <c r="SZ85" s="33"/>
      <c r="TA85" s="33"/>
      <c r="TB85" s="33"/>
      <c r="TC85" s="33"/>
      <c r="TD85" s="33"/>
      <c r="TE85" s="33"/>
      <c r="TF85" s="33"/>
      <c r="TG85" s="33"/>
      <c r="TH85" s="33"/>
      <c r="TI85" s="33"/>
      <c r="TJ85" s="33"/>
      <c r="TK85" s="33"/>
      <c r="TL85" s="33"/>
      <c r="TM85" s="33"/>
      <c r="TN85" s="33"/>
      <c r="TO85" s="33"/>
      <c r="TP85" s="33"/>
      <c r="TQ85" s="33"/>
      <c r="TR85" s="33"/>
      <c r="TS85" s="33"/>
      <c r="TT85" s="33"/>
      <c r="TU85" s="33"/>
      <c r="TV85" s="33"/>
      <c r="TW85" s="33"/>
      <c r="TX85" s="33"/>
      <c r="TY85" s="33"/>
      <c r="TZ85" s="33"/>
      <c r="UA85" s="33"/>
      <c r="UB85" s="33"/>
      <c r="UC85" s="33"/>
      <c r="UD85" s="33"/>
      <c r="UE85" s="33"/>
      <c r="UF85" s="33"/>
      <c r="UG85" s="33"/>
      <c r="UH85" s="33"/>
      <c r="UI85" s="33"/>
      <c r="UJ85" s="33"/>
      <c r="UK85" s="33"/>
      <c r="UL85" s="33"/>
      <c r="UM85" s="33"/>
      <c r="UN85" s="33"/>
      <c r="UO85" s="33"/>
      <c r="UP85" s="33"/>
      <c r="UQ85" s="33"/>
      <c r="UR85" s="33"/>
      <c r="US85" s="33"/>
      <c r="UT85" s="33"/>
      <c r="UU85" s="33"/>
      <c r="UV85" s="33"/>
      <c r="UW85" s="33"/>
      <c r="UX85" s="33"/>
      <c r="UY85" s="33"/>
      <c r="UZ85" s="33"/>
      <c r="VA85" s="33"/>
      <c r="VB85" s="33"/>
      <c r="VC85" s="33"/>
      <c r="VD85" s="33"/>
      <c r="VE85" s="33"/>
      <c r="VF85" s="33"/>
      <c r="VG85" s="33"/>
      <c r="VH85" s="33"/>
      <c r="VI85" s="33"/>
      <c r="VJ85" s="33"/>
      <c r="VK85" s="33"/>
      <c r="VL85" s="33"/>
      <c r="VM85" s="33"/>
      <c r="VN85" s="33"/>
      <c r="VO85" s="33"/>
      <c r="VP85" s="33"/>
      <c r="VQ85" s="33"/>
      <c r="VR85" s="33"/>
      <c r="VS85" s="33"/>
      <c r="VT85" s="33"/>
      <c r="VU85" s="33"/>
      <c r="VV85" s="33"/>
      <c r="VW85" s="33"/>
      <c r="VX85" s="33"/>
      <c r="VY85" s="33"/>
      <c r="VZ85" s="33"/>
      <c r="WA85" s="33"/>
      <c r="WB85" s="33"/>
      <c r="WC85" s="33"/>
      <c r="WD85" s="33"/>
      <c r="WE85" s="33"/>
      <c r="WF85" s="33"/>
      <c r="WG85" s="33"/>
      <c r="WH85" s="33"/>
      <c r="WI85" s="33"/>
      <c r="WJ85" s="33"/>
      <c r="WK85" s="33"/>
      <c r="WL85" s="33"/>
      <c r="WM85" s="33"/>
      <c r="WN85" s="33"/>
      <c r="WO85" s="33"/>
      <c r="WP85" s="33"/>
      <c r="WQ85" s="33"/>
      <c r="WR85" s="33"/>
      <c r="WS85" s="33"/>
      <c r="WT85" s="33"/>
      <c r="WU85" s="33"/>
      <c r="WV85" s="33"/>
      <c r="WW85" s="33"/>
      <c r="WX85" s="33"/>
      <c r="WY85" s="33"/>
      <c r="WZ85" s="33"/>
      <c r="XA85" s="33"/>
      <c r="XB85" s="33"/>
      <c r="XC85" s="33"/>
      <c r="XD85" s="33"/>
      <c r="XE85" s="33"/>
      <c r="XF85" s="33"/>
      <c r="XG85" s="33"/>
      <c r="XH85" s="33"/>
      <c r="XI85" s="33"/>
      <c r="XJ85" s="33"/>
      <c r="XK85" s="33"/>
      <c r="XL85" s="33"/>
      <c r="XM85" s="33"/>
      <c r="XN85" s="33"/>
      <c r="XO85" s="33"/>
      <c r="XP85" s="33"/>
      <c r="XQ85" s="33"/>
      <c r="XR85" s="33"/>
      <c r="XS85" s="33"/>
      <c r="XT85" s="33"/>
      <c r="XU85" s="33"/>
      <c r="XV85" s="33"/>
      <c r="XW85" s="33"/>
      <c r="XX85" s="33"/>
      <c r="XY85" s="33"/>
      <c r="XZ85" s="33"/>
      <c r="YA85" s="33"/>
      <c r="YB85" s="33"/>
      <c r="YC85" s="33"/>
      <c r="YD85" s="33"/>
      <c r="YE85" s="33"/>
      <c r="YF85" s="33"/>
      <c r="YG85" s="33"/>
      <c r="YH85" s="33"/>
      <c r="YI85" s="33"/>
      <c r="YJ85" s="33"/>
      <c r="YK85" s="33"/>
      <c r="YL85" s="33"/>
      <c r="YM85" s="33"/>
      <c r="YN85" s="33"/>
      <c r="YO85" s="33"/>
      <c r="YP85" s="33"/>
      <c r="YQ85" s="33"/>
      <c r="YR85" s="33"/>
      <c r="YS85" s="33"/>
      <c r="YT85" s="33"/>
      <c r="YU85" s="33"/>
      <c r="YV85" s="33"/>
      <c r="YW85" s="33"/>
      <c r="YX85" s="33"/>
      <c r="YY85" s="33"/>
      <c r="YZ85" s="33"/>
      <c r="ZA85" s="33"/>
      <c r="ZB85" s="33"/>
      <c r="ZC85" s="33"/>
      <c r="ZD85" s="33"/>
      <c r="ZE85" s="33"/>
      <c r="ZF85" s="33"/>
      <c r="ZG85" s="33"/>
      <c r="ZH85" s="33"/>
      <c r="ZI85" s="33"/>
      <c r="ZJ85" s="33"/>
      <c r="ZK85" s="33"/>
      <c r="ZL85" s="33"/>
      <c r="ZM85" s="33"/>
      <c r="ZN85" s="33"/>
      <c r="ZO85" s="33"/>
      <c r="ZP85" s="33"/>
      <c r="ZQ85" s="33"/>
      <c r="ZR85" s="33"/>
      <c r="ZS85" s="33"/>
      <c r="ZT85" s="33"/>
      <c r="ZU85" s="33"/>
      <c r="ZV85" s="33"/>
      <c r="ZW85" s="33"/>
      <c r="ZX85" s="33"/>
      <c r="ZY85" s="33"/>
      <c r="ZZ85" s="33"/>
      <c r="AAA85" s="33"/>
      <c r="AAB85" s="33"/>
      <c r="AAC85" s="33"/>
      <c r="AAD85" s="33"/>
      <c r="AAE85" s="33"/>
      <c r="AAF85" s="33"/>
      <c r="AAG85" s="33"/>
      <c r="AAH85" s="33"/>
      <c r="AAI85" s="33"/>
      <c r="AAJ85" s="33"/>
      <c r="AAK85" s="33"/>
      <c r="AAL85" s="33"/>
      <c r="AAM85" s="33"/>
      <c r="AAN85" s="33"/>
      <c r="AAO85" s="33"/>
      <c r="AAP85" s="33"/>
      <c r="AAQ85" s="33"/>
      <c r="AAR85" s="33"/>
      <c r="AAS85" s="33"/>
      <c r="AAT85" s="33"/>
      <c r="AAU85" s="33"/>
      <c r="AAV85" s="33"/>
      <c r="AAW85" s="33"/>
      <c r="AAX85" s="33"/>
      <c r="AAY85" s="33"/>
      <c r="AAZ85" s="33"/>
      <c r="ABA85" s="33"/>
      <c r="ABB85" s="33"/>
      <c r="ABC85" s="33"/>
      <c r="ABD85" s="33"/>
      <c r="ABE85" s="33"/>
      <c r="ABF85" s="33"/>
      <c r="ABG85" s="33"/>
      <c r="ABH85" s="33"/>
      <c r="ABI85" s="33"/>
      <c r="ABJ85" s="33"/>
      <c r="ABK85" s="33"/>
      <c r="ABL85" s="33"/>
      <c r="ABM85" s="33"/>
      <c r="ABN85" s="33"/>
      <c r="ABO85" s="33"/>
      <c r="ABP85" s="33"/>
      <c r="ABQ85" s="33"/>
      <c r="ABR85" s="33"/>
      <c r="ABS85" s="33"/>
      <c r="ABT85" s="33"/>
      <c r="ABU85" s="33"/>
      <c r="ABV85" s="33"/>
      <c r="ABW85" s="33"/>
      <c r="ABX85" s="33"/>
      <c r="ABY85" s="33"/>
      <c r="ABZ85" s="33"/>
      <c r="ACA85" s="33"/>
      <c r="ACB85" s="33"/>
      <c r="ACC85" s="33"/>
      <c r="ACD85" s="33"/>
      <c r="ACE85" s="33"/>
      <c r="ACF85" s="33"/>
      <c r="ACG85" s="33"/>
      <c r="ACH85" s="33"/>
      <c r="ACI85" s="33"/>
      <c r="ACJ85" s="33"/>
      <c r="ACK85" s="33"/>
      <c r="ACL85" s="33"/>
      <c r="ACM85" s="33"/>
      <c r="ACN85" s="33"/>
      <c r="ACO85" s="33"/>
      <c r="ACP85" s="33"/>
      <c r="ACQ85" s="33"/>
      <c r="ACR85" s="33"/>
      <c r="ACS85" s="33"/>
      <c r="ACT85" s="33"/>
      <c r="ACU85" s="33"/>
      <c r="ACV85" s="33"/>
      <c r="ACW85" s="33"/>
      <c r="ACX85" s="33"/>
      <c r="ACY85" s="33"/>
      <c r="ACZ85" s="33"/>
      <c r="ADA85" s="33"/>
      <c r="ADB85" s="33"/>
      <c r="ADC85" s="33"/>
      <c r="ADD85" s="33"/>
      <c r="ADE85" s="33"/>
      <c r="ADF85" s="33"/>
      <c r="ADG85" s="33"/>
      <c r="ADH85" s="33"/>
      <c r="ADI85" s="33"/>
      <c r="ADJ85" s="33"/>
      <c r="ADK85" s="33"/>
      <c r="ADL85" s="33"/>
      <c r="ADM85" s="33"/>
      <c r="ADN85" s="33"/>
      <c r="ADO85" s="33"/>
      <c r="ADP85" s="33"/>
      <c r="ADQ85" s="33"/>
      <c r="ADR85" s="33"/>
      <c r="ADS85" s="33"/>
      <c r="ADT85" s="33"/>
      <c r="ADU85" s="33"/>
      <c r="ADV85" s="33"/>
      <c r="ADW85" s="33"/>
      <c r="ADX85" s="33"/>
      <c r="ADY85" s="33"/>
      <c r="ADZ85" s="33"/>
      <c r="AEA85" s="33"/>
      <c r="AEB85" s="33"/>
      <c r="AEC85" s="33"/>
      <c r="AED85" s="33"/>
      <c r="AEE85" s="33"/>
      <c r="AEF85" s="33"/>
      <c r="AEG85" s="33"/>
      <c r="AEH85" s="33"/>
      <c r="AEI85" s="33"/>
      <c r="AEJ85" s="33"/>
      <c r="AEK85" s="33"/>
      <c r="AEL85" s="33"/>
      <c r="AEM85" s="33"/>
      <c r="AEN85" s="33"/>
      <c r="AEO85" s="33"/>
      <c r="AEP85" s="33"/>
      <c r="AEQ85" s="33"/>
      <c r="AER85" s="33"/>
      <c r="AES85" s="33"/>
      <c r="AET85" s="33"/>
      <c r="AEU85" s="33"/>
      <c r="AEV85" s="33"/>
      <c r="AEW85" s="33"/>
      <c r="AEX85" s="33"/>
      <c r="AEY85" s="33"/>
      <c r="AEZ85" s="33"/>
      <c r="AFA85" s="33"/>
      <c r="AFB85" s="33"/>
      <c r="AFC85" s="33"/>
      <c r="AFD85" s="33"/>
      <c r="AFE85" s="33"/>
      <c r="AFF85" s="33"/>
      <c r="AFG85" s="33"/>
      <c r="AFH85" s="33"/>
      <c r="AFI85" s="33"/>
      <c r="AFJ85" s="33"/>
      <c r="AFK85" s="33"/>
      <c r="AFL85" s="33"/>
      <c r="AFM85" s="33"/>
      <c r="AFN85" s="33"/>
      <c r="AFO85" s="33"/>
      <c r="AFP85" s="33"/>
      <c r="AFQ85" s="33"/>
      <c r="AFR85" s="33"/>
      <c r="AFS85" s="33"/>
      <c r="AFT85" s="33"/>
      <c r="AFU85" s="33"/>
      <c r="AFV85" s="33"/>
      <c r="AFW85" s="33"/>
      <c r="AFX85" s="33"/>
      <c r="AFY85" s="33"/>
      <c r="AFZ85" s="33"/>
      <c r="AGA85" s="33"/>
      <c r="AGB85" s="33"/>
      <c r="AGC85" s="33"/>
      <c r="AGD85" s="33"/>
      <c r="AGE85" s="33"/>
      <c r="AGF85" s="33"/>
      <c r="AGG85" s="33"/>
      <c r="AGH85" s="33"/>
      <c r="AGI85" s="33"/>
      <c r="AGJ85" s="33"/>
      <c r="AGK85" s="33"/>
      <c r="AGL85" s="33"/>
      <c r="AGM85" s="33"/>
      <c r="AGN85" s="33"/>
      <c r="AGO85" s="33"/>
      <c r="AGP85" s="33"/>
      <c r="AGQ85" s="33"/>
      <c r="AGR85" s="33"/>
      <c r="AGS85" s="33"/>
      <c r="AGT85" s="33"/>
      <c r="AGU85" s="33"/>
      <c r="AGV85" s="33"/>
      <c r="AGW85" s="33"/>
      <c r="AGX85" s="33"/>
      <c r="AGY85" s="33"/>
      <c r="AGZ85" s="33"/>
      <c r="AHA85" s="33"/>
      <c r="AHB85" s="33"/>
      <c r="AHC85" s="33"/>
      <c r="AHD85" s="33"/>
      <c r="AHE85" s="33"/>
      <c r="AHF85" s="33"/>
      <c r="AHG85" s="33"/>
      <c r="AHH85" s="33"/>
      <c r="AHI85" s="33"/>
      <c r="AHJ85" s="33"/>
      <c r="AHK85" s="33"/>
      <c r="AHL85" s="33"/>
      <c r="AHM85" s="33"/>
      <c r="AHN85" s="33"/>
      <c r="AHO85" s="33"/>
      <c r="AHP85" s="33"/>
      <c r="AHQ85" s="33"/>
      <c r="AHR85" s="33"/>
      <c r="AHS85" s="33"/>
      <c r="AHT85" s="33"/>
      <c r="AHU85" s="33"/>
      <c r="AHV85" s="33"/>
      <c r="AHW85" s="33"/>
      <c r="AHX85" s="33"/>
      <c r="AHY85" s="33"/>
      <c r="AHZ85" s="33"/>
      <c r="AIA85" s="33"/>
      <c r="AIB85" s="33"/>
      <c r="AIC85" s="33"/>
      <c r="AID85" s="33"/>
      <c r="AIE85" s="33"/>
      <c r="AIF85" s="33"/>
      <c r="AIG85" s="33"/>
      <c r="AIH85" s="33"/>
      <c r="AII85" s="33"/>
      <c r="AIJ85" s="33"/>
      <c r="AIK85" s="33"/>
      <c r="AIL85" s="33"/>
      <c r="AIM85" s="33"/>
      <c r="AIN85" s="33"/>
      <c r="AIO85" s="33"/>
      <c r="AIP85" s="33"/>
      <c r="AIQ85" s="33"/>
      <c r="AIR85" s="33"/>
      <c r="AIS85" s="33"/>
      <c r="AIT85" s="33"/>
      <c r="AIU85" s="33"/>
      <c r="AIV85" s="33"/>
      <c r="AIW85" s="33"/>
      <c r="AIX85" s="33"/>
      <c r="AIY85" s="33"/>
      <c r="AIZ85" s="33"/>
      <c r="AJA85" s="33"/>
      <c r="AJB85" s="33"/>
      <c r="AJC85" s="33"/>
      <c r="AJD85" s="33"/>
      <c r="AJE85" s="33"/>
      <c r="AJF85" s="33"/>
      <c r="AJG85" s="33"/>
      <c r="AJH85" s="33"/>
      <c r="AJI85" s="33"/>
      <c r="AJJ85" s="33"/>
      <c r="AJK85" s="33"/>
      <c r="AJL85" s="33"/>
      <c r="AJM85" s="33"/>
      <c r="AJN85" s="33"/>
      <c r="AJO85" s="33"/>
      <c r="AJP85" s="33"/>
      <c r="AJQ85" s="33"/>
      <c r="AJR85" s="33"/>
      <c r="AJS85" s="33"/>
      <c r="AJT85" s="33"/>
      <c r="AJU85" s="33"/>
      <c r="AJV85" s="33"/>
      <c r="AJW85" s="33"/>
      <c r="AJX85" s="33"/>
      <c r="AJY85" s="33"/>
      <c r="AJZ85" s="33"/>
      <c r="AKA85" s="33"/>
      <c r="AKB85" s="33"/>
      <c r="AKC85" s="33"/>
      <c r="AKD85" s="33"/>
      <c r="AKE85" s="33"/>
      <c r="AKF85" s="33"/>
      <c r="AKG85" s="33"/>
      <c r="AKH85" s="33"/>
      <c r="AKI85" s="33"/>
      <c r="AKJ85" s="33"/>
      <c r="AKK85" s="33"/>
      <c r="AKL85" s="33"/>
      <c r="AKM85" s="33"/>
      <c r="AKN85" s="33"/>
      <c r="AKO85" s="33"/>
      <c r="AKP85" s="33"/>
      <c r="AKQ85" s="33"/>
      <c r="AKR85" s="33"/>
      <c r="AKS85" s="33"/>
      <c r="AKT85" s="33"/>
      <c r="AKU85" s="33"/>
      <c r="AKV85" s="33"/>
      <c r="AKW85" s="33"/>
      <c r="AKX85" s="33"/>
      <c r="AKY85" s="33"/>
      <c r="AKZ85" s="33"/>
      <c r="ALA85" s="33"/>
      <c r="ALB85" s="33"/>
      <c r="ALC85" s="33"/>
      <c r="ALD85" s="33"/>
      <c r="ALE85" s="33"/>
      <c r="ALF85" s="33"/>
      <c r="ALG85" s="33"/>
      <c r="ALH85" s="33"/>
      <c r="ALI85" s="33"/>
      <c r="ALJ85" s="33"/>
      <c r="ALK85" s="33"/>
      <c r="ALL85" s="33"/>
      <c r="ALM85" s="33"/>
      <c r="ALN85" s="33"/>
      <c r="ALO85" s="33"/>
      <c r="ALP85" s="33"/>
      <c r="ALQ85" s="33"/>
      <c r="ALR85" s="33"/>
      <c r="ALS85" s="33"/>
      <c r="ALT85" s="33"/>
      <c r="ALU85" s="33"/>
      <c r="ALV85" s="33"/>
      <c r="ALW85" s="33"/>
      <c r="ALX85" s="33"/>
      <c r="ALY85" s="33"/>
      <c r="ALZ85" s="33"/>
      <c r="AMA85" s="33"/>
      <c r="AMB85" s="33"/>
      <c r="AMC85" s="33"/>
      <c r="AMD85" s="33"/>
      <c r="AME85" s="33"/>
      <c r="AMF85" s="33"/>
      <c r="AMG85" s="33"/>
      <c r="AMH85" s="33"/>
      <c r="AMI85" s="33"/>
      <c r="AMJ85" s="33"/>
    </row>
    <row r="86" spans="1:1024" hidden="1" x14ac:dyDescent="0.25">
      <c r="A86" s="8"/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66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  <c r="IW86" s="33"/>
      <c r="IX86" s="33"/>
      <c r="IY86" s="33"/>
      <c r="IZ86" s="33"/>
      <c r="JA86" s="33"/>
      <c r="JB86" s="33"/>
      <c r="JC86" s="33"/>
      <c r="JD86" s="33"/>
      <c r="JE86" s="33"/>
      <c r="JF86" s="33"/>
      <c r="JG86" s="33"/>
      <c r="JH86" s="33"/>
      <c r="JI86" s="33"/>
      <c r="JJ86" s="33"/>
      <c r="JK86" s="33"/>
      <c r="JL86" s="33"/>
      <c r="JM86" s="33"/>
      <c r="JN86" s="33"/>
      <c r="JO86" s="33"/>
      <c r="JP86" s="33"/>
      <c r="JQ86" s="33"/>
      <c r="JR86" s="33"/>
      <c r="JS86" s="33"/>
      <c r="JT86" s="33"/>
      <c r="JU86" s="33"/>
      <c r="JV86" s="33"/>
      <c r="JW86" s="33"/>
      <c r="JX86" s="33"/>
      <c r="JY86" s="33"/>
      <c r="JZ86" s="33"/>
      <c r="KA86" s="33"/>
      <c r="KB86" s="33"/>
      <c r="KC86" s="33"/>
      <c r="KD86" s="33"/>
      <c r="KE86" s="33"/>
      <c r="KF86" s="33"/>
      <c r="KG86" s="33"/>
      <c r="KH86" s="33"/>
      <c r="KI86" s="33"/>
      <c r="KJ86" s="33"/>
      <c r="KK86" s="33"/>
      <c r="KL86" s="33"/>
      <c r="KM86" s="33"/>
      <c r="KN86" s="33"/>
      <c r="KO86" s="33"/>
      <c r="KP86" s="33"/>
      <c r="KQ86" s="33"/>
      <c r="KR86" s="33"/>
      <c r="KS86" s="33"/>
      <c r="KT86" s="33"/>
      <c r="KU86" s="33"/>
      <c r="KV86" s="33"/>
      <c r="KW86" s="33"/>
      <c r="KX86" s="33"/>
      <c r="KY86" s="33"/>
      <c r="KZ86" s="33"/>
      <c r="LA86" s="33"/>
      <c r="LB86" s="33"/>
      <c r="LC86" s="33"/>
      <c r="LD86" s="33"/>
      <c r="LE86" s="33"/>
      <c r="LF86" s="33"/>
      <c r="LG86" s="33"/>
      <c r="LH86" s="33"/>
      <c r="LI86" s="33"/>
      <c r="LJ86" s="33"/>
      <c r="LK86" s="33"/>
      <c r="LL86" s="33"/>
      <c r="LM86" s="33"/>
      <c r="LN86" s="33"/>
      <c r="LO86" s="33"/>
      <c r="LP86" s="33"/>
      <c r="LQ86" s="33"/>
      <c r="LR86" s="33"/>
      <c r="LS86" s="33"/>
      <c r="LT86" s="33"/>
      <c r="LU86" s="33"/>
      <c r="LV86" s="33"/>
      <c r="LW86" s="33"/>
      <c r="LX86" s="33"/>
      <c r="LY86" s="33"/>
      <c r="LZ86" s="33"/>
      <c r="MA86" s="33"/>
      <c r="MB86" s="33"/>
      <c r="MC86" s="33"/>
      <c r="MD86" s="33"/>
      <c r="ME86" s="33"/>
      <c r="MF86" s="33"/>
      <c r="MG86" s="33"/>
      <c r="MH86" s="33"/>
      <c r="MI86" s="33"/>
      <c r="MJ86" s="33"/>
      <c r="MK86" s="33"/>
      <c r="ML86" s="33"/>
      <c r="MM86" s="33"/>
      <c r="MN86" s="33"/>
      <c r="MO86" s="33"/>
      <c r="MP86" s="33"/>
      <c r="MQ86" s="33"/>
      <c r="MR86" s="33"/>
      <c r="MS86" s="33"/>
      <c r="MT86" s="33"/>
      <c r="MU86" s="33"/>
      <c r="MV86" s="33"/>
      <c r="MW86" s="33"/>
      <c r="MX86" s="33"/>
      <c r="MY86" s="33"/>
      <c r="MZ86" s="33"/>
      <c r="NA86" s="33"/>
      <c r="NB86" s="33"/>
      <c r="NC86" s="33"/>
      <c r="ND86" s="33"/>
      <c r="NE86" s="33"/>
      <c r="NF86" s="33"/>
      <c r="NG86" s="33"/>
      <c r="NH86" s="33"/>
      <c r="NI86" s="33"/>
      <c r="NJ86" s="33"/>
      <c r="NK86" s="33"/>
      <c r="NL86" s="33"/>
      <c r="NM86" s="33"/>
      <c r="NN86" s="33"/>
      <c r="NO86" s="33"/>
      <c r="NP86" s="33"/>
      <c r="NQ86" s="33"/>
      <c r="NR86" s="33"/>
      <c r="NS86" s="33"/>
      <c r="NT86" s="33"/>
      <c r="NU86" s="33"/>
      <c r="NV86" s="33"/>
      <c r="NW86" s="33"/>
      <c r="NX86" s="33"/>
      <c r="NY86" s="33"/>
      <c r="NZ86" s="33"/>
      <c r="OA86" s="33"/>
      <c r="OB86" s="33"/>
      <c r="OC86" s="33"/>
      <c r="OD86" s="33"/>
      <c r="OE86" s="33"/>
      <c r="OF86" s="33"/>
      <c r="OG86" s="33"/>
      <c r="OH86" s="33"/>
      <c r="OI86" s="33"/>
      <c r="OJ86" s="33"/>
      <c r="OK86" s="33"/>
      <c r="OL86" s="33"/>
      <c r="OM86" s="33"/>
      <c r="ON86" s="33"/>
      <c r="OO86" s="33"/>
      <c r="OP86" s="33"/>
      <c r="OQ86" s="33"/>
      <c r="OR86" s="33"/>
      <c r="OS86" s="33"/>
      <c r="OT86" s="33"/>
      <c r="OU86" s="33"/>
      <c r="OV86" s="33"/>
      <c r="OW86" s="33"/>
      <c r="OX86" s="33"/>
      <c r="OY86" s="33"/>
      <c r="OZ86" s="33"/>
      <c r="PA86" s="33"/>
      <c r="PB86" s="33"/>
      <c r="PC86" s="33"/>
      <c r="PD86" s="33"/>
      <c r="PE86" s="33"/>
      <c r="PF86" s="33"/>
      <c r="PG86" s="33"/>
      <c r="PH86" s="33"/>
      <c r="PI86" s="33"/>
      <c r="PJ86" s="33"/>
      <c r="PK86" s="33"/>
      <c r="PL86" s="33"/>
      <c r="PM86" s="33"/>
      <c r="PN86" s="33"/>
      <c r="PO86" s="33"/>
      <c r="PP86" s="33"/>
      <c r="PQ86" s="33"/>
      <c r="PR86" s="33"/>
      <c r="PS86" s="33"/>
      <c r="PT86" s="33"/>
      <c r="PU86" s="33"/>
      <c r="PV86" s="33"/>
      <c r="PW86" s="33"/>
      <c r="PX86" s="33"/>
      <c r="PY86" s="33"/>
      <c r="PZ86" s="33"/>
      <c r="QA86" s="33"/>
      <c r="QB86" s="33"/>
      <c r="QC86" s="33"/>
      <c r="QD86" s="33"/>
      <c r="QE86" s="33"/>
      <c r="QF86" s="33"/>
      <c r="QG86" s="33"/>
      <c r="QH86" s="33"/>
      <c r="QI86" s="33"/>
      <c r="QJ86" s="33"/>
      <c r="QK86" s="33"/>
      <c r="QL86" s="33"/>
      <c r="QM86" s="33"/>
      <c r="QN86" s="33"/>
      <c r="QO86" s="33"/>
      <c r="QP86" s="33"/>
      <c r="QQ86" s="33"/>
      <c r="QR86" s="33"/>
      <c r="QS86" s="33"/>
      <c r="QT86" s="33"/>
      <c r="QU86" s="33"/>
      <c r="QV86" s="33"/>
      <c r="QW86" s="33"/>
      <c r="QX86" s="33"/>
      <c r="QY86" s="33"/>
      <c r="QZ86" s="33"/>
      <c r="RA86" s="33"/>
      <c r="RB86" s="33"/>
      <c r="RC86" s="33"/>
      <c r="RD86" s="33"/>
      <c r="RE86" s="33"/>
      <c r="RF86" s="33"/>
      <c r="RG86" s="33"/>
      <c r="RH86" s="33"/>
      <c r="RI86" s="33"/>
      <c r="RJ86" s="33"/>
      <c r="RK86" s="33"/>
      <c r="RL86" s="33"/>
      <c r="RM86" s="33"/>
      <c r="RN86" s="33"/>
      <c r="RO86" s="33"/>
      <c r="RP86" s="33"/>
      <c r="RQ86" s="33"/>
      <c r="RR86" s="33"/>
      <c r="RS86" s="33"/>
      <c r="RT86" s="33"/>
      <c r="RU86" s="33"/>
      <c r="RV86" s="33"/>
      <c r="RW86" s="33"/>
      <c r="RX86" s="33"/>
      <c r="RY86" s="33"/>
      <c r="RZ86" s="33"/>
      <c r="SA86" s="33"/>
      <c r="SB86" s="33"/>
      <c r="SC86" s="33"/>
      <c r="SD86" s="33"/>
      <c r="SE86" s="33"/>
      <c r="SF86" s="33"/>
      <c r="SG86" s="33"/>
      <c r="SH86" s="33"/>
      <c r="SI86" s="33"/>
      <c r="SJ86" s="33"/>
      <c r="SK86" s="33"/>
      <c r="SL86" s="33"/>
      <c r="SM86" s="33"/>
      <c r="SN86" s="33"/>
      <c r="SO86" s="33"/>
      <c r="SP86" s="33"/>
      <c r="SQ86" s="33"/>
      <c r="SR86" s="33"/>
      <c r="SS86" s="33"/>
      <c r="ST86" s="33"/>
      <c r="SU86" s="33"/>
      <c r="SV86" s="33"/>
      <c r="SW86" s="33"/>
      <c r="SX86" s="33"/>
      <c r="SY86" s="33"/>
      <c r="SZ86" s="33"/>
      <c r="TA86" s="33"/>
      <c r="TB86" s="33"/>
      <c r="TC86" s="33"/>
      <c r="TD86" s="33"/>
      <c r="TE86" s="33"/>
      <c r="TF86" s="33"/>
      <c r="TG86" s="33"/>
      <c r="TH86" s="33"/>
      <c r="TI86" s="33"/>
      <c r="TJ86" s="33"/>
      <c r="TK86" s="33"/>
      <c r="TL86" s="33"/>
      <c r="TM86" s="33"/>
      <c r="TN86" s="33"/>
      <c r="TO86" s="33"/>
      <c r="TP86" s="33"/>
      <c r="TQ86" s="33"/>
      <c r="TR86" s="33"/>
      <c r="TS86" s="33"/>
      <c r="TT86" s="33"/>
      <c r="TU86" s="33"/>
      <c r="TV86" s="33"/>
      <c r="TW86" s="33"/>
      <c r="TX86" s="33"/>
      <c r="TY86" s="33"/>
      <c r="TZ86" s="33"/>
      <c r="UA86" s="33"/>
      <c r="UB86" s="33"/>
      <c r="UC86" s="33"/>
      <c r="UD86" s="33"/>
      <c r="UE86" s="33"/>
      <c r="UF86" s="33"/>
      <c r="UG86" s="33"/>
      <c r="UH86" s="33"/>
      <c r="UI86" s="33"/>
      <c r="UJ86" s="33"/>
      <c r="UK86" s="33"/>
      <c r="UL86" s="33"/>
      <c r="UM86" s="33"/>
      <c r="UN86" s="33"/>
      <c r="UO86" s="33"/>
      <c r="UP86" s="33"/>
      <c r="UQ86" s="33"/>
      <c r="UR86" s="33"/>
      <c r="US86" s="33"/>
      <c r="UT86" s="33"/>
      <c r="UU86" s="33"/>
      <c r="UV86" s="33"/>
      <c r="UW86" s="33"/>
      <c r="UX86" s="33"/>
      <c r="UY86" s="33"/>
      <c r="UZ86" s="33"/>
      <c r="VA86" s="33"/>
      <c r="VB86" s="33"/>
      <c r="VC86" s="33"/>
      <c r="VD86" s="33"/>
      <c r="VE86" s="33"/>
      <c r="VF86" s="33"/>
      <c r="VG86" s="33"/>
      <c r="VH86" s="33"/>
      <c r="VI86" s="33"/>
      <c r="VJ86" s="33"/>
      <c r="VK86" s="33"/>
      <c r="VL86" s="33"/>
      <c r="VM86" s="33"/>
      <c r="VN86" s="33"/>
      <c r="VO86" s="33"/>
      <c r="VP86" s="33"/>
      <c r="VQ86" s="33"/>
      <c r="VR86" s="33"/>
      <c r="VS86" s="33"/>
      <c r="VT86" s="33"/>
      <c r="VU86" s="33"/>
      <c r="VV86" s="33"/>
      <c r="VW86" s="33"/>
      <c r="VX86" s="33"/>
      <c r="VY86" s="33"/>
      <c r="VZ86" s="33"/>
      <c r="WA86" s="33"/>
      <c r="WB86" s="33"/>
      <c r="WC86" s="33"/>
      <c r="WD86" s="33"/>
      <c r="WE86" s="33"/>
      <c r="WF86" s="33"/>
      <c r="WG86" s="33"/>
      <c r="WH86" s="33"/>
      <c r="WI86" s="33"/>
      <c r="WJ86" s="33"/>
      <c r="WK86" s="33"/>
      <c r="WL86" s="33"/>
      <c r="WM86" s="33"/>
      <c r="WN86" s="33"/>
      <c r="WO86" s="33"/>
      <c r="WP86" s="33"/>
      <c r="WQ86" s="33"/>
      <c r="WR86" s="33"/>
      <c r="WS86" s="33"/>
      <c r="WT86" s="33"/>
      <c r="WU86" s="33"/>
      <c r="WV86" s="33"/>
      <c r="WW86" s="33"/>
      <c r="WX86" s="33"/>
      <c r="WY86" s="33"/>
      <c r="WZ86" s="33"/>
      <c r="XA86" s="33"/>
      <c r="XB86" s="33"/>
      <c r="XC86" s="33"/>
      <c r="XD86" s="33"/>
      <c r="XE86" s="33"/>
      <c r="XF86" s="33"/>
      <c r="XG86" s="33"/>
      <c r="XH86" s="33"/>
      <c r="XI86" s="33"/>
      <c r="XJ86" s="33"/>
      <c r="XK86" s="33"/>
      <c r="XL86" s="33"/>
      <c r="XM86" s="33"/>
      <c r="XN86" s="33"/>
      <c r="XO86" s="33"/>
      <c r="XP86" s="33"/>
      <c r="XQ86" s="33"/>
      <c r="XR86" s="33"/>
      <c r="XS86" s="33"/>
      <c r="XT86" s="33"/>
      <c r="XU86" s="33"/>
      <c r="XV86" s="33"/>
      <c r="XW86" s="33"/>
      <c r="XX86" s="33"/>
      <c r="XY86" s="33"/>
      <c r="XZ86" s="33"/>
      <c r="YA86" s="33"/>
      <c r="YB86" s="33"/>
      <c r="YC86" s="33"/>
      <c r="YD86" s="33"/>
      <c r="YE86" s="33"/>
      <c r="YF86" s="33"/>
      <c r="YG86" s="33"/>
      <c r="YH86" s="33"/>
      <c r="YI86" s="33"/>
      <c r="YJ86" s="33"/>
      <c r="YK86" s="33"/>
      <c r="YL86" s="33"/>
      <c r="YM86" s="33"/>
      <c r="YN86" s="33"/>
      <c r="YO86" s="33"/>
      <c r="YP86" s="33"/>
      <c r="YQ86" s="33"/>
      <c r="YR86" s="33"/>
      <c r="YS86" s="33"/>
      <c r="YT86" s="33"/>
      <c r="YU86" s="33"/>
      <c r="YV86" s="33"/>
      <c r="YW86" s="33"/>
      <c r="YX86" s="33"/>
      <c r="YY86" s="33"/>
      <c r="YZ86" s="33"/>
      <c r="ZA86" s="33"/>
      <c r="ZB86" s="33"/>
      <c r="ZC86" s="33"/>
      <c r="ZD86" s="33"/>
      <c r="ZE86" s="33"/>
      <c r="ZF86" s="33"/>
      <c r="ZG86" s="33"/>
      <c r="ZH86" s="33"/>
      <c r="ZI86" s="33"/>
      <c r="ZJ86" s="33"/>
      <c r="ZK86" s="33"/>
      <c r="ZL86" s="33"/>
      <c r="ZM86" s="33"/>
      <c r="ZN86" s="33"/>
      <c r="ZO86" s="33"/>
      <c r="ZP86" s="33"/>
      <c r="ZQ86" s="33"/>
      <c r="ZR86" s="33"/>
      <c r="ZS86" s="33"/>
      <c r="ZT86" s="33"/>
      <c r="ZU86" s="33"/>
      <c r="ZV86" s="33"/>
      <c r="ZW86" s="33"/>
      <c r="ZX86" s="33"/>
      <c r="ZY86" s="33"/>
      <c r="ZZ86" s="33"/>
      <c r="AAA86" s="33"/>
      <c r="AAB86" s="33"/>
      <c r="AAC86" s="33"/>
      <c r="AAD86" s="33"/>
      <c r="AAE86" s="33"/>
      <c r="AAF86" s="33"/>
      <c r="AAG86" s="33"/>
      <c r="AAH86" s="33"/>
      <c r="AAI86" s="33"/>
      <c r="AAJ86" s="33"/>
      <c r="AAK86" s="33"/>
      <c r="AAL86" s="33"/>
      <c r="AAM86" s="33"/>
      <c r="AAN86" s="33"/>
      <c r="AAO86" s="33"/>
      <c r="AAP86" s="33"/>
      <c r="AAQ86" s="33"/>
      <c r="AAR86" s="33"/>
      <c r="AAS86" s="33"/>
      <c r="AAT86" s="33"/>
      <c r="AAU86" s="33"/>
      <c r="AAV86" s="33"/>
      <c r="AAW86" s="33"/>
      <c r="AAX86" s="33"/>
      <c r="AAY86" s="33"/>
      <c r="AAZ86" s="33"/>
      <c r="ABA86" s="33"/>
      <c r="ABB86" s="33"/>
      <c r="ABC86" s="33"/>
      <c r="ABD86" s="33"/>
      <c r="ABE86" s="33"/>
      <c r="ABF86" s="33"/>
      <c r="ABG86" s="33"/>
      <c r="ABH86" s="33"/>
      <c r="ABI86" s="33"/>
      <c r="ABJ86" s="33"/>
      <c r="ABK86" s="33"/>
      <c r="ABL86" s="33"/>
      <c r="ABM86" s="33"/>
      <c r="ABN86" s="33"/>
      <c r="ABO86" s="33"/>
      <c r="ABP86" s="33"/>
      <c r="ABQ86" s="33"/>
      <c r="ABR86" s="33"/>
      <c r="ABS86" s="33"/>
      <c r="ABT86" s="33"/>
      <c r="ABU86" s="33"/>
      <c r="ABV86" s="33"/>
      <c r="ABW86" s="33"/>
      <c r="ABX86" s="33"/>
      <c r="ABY86" s="33"/>
      <c r="ABZ86" s="33"/>
      <c r="ACA86" s="33"/>
      <c r="ACB86" s="33"/>
      <c r="ACC86" s="33"/>
      <c r="ACD86" s="33"/>
      <c r="ACE86" s="33"/>
      <c r="ACF86" s="33"/>
      <c r="ACG86" s="33"/>
      <c r="ACH86" s="33"/>
      <c r="ACI86" s="33"/>
      <c r="ACJ86" s="33"/>
      <c r="ACK86" s="33"/>
      <c r="ACL86" s="33"/>
      <c r="ACM86" s="33"/>
      <c r="ACN86" s="33"/>
      <c r="ACO86" s="33"/>
      <c r="ACP86" s="33"/>
      <c r="ACQ86" s="33"/>
      <c r="ACR86" s="33"/>
      <c r="ACS86" s="33"/>
      <c r="ACT86" s="33"/>
      <c r="ACU86" s="33"/>
      <c r="ACV86" s="33"/>
      <c r="ACW86" s="33"/>
      <c r="ACX86" s="33"/>
      <c r="ACY86" s="33"/>
      <c r="ACZ86" s="33"/>
      <c r="ADA86" s="33"/>
      <c r="ADB86" s="33"/>
      <c r="ADC86" s="33"/>
      <c r="ADD86" s="33"/>
      <c r="ADE86" s="33"/>
      <c r="ADF86" s="33"/>
      <c r="ADG86" s="33"/>
      <c r="ADH86" s="33"/>
      <c r="ADI86" s="33"/>
      <c r="ADJ86" s="33"/>
      <c r="ADK86" s="33"/>
      <c r="ADL86" s="33"/>
      <c r="ADM86" s="33"/>
      <c r="ADN86" s="33"/>
      <c r="ADO86" s="33"/>
      <c r="ADP86" s="33"/>
      <c r="ADQ86" s="33"/>
      <c r="ADR86" s="33"/>
      <c r="ADS86" s="33"/>
      <c r="ADT86" s="33"/>
      <c r="ADU86" s="33"/>
      <c r="ADV86" s="33"/>
      <c r="ADW86" s="33"/>
      <c r="ADX86" s="33"/>
      <c r="ADY86" s="33"/>
      <c r="ADZ86" s="33"/>
      <c r="AEA86" s="33"/>
      <c r="AEB86" s="33"/>
      <c r="AEC86" s="33"/>
      <c r="AED86" s="33"/>
      <c r="AEE86" s="33"/>
      <c r="AEF86" s="33"/>
      <c r="AEG86" s="33"/>
      <c r="AEH86" s="33"/>
      <c r="AEI86" s="33"/>
      <c r="AEJ86" s="33"/>
      <c r="AEK86" s="33"/>
      <c r="AEL86" s="33"/>
      <c r="AEM86" s="33"/>
      <c r="AEN86" s="33"/>
      <c r="AEO86" s="33"/>
      <c r="AEP86" s="33"/>
      <c r="AEQ86" s="33"/>
      <c r="AER86" s="33"/>
      <c r="AES86" s="33"/>
      <c r="AET86" s="33"/>
      <c r="AEU86" s="33"/>
      <c r="AEV86" s="33"/>
      <c r="AEW86" s="33"/>
      <c r="AEX86" s="33"/>
      <c r="AEY86" s="33"/>
      <c r="AEZ86" s="33"/>
      <c r="AFA86" s="33"/>
      <c r="AFB86" s="33"/>
      <c r="AFC86" s="33"/>
      <c r="AFD86" s="33"/>
      <c r="AFE86" s="33"/>
      <c r="AFF86" s="33"/>
      <c r="AFG86" s="33"/>
      <c r="AFH86" s="33"/>
      <c r="AFI86" s="33"/>
      <c r="AFJ86" s="33"/>
      <c r="AFK86" s="33"/>
      <c r="AFL86" s="33"/>
      <c r="AFM86" s="33"/>
      <c r="AFN86" s="33"/>
      <c r="AFO86" s="33"/>
      <c r="AFP86" s="33"/>
      <c r="AFQ86" s="33"/>
      <c r="AFR86" s="33"/>
      <c r="AFS86" s="33"/>
      <c r="AFT86" s="33"/>
      <c r="AFU86" s="33"/>
      <c r="AFV86" s="33"/>
      <c r="AFW86" s="33"/>
      <c r="AFX86" s="33"/>
      <c r="AFY86" s="33"/>
      <c r="AFZ86" s="33"/>
      <c r="AGA86" s="33"/>
      <c r="AGB86" s="33"/>
      <c r="AGC86" s="33"/>
      <c r="AGD86" s="33"/>
      <c r="AGE86" s="33"/>
      <c r="AGF86" s="33"/>
      <c r="AGG86" s="33"/>
      <c r="AGH86" s="33"/>
      <c r="AGI86" s="33"/>
      <c r="AGJ86" s="33"/>
      <c r="AGK86" s="33"/>
      <c r="AGL86" s="33"/>
      <c r="AGM86" s="33"/>
      <c r="AGN86" s="33"/>
      <c r="AGO86" s="33"/>
      <c r="AGP86" s="33"/>
      <c r="AGQ86" s="33"/>
      <c r="AGR86" s="33"/>
      <c r="AGS86" s="33"/>
      <c r="AGT86" s="33"/>
      <c r="AGU86" s="33"/>
      <c r="AGV86" s="33"/>
      <c r="AGW86" s="33"/>
      <c r="AGX86" s="33"/>
      <c r="AGY86" s="33"/>
      <c r="AGZ86" s="33"/>
      <c r="AHA86" s="33"/>
      <c r="AHB86" s="33"/>
      <c r="AHC86" s="33"/>
      <c r="AHD86" s="33"/>
      <c r="AHE86" s="33"/>
      <c r="AHF86" s="33"/>
      <c r="AHG86" s="33"/>
      <c r="AHH86" s="33"/>
      <c r="AHI86" s="33"/>
      <c r="AHJ86" s="33"/>
      <c r="AHK86" s="33"/>
      <c r="AHL86" s="33"/>
      <c r="AHM86" s="33"/>
      <c r="AHN86" s="33"/>
      <c r="AHO86" s="33"/>
      <c r="AHP86" s="33"/>
      <c r="AHQ86" s="33"/>
      <c r="AHR86" s="33"/>
      <c r="AHS86" s="33"/>
      <c r="AHT86" s="33"/>
      <c r="AHU86" s="33"/>
      <c r="AHV86" s="33"/>
      <c r="AHW86" s="33"/>
      <c r="AHX86" s="33"/>
      <c r="AHY86" s="33"/>
      <c r="AHZ86" s="33"/>
      <c r="AIA86" s="33"/>
      <c r="AIB86" s="33"/>
      <c r="AIC86" s="33"/>
      <c r="AID86" s="33"/>
      <c r="AIE86" s="33"/>
      <c r="AIF86" s="33"/>
      <c r="AIG86" s="33"/>
      <c r="AIH86" s="33"/>
      <c r="AII86" s="33"/>
      <c r="AIJ86" s="33"/>
      <c r="AIK86" s="33"/>
      <c r="AIL86" s="33"/>
      <c r="AIM86" s="33"/>
      <c r="AIN86" s="33"/>
      <c r="AIO86" s="33"/>
      <c r="AIP86" s="33"/>
      <c r="AIQ86" s="33"/>
      <c r="AIR86" s="33"/>
      <c r="AIS86" s="33"/>
      <c r="AIT86" s="33"/>
      <c r="AIU86" s="33"/>
      <c r="AIV86" s="33"/>
      <c r="AIW86" s="33"/>
      <c r="AIX86" s="33"/>
      <c r="AIY86" s="33"/>
      <c r="AIZ86" s="33"/>
      <c r="AJA86" s="33"/>
      <c r="AJB86" s="33"/>
      <c r="AJC86" s="33"/>
      <c r="AJD86" s="33"/>
      <c r="AJE86" s="33"/>
      <c r="AJF86" s="33"/>
      <c r="AJG86" s="33"/>
      <c r="AJH86" s="33"/>
      <c r="AJI86" s="33"/>
      <c r="AJJ86" s="33"/>
      <c r="AJK86" s="33"/>
      <c r="AJL86" s="33"/>
      <c r="AJM86" s="33"/>
      <c r="AJN86" s="33"/>
      <c r="AJO86" s="33"/>
      <c r="AJP86" s="33"/>
      <c r="AJQ86" s="33"/>
      <c r="AJR86" s="33"/>
      <c r="AJS86" s="33"/>
      <c r="AJT86" s="33"/>
      <c r="AJU86" s="33"/>
      <c r="AJV86" s="33"/>
      <c r="AJW86" s="33"/>
      <c r="AJX86" s="33"/>
      <c r="AJY86" s="33"/>
      <c r="AJZ86" s="33"/>
      <c r="AKA86" s="33"/>
      <c r="AKB86" s="33"/>
      <c r="AKC86" s="33"/>
      <c r="AKD86" s="33"/>
      <c r="AKE86" s="33"/>
      <c r="AKF86" s="33"/>
      <c r="AKG86" s="33"/>
      <c r="AKH86" s="33"/>
      <c r="AKI86" s="33"/>
      <c r="AKJ86" s="33"/>
      <c r="AKK86" s="33"/>
      <c r="AKL86" s="33"/>
      <c r="AKM86" s="33"/>
      <c r="AKN86" s="33"/>
      <c r="AKO86" s="33"/>
      <c r="AKP86" s="33"/>
      <c r="AKQ86" s="33"/>
      <c r="AKR86" s="33"/>
      <c r="AKS86" s="33"/>
      <c r="AKT86" s="33"/>
      <c r="AKU86" s="33"/>
      <c r="AKV86" s="33"/>
      <c r="AKW86" s="33"/>
      <c r="AKX86" s="33"/>
      <c r="AKY86" s="33"/>
      <c r="AKZ86" s="33"/>
      <c r="ALA86" s="33"/>
      <c r="ALB86" s="33"/>
      <c r="ALC86" s="33"/>
      <c r="ALD86" s="33"/>
      <c r="ALE86" s="33"/>
      <c r="ALF86" s="33"/>
      <c r="ALG86" s="33"/>
      <c r="ALH86" s="33"/>
      <c r="ALI86" s="33"/>
      <c r="ALJ86" s="33"/>
      <c r="ALK86" s="33"/>
      <c r="ALL86" s="33"/>
      <c r="ALM86" s="33"/>
      <c r="ALN86" s="33"/>
      <c r="ALO86" s="33"/>
      <c r="ALP86" s="33"/>
      <c r="ALQ86" s="33"/>
      <c r="ALR86" s="33"/>
      <c r="ALS86" s="33"/>
      <c r="ALT86" s="33"/>
      <c r="ALU86" s="33"/>
      <c r="ALV86" s="33"/>
      <c r="ALW86" s="33"/>
      <c r="ALX86" s="33"/>
      <c r="ALY86" s="33"/>
      <c r="ALZ86" s="33"/>
      <c r="AMA86" s="33"/>
      <c r="AMB86" s="33"/>
      <c r="AMC86" s="33"/>
      <c r="AMD86" s="33"/>
      <c r="AME86" s="33"/>
      <c r="AMF86" s="33"/>
      <c r="AMG86" s="33"/>
      <c r="AMH86" s="33"/>
      <c r="AMI86" s="33"/>
      <c r="AMJ86" s="33"/>
    </row>
    <row r="87" spans="1:1024" hidden="1" x14ac:dyDescent="0.25">
      <c r="A87" s="8"/>
      <c r="B87" s="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66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  <c r="IW87" s="33"/>
      <c r="IX87" s="33"/>
      <c r="IY87" s="33"/>
      <c r="IZ87" s="33"/>
      <c r="JA87" s="33"/>
      <c r="JB87" s="33"/>
      <c r="JC87" s="33"/>
      <c r="JD87" s="33"/>
      <c r="JE87" s="33"/>
      <c r="JF87" s="33"/>
      <c r="JG87" s="33"/>
      <c r="JH87" s="33"/>
      <c r="JI87" s="33"/>
      <c r="JJ87" s="33"/>
      <c r="JK87" s="33"/>
      <c r="JL87" s="33"/>
      <c r="JM87" s="33"/>
      <c r="JN87" s="33"/>
      <c r="JO87" s="33"/>
      <c r="JP87" s="33"/>
      <c r="JQ87" s="33"/>
      <c r="JR87" s="33"/>
      <c r="JS87" s="33"/>
      <c r="JT87" s="33"/>
      <c r="JU87" s="33"/>
      <c r="JV87" s="33"/>
      <c r="JW87" s="33"/>
      <c r="JX87" s="33"/>
      <c r="JY87" s="33"/>
      <c r="JZ87" s="33"/>
      <c r="KA87" s="33"/>
      <c r="KB87" s="33"/>
      <c r="KC87" s="33"/>
      <c r="KD87" s="33"/>
      <c r="KE87" s="33"/>
      <c r="KF87" s="33"/>
      <c r="KG87" s="33"/>
      <c r="KH87" s="33"/>
      <c r="KI87" s="33"/>
      <c r="KJ87" s="33"/>
      <c r="KK87" s="33"/>
      <c r="KL87" s="33"/>
      <c r="KM87" s="33"/>
      <c r="KN87" s="33"/>
      <c r="KO87" s="33"/>
      <c r="KP87" s="33"/>
      <c r="KQ87" s="33"/>
      <c r="KR87" s="33"/>
      <c r="KS87" s="33"/>
      <c r="KT87" s="33"/>
      <c r="KU87" s="33"/>
      <c r="KV87" s="33"/>
      <c r="KW87" s="33"/>
      <c r="KX87" s="33"/>
      <c r="KY87" s="33"/>
      <c r="KZ87" s="33"/>
      <c r="LA87" s="33"/>
      <c r="LB87" s="33"/>
      <c r="LC87" s="33"/>
      <c r="LD87" s="33"/>
      <c r="LE87" s="33"/>
      <c r="LF87" s="33"/>
      <c r="LG87" s="33"/>
      <c r="LH87" s="33"/>
      <c r="LI87" s="33"/>
      <c r="LJ87" s="33"/>
      <c r="LK87" s="33"/>
      <c r="LL87" s="33"/>
      <c r="LM87" s="33"/>
      <c r="LN87" s="33"/>
      <c r="LO87" s="33"/>
      <c r="LP87" s="33"/>
      <c r="LQ87" s="33"/>
      <c r="LR87" s="33"/>
      <c r="LS87" s="33"/>
      <c r="LT87" s="33"/>
      <c r="LU87" s="33"/>
      <c r="LV87" s="33"/>
      <c r="LW87" s="33"/>
      <c r="LX87" s="33"/>
      <c r="LY87" s="33"/>
      <c r="LZ87" s="33"/>
      <c r="MA87" s="33"/>
      <c r="MB87" s="33"/>
      <c r="MC87" s="33"/>
      <c r="MD87" s="33"/>
      <c r="ME87" s="33"/>
      <c r="MF87" s="33"/>
      <c r="MG87" s="33"/>
      <c r="MH87" s="33"/>
      <c r="MI87" s="33"/>
      <c r="MJ87" s="33"/>
      <c r="MK87" s="33"/>
      <c r="ML87" s="33"/>
      <c r="MM87" s="33"/>
      <c r="MN87" s="33"/>
      <c r="MO87" s="33"/>
      <c r="MP87" s="33"/>
      <c r="MQ87" s="33"/>
      <c r="MR87" s="33"/>
      <c r="MS87" s="33"/>
      <c r="MT87" s="33"/>
      <c r="MU87" s="33"/>
      <c r="MV87" s="33"/>
      <c r="MW87" s="33"/>
      <c r="MX87" s="33"/>
      <c r="MY87" s="33"/>
      <c r="MZ87" s="33"/>
      <c r="NA87" s="33"/>
      <c r="NB87" s="33"/>
      <c r="NC87" s="33"/>
      <c r="ND87" s="33"/>
      <c r="NE87" s="33"/>
      <c r="NF87" s="33"/>
      <c r="NG87" s="33"/>
      <c r="NH87" s="33"/>
      <c r="NI87" s="33"/>
      <c r="NJ87" s="33"/>
      <c r="NK87" s="33"/>
      <c r="NL87" s="33"/>
      <c r="NM87" s="33"/>
      <c r="NN87" s="33"/>
      <c r="NO87" s="33"/>
      <c r="NP87" s="33"/>
      <c r="NQ87" s="33"/>
      <c r="NR87" s="33"/>
      <c r="NS87" s="33"/>
      <c r="NT87" s="33"/>
      <c r="NU87" s="33"/>
      <c r="NV87" s="33"/>
      <c r="NW87" s="33"/>
      <c r="NX87" s="33"/>
      <c r="NY87" s="33"/>
      <c r="NZ87" s="33"/>
      <c r="OA87" s="33"/>
      <c r="OB87" s="33"/>
      <c r="OC87" s="33"/>
      <c r="OD87" s="33"/>
      <c r="OE87" s="33"/>
      <c r="OF87" s="33"/>
      <c r="OG87" s="33"/>
      <c r="OH87" s="33"/>
      <c r="OI87" s="33"/>
      <c r="OJ87" s="33"/>
      <c r="OK87" s="33"/>
      <c r="OL87" s="33"/>
      <c r="OM87" s="33"/>
      <c r="ON87" s="33"/>
      <c r="OO87" s="33"/>
      <c r="OP87" s="33"/>
      <c r="OQ87" s="33"/>
      <c r="OR87" s="33"/>
      <c r="OS87" s="33"/>
      <c r="OT87" s="33"/>
      <c r="OU87" s="33"/>
      <c r="OV87" s="33"/>
      <c r="OW87" s="33"/>
      <c r="OX87" s="33"/>
      <c r="OY87" s="33"/>
      <c r="OZ87" s="33"/>
      <c r="PA87" s="33"/>
      <c r="PB87" s="33"/>
      <c r="PC87" s="33"/>
      <c r="PD87" s="33"/>
      <c r="PE87" s="33"/>
      <c r="PF87" s="33"/>
      <c r="PG87" s="33"/>
      <c r="PH87" s="33"/>
      <c r="PI87" s="33"/>
      <c r="PJ87" s="33"/>
      <c r="PK87" s="33"/>
      <c r="PL87" s="33"/>
      <c r="PM87" s="33"/>
      <c r="PN87" s="33"/>
      <c r="PO87" s="33"/>
      <c r="PP87" s="33"/>
      <c r="PQ87" s="33"/>
      <c r="PR87" s="33"/>
      <c r="PS87" s="33"/>
      <c r="PT87" s="33"/>
      <c r="PU87" s="33"/>
      <c r="PV87" s="33"/>
      <c r="PW87" s="33"/>
      <c r="PX87" s="33"/>
      <c r="PY87" s="33"/>
      <c r="PZ87" s="33"/>
      <c r="QA87" s="33"/>
      <c r="QB87" s="33"/>
      <c r="QC87" s="33"/>
      <c r="QD87" s="33"/>
      <c r="QE87" s="33"/>
      <c r="QF87" s="33"/>
      <c r="QG87" s="33"/>
      <c r="QH87" s="33"/>
      <c r="QI87" s="33"/>
      <c r="QJ87" s="33"/>
      <c r="QK87" s="33"/>
      <c r="QL87" s="33"/>
      <c r="QM87" s="33"/>
      <c r="QN87" s="33"/>
      <c r="QO87" s="33"/>
      <c r="QP87" s="33"/>
      <c r="QQ87" s="33"/>
      <c r="QR87" s="33"/>
      <c r="QS87" s="33"/>
      <c r="QT87" s="33"/>
      <c r="QU87" s="33"/>
      <c r="QV87" s="33"/>
      <c r="QW87" s="33"/>
      <c r="QX87" s="33"/>
      <c r="QY87" s="33"/>
      <c r="QZ87" s="33"/>
      <c r="RA87" s="33"/>
      <c r="RB87" s="33"/>
      <c r="RC87" s="33"/>
      <c r="RD87" s="33"/>
      <c r="RE87" s="33"/>
      <c r="RF87" s="33"/>
      <c r="RG87" s="33"/>
      <c r="RH87" s="33"/>
      <c r="RI87" s="33"/>
      <c r="RJ87" s="33"/>
      <c r="RK87" s="33"/>
      <c r="RL87" s="33"/>
      <c r="RM87" s="33"/>
      <c r="RN87" s="33"/>
      <c r="RO87" s="33"/>
      <c r="RP87" s="33"/>
      <c r="RQ87" s="33"/>
      <c r="RR87" s="33"/>
      <c r="RS87" s="33"/>
      <c r="RT87" s="33"/>
      <c r="RU87" s="33"/>
      <c r="RV87" s="33"/>
      <c r="RW87" s="33"/>
      <c r="RX87" s="33"/>
      <c r="RY87" s="33"/>
      <c r="RZ87" s="33"/>
      <c r="SA87" s="33"/>
      <c r="SB87" s="33"/>
      <c r="SC87" s="33"/>
      <c r="SD87" s="33"/>
      <c r="SE87" s="33"/>
      <c r="SF87" s="33"/>
      <c r="SG87" s="33"/>
      <c r="SH87" s="33"/>
      <c r="SI87" s="33"/>
      <c r="SJ87" s="33"/>
      <c r="SK87" s="33"/>
      <c r="SL87" s="33"/>
      <c r="SM87" s="33"/>
      <c r="SN87" s="33"/>
      <c r="SO87" s="33"/>
      <c r="SP87" s="33"/>
      <c r="SQ87" s="33"/>
      <c r="SR87" s="33"/>
      <c r="SS87" s="33"/>
      <c r="ST87" s="33"/>
      <c r="SU87" s="33"/>
      <c r="SV87" s="33"/>
      <c r="SW87" s="33"/>
      <c r="SX87" s="33"/>
      <c r="SY87" s="33"/>
      <c r="SZ87" s="33"/>
      <c r="TA87" s="33"/>
      <c r="TB87" s="33"/>
      <c r="TC87" s="33"/>
      <c r="TD87" s="33"/>
      <c r="TE87" s="33"/>
      <c r="TF87" s="33"/>
      <c r="TG87" s="33"/>
      <c r="TH87" s="33"/>
      <c r="TI87" s="33"/>
      <c r="TJ87" s="33"/>
      <c r="TK87" s="33"/>
      <c r="TL87" s="33"/>
      <c r="TM87" s="33"/>
      <c r="TN87" s="33"/>
      <c r="TO87" s="33"/>
      <c r="TP87" s="33"/>
      <c r="TQ87" s="33"/>
      <c r="TR87" s="33"/>
      <c r="TS87" s="33"/>
      <c r="TT87" s="33"/>
      <c r="TU87" s="33"/>
      <c r="TV87" s="33"/>
      <c r="TW87" s="33"/>
      <c r="TX87" s="33"/>
      <c r="TY87" s="33"/>
      <c r="TZ87" s="33"/>
      <c r="UA87" s="33"/>
      <c r="UB87" s="33"/>
      <c r="UC87" s="33"/>
      <c r="UD87" s="33"/>
      <c r="UE87" s="33"/>
      <c r="UF87" s="33"/>
      <c r="UG87" s="33"/>
      <c r="UH87" s="33"/>
      <c r="UI87" s="33"/>
      <c r="UJ87" s="33"/>
      <c r="UK87" s="33"/>
      <c r="UL87" s="33"/>
      <c r="UM87" s="33"/>
      <c r="UN87" s="33"/>
      <c r="UO87" s="33"/>
      <c r="UP87" s="33"/>
      <c r="UQ87" s="33"/>
      <c r="UR87" s="33"/>
      <c r="US87" s="33"/>
      <c r="UT87" s="33"/>
      <c r="UU87" s="33"/>
      <c r="UV87" s="33"/>
      <c r="UW87" s="33"/>
      <c r="UX87" s="33"/>
      <c r="UY87" s="33"/>
      <c r="UZ87" s="33"/>
      <c r="VA87" s="33"/>
      <c r="VB87" s="33"/>
      <c r="VC87" s="33"/>
      <c r="VD87" s="33"/>
      <c r="VE87" s="33"/>
      <c r="VF87" s="33"/>
      <c r="VG87" s="33"/>
      <c r="VH87" s="33"/>
      <c r="VI87" s="33"/>
      <c r="VJ87" s="33"/>
      <c r="VK87" s="33"/>
      <c r="VL87" s="33"/>
      <c r="VM87" s="33"/>
      <c r="VN87" s="33"/>
      <c r="VO87" s="33"/>
      <c r="VP87" s="33"/>
      <c r="VQ87" s="33"/>
      <c r="VR87" s="33"/>
      <c r="VS87" s="33"/>
      <c r="VT87" s="33"/>
      <c r="VU87" s="33"/>
      <c r="VV87" s="33"/>
      <c r="VW87" s="33"/>
      <c r="VX87" s="33"/>
      <c r="VY87" s="33"/>
      <c r="VZ87" s="33"/>
      <c r="WA87" s="33"/>
      <c r="WB87" s="33"/>
      <c r="WC87" s="33"/>
      <c r="WD87" s="33"/>
      <c r="WE87" s="33"/>
      <c r="WF87" s="33"/>
      <c r="WG87" s="33"/>
      <c r="WH87" s="33"/>
      <c r="WI87" s="33"/>
      <c r="WJ87" s="33"/>
      <c r="WK87" s="33"/>
      <c r="WL87" s="33"/>
      <c r="WM87" s="33"/>
      <c r="WN87" s="33"/>
      <c r="WO87" s="33"/>
      <c r="WP87" s="33"/>
      <c r="WQ87" s="33"/>
      <c r="WR87" s="33"/>
      <c r="WS87" s="33"/>
      <c r="WT87" s="33"/>
      <c r="WU87" s="33"/>
      <c r="WV87" s="33"/>
      <c r="WW87" s="33"/>
      <c r="WX87" s="33"/>
      <c r="WY87" s="33"/>
      <c r="WZ87" s="33"/>
      <c r="XA87" s="33"/>
      <c r="XB87" s="33"/>
      <c r="XC87" s="33"/>
      <c r="XD87" s="33"/>
      <c r="XE87" s="33"/>
      <c r="XF87" s="33"/>
      <c r="XG87" s="33"/>
      <c r="XH87" s="33"/>
      <c r="XI87" s="33"/>
      <c r="XJ87" s="33"/>
      <c r="XK87" s="33"/>
      <c r="XL87" s="33"/>
      <c r="XM87" s="33"/>
      <c r="XN87" s="33"/>
      <c r="XO87" s="33"/>
      <c r="XP87" s="33"/>
      <c r="XQ87" s="33"/>
      <c r="XR87" s="33"/>
      <c r="XS87" s="33"/>
      <c r="XT87" s="33"/>
      <c r="XU87" s="33"/>
      <c r="XV87" s="33"/>
      <c r="XW87" s="33"/>
      <c r="XX87" s="33"/>
      <c r="XY87" s="33"/>
      <c r="XZ87" s="33"/>
      <c r="YA87" s="33"/>
      <c r="YB87" s="33"/>
      <c r="YC87" s="33"/>
      <c r="YD87" s="33"/>
      <c r="YE87" s="33"/>
      <c r="YF87" s="33"/>
      <c r="YG87" s="33"/>
      <c r="YH87" s="33"/>
      <c r="YI87" s="33"/>
      <c r="YJ87" s="33"/>
      <c r="YK87" s="33"/>
      <c r="YL87" s="33"/>
      <c r="YM87" s="33"/>
      <c r="YN87" s="33"/>
      <c r="YO87" s="33"/>
      <c r="YP87" s="33"/>
      <c r="YQ87" s="33"/>
      <c r="YR87" s="33"/>
      <c r="YS87" s="33"/>
      <c r="YT87" s="33"/>
      <c r="YU87" s="33"/>
      <c r="YV87" s="33"/>
      <c r="YW87" s="33"/>
      <c r="YX87" s="33"/>
      <c r="YY87" s="33"/>
      <c r="YZ87" s="33"/>
      <c r="ZA87" s="33"/>
      <c r="ZB87" s="33"/>
      <c r="ZC87" s="33"/>
      <c r="ZD87" s="33"/>
      <c r="ZE87" s="33"/>
      <c r="ZF87" s="33"/>
      <c r="ZG87" s="33"/>
      <c r="ZH87" s="33"/>
      <c r="ZI87" s="33"/>
      <c r="ZJ87" s="33"/>
      <c r="ZK87" s="33"/>
      <c r="ZL87" s="33"/>
      <c r="ZM87" s="33"/>
      <c r="ZN87" s="33"/>
      <c r="ZO87" s="33"/>
      <c r="ZP87" s="33"/>
      <c r="ZQ87" s="33"/>
      <c r="ZR87" s="33"/>
      <c r="ZS87" s="33"/>
      <c r="ZT87" s="33"/>
      <c r="ZU87" s="33"/>
      <c r="ZV87" s="33"/>
      <c r="ZW87" s="33"/>
      <c r="ZX87" s="33"/>
      <c r="ZY87" s="33"/>
      <c r="ZZ87" s="33"/>
      <c r="AAA87" s="33"/>
      <c r="AAB87" s="33"/>
      <c r="AAC87" s="33"/>
      <c r="AAD87" s="33"/>
      <c r="AAE87" s="33"/>
      <c r="AAF87" s="33"/>
      <c r="AAG87" s="33"/>
      <c r="AAH87" s="33"/>
      <c r="AAI87" s="33"/>
      <c r="AAJ87" s="33"/>
      <c r="AAK87" s="33"/>
      <c r="AAL87" s="33"/>
      <c r="AAM87" s="33"/>
      <c r="AAN87" s="33"/>
      <c r="AAO87" s="33"/>
      <c r="AAP87" s="33"/>
      <c r="AAQ87" s="33"/>
      <c r="AAR87" s="33"/>
      <c r="AAS87" s="33"/>
      <c r="AAT87" s="33"/>
      <c r="AAU87" s="33"/>
      <c r="AAV87" s="33"/>
      <c r="AAW87" s="33"/>
      <c r="AAX87" s="33"/>
      <c r="AAY87" s="33"/>
      <c r="AAZ87" s="33"/>
      <c r="ABA87" s="33"/>
      <c r="ABB87" s="33"/>
      <c r="ABC87" s="33"/>
      <c r="ABD87" s="33"/>
      <c r="ABE87" s="33"/>
      <c r="ABF87" s="33"/>
      <c r="ABG87" s="33"/>
      <c r="ABH87" s="33"/>
      <c r="ABI87" s="33"/>
      <c r="ABJ87" s="33"/>
      <c r="ABK87" s="33"/>
      <c r="ABL87" s="33"/>
      <c r="ABM87" s="33"/>
      <c r="ABN87" s="33"/>
      <c r="ABO87" s="33"/>
      <c r="ABP87" s="33"/>
      <c r="ABQ87" s="33"/>
      <c r="ABR87" s="33"/>
      <c r="ABS87" s="33"/>
      <c r="ABT87" s="33"/>
      <c r="ABU87" s="33"/>
      <c r="ABV87" s="33"/>
      <c r="ABW87" s="33"/>
      <c r="ABX87" s="33"/>
      <c r="ABY87" s="33"/>
      <c r="ABZ87" s="33"/>
      <c r="ACA87" s="33"/>
      <c r="ACB87" s="33"/>
      <c r="ACC87" s="33"/>
      <c r="ACD87" s="33"/>
      <c r="ACE87" s="33"/>
      <c r="ACF87" s="33"/>
      <c r="ACG87" s="33"/>
      <c r="ACH87" s="33"/>
      <c r="ACI87" s="33"/>
      <c r="ACJ87" s="33"/>
      <c r="ACK87" s="33"/>
      <c r="ACL87" s="33"/>
      <c r="ACM87" s="33"/>
      <c r="ACN87" s="33"/>
      <c r="ACO87" s="33"/>
      <c r="ACP87" s="33"/>
      <c r="ACQ87" s="33"/>
      <c r="ACR87" s="33"/>
      <c r="ACS87" s="33"/>
      <c r="ACT87" s="33"/>
      <c r="ACU87" s="33"/>
      <c r="ACV87" s="33"/>
      <c r="ACW87" s="33"/>
      <c r="ACX87" s="33"/>
      <c r="ACY87" s="33"/>
      <c r="ACZ87" s="33"/>
      <c r="ADA87" s="33"/>
      <c r="ADB87" s="33"/>
      <c r="ADC87" s="33"/>
      <c r="ADD87" s="33"/>
      <c r="ADE87" s="33"/>
      <c r="ADF87" s="33"/>
      <c r="ADG87" s="33"/>
      <c r="ADH87" s="33"/>
      <c r="ADI87" s="33"/>
      <c r="ADJ87" s="33"/>
      <c r="ADK87" s="33"/>
      <c r="ADL87" s="33"/>
      <c r="ADM87" s="33"/>
      <c r="ADN87" s="33"/>
      <c r="ADO87" s="33"/>
      <c r="ADP87" s="33"/>
      <c r="ADQ87" s="33"/>
      <c r="ADR87" s="33"/>
      <c r="ADS87" s="33"/>
      <c r="ADT87" s="33"/>
      <c r="ADU87" s="33"/>
      <c r="ADV87" s="33"/>
      <c r="ADW87" s="33"/>
      <c r="ADX87" s="33"/>
      <c r="ADY87" s="33"/>
      <c r="ADZ87" s="33"/>
      <c r="AEA87" s="33"/>
      <c r="AEB87" s="33"/>
      <c r="AEC87" s="33"/>
      <c r="AED87" s="33"/>
      <c r="AEE87" s="33"/>
      <c r="AEF87" s="33"/>
      <c r="AEG87" s="33"/>
      <c r="AEH87" s="33"/>
      <c r="AEI87" s="33"/>
      <c r="AEJ87" s="33"/>
      <c r="AEK87" s="33"/>
      <c r="AEL87" s="33"/>
      <c r="AEM87" s="33"/>
      <c r="AEN87" s="33"/>
      <c r="AEO87" s="33"/>
      <c r="AEP87" s="33"/>
      <c r="AEQ87" s="33"/>
      <c r="AER87" s="33"/>
      <c r="AES87" s="33"/>
      <c r="AET87" s="33"/>
      <c r="AEU87" s="33"/>
      <c r="AEV87" s="33"/>
      <c r="AEW87" s="33"/>
      <c r="AEX87" s="33"/>
      <c r="AEY87" s="33"/>
      <c r="AEZ87" s="33"/>
      <c r="AFA87" s="33"/>
      <c r="AFB87" s="33"/>
      <c r="AFC87" s="33"/>
      <c r="AFD87" s="33"/>
      <c r="AFE87" s="33"/>
      <c r="AFF87" s="33"/>
      <c r="AFG87" s="33"/>
      <c r="AFH87" s="33"/>
      <c r="AFI87" s="33"/>
      <c r="AFJ87" s="33"/>
      <c r="AFK87" s="33"/>
      <c r="AFL87" s="33"/>
      <c r="AFM87" s="33"/>
      <c r="AFN87" s="33"/>
      <c r="AFO87" s="33"/>
      <c r="AFP87" s="33"/>
      <c r="AFQ87" s="33"/>
      <c r="AFR87" s="33"/>
      <c r="AFS87" s="33"/>
      <c r="AFT87" s="33"/>
      <c r="AFU87" s="33"/>
      <c r="AFV87" s="33"/>
      <c r="AFW87" s="33"/>
      <c r="AFX87" s="33"/>
      <c r="AFY87" s="33"/>
      <c r="AFZ87" s="33"/>
      <c r="AGA87" s="33"/>
      <c r="AGB87" s="33"/>
      <c r="AGC87" s="33"/>
      <c r="AGD87" s="33"/>
      <c r="AGE87" s="33"/>
      <c r="AGF87" s="33"/>
      <c r="AGG87" s="33"/>
      <c r="AGH87" s="33"/>
      <c r="AGI87" s="33"/>
      <c r="AGJ87" s="33"/>
      <c r="AGK87" s="33"/>
      <c r="AGL87" s="33"/>
      <c r="AGM87" s="33"/>
      <c r="AGN87" s="33"/>
      <c r="AGO87" s="33"/>
      <c r="AGP87" s="33"/>
      <c r="AGQ87" s="33"/>
      <c r="AGR87" s="33"/>
      <c r="AGS87" s="33"/>
      <c r="AGT87" s="33"/>
      <c r="AGU87" s="33"/>
      <c r="AGV87" s="33"/>
      <c r="AGW87" s="33"/>
      <c r="AGX87" s="33"/>
      <c r="AGY87" s="33"/>
      <c r="AGZ87" s="33"/>
      <c r="AHA87" s="33"/>
      <c r="AHB87" s="33"/>
      <c r="AHC87" s="33"/>
      <c r="AHD87" s="33"/>
      <c r="AHE87" s="33"/>
      <c r="AHF87" s="33"/>
      <c r="AHG87" s="33"/>
      <c r="AHH87" s="33"/>
      <c r="AHI87" s="33"/>
      <c r="AHJ87" s="33"/>
      <c r="AHK87" s="33"/>
      <c r="AHL87" s="33"/>
      <c r="AHM87" s="33"/>
      <c r="AHN87" s="33"/>
      <c r="AHO87" s="33"/>
      <c r="AHP87" s="33"/>
      <c r="AHQ87" s="33"/>
      <c r="AHR87" s="33"/>
      <c r="AHS87" s="33"/>
      <c r="AHT87" s="33"/>
      <c r="AHU87" s="33"/>
      <c r="AHV87" s="33"/>
      <c r="AHW87" s="33"/>
      <c r="AHX87" s="33"/>
      <c r="AHY87" s="33"/>
      <c r="AHZ87" s="33"/>
      <c r="AIA87" s="33"/>
      <c r="AIB87" s="33"/>
      <c r="AIC87" s="33"/>
      <c r="AID87" s="33"/>
      <c r="AIE87" s="33"/>
      <c r="AIF87" s="33"/>
      <c r="AIG87" s="33"/>
      <c r="AIH87" s="33"/>
      <c r="AII87" s="33"/>
      <c r="AIJ87" s="33"/>
      <c r="AIK87" s="33"/>
      <c r="AIL87" s="33"/>
      <c r="AIM87" s="33"/>
      <c r="AIN87" s="33"/>
      <c r="AIO87" s="33"/>
      <c r="AIP87" s="33"/>
      <c r="AIQ87" s="33"/>
      <c r="AIR87" s="33"/>
      <c r="AIS87" s="33"/>
      <c r="AIT87" s="33"/>
      <c r="AIU87" s="33"/>
      <c r="AIV87" s="33"/>
      <c r="AIW87" s="33"/>
      <c r="AIX87" s="33"/>
      <c r="AIY87" s="33"/>
      <c r="AIZ87" s="33"/>
      <c r="AJA87" s="33"/>
      <c r="AJB87" s="33"/>
      <c r="AJC87" s="33"/>
      <c r="AJD87" s="33"/>
      <c r="AJE87" s="33"/>
      <c r="AJF87" s="33"/>
      <c r="AJG87" s="33"/>
      <c r="AJH87" s="33"/>
      <c r="AJI87" s="33"/>
      <c r="AJJ87" s="33"/>
      <c r="AJK87" s="33"/>
      <c r="AJL87" s="33"/>
      <c r="AJM87" s="33"/>
      <c r="AJN87" s="33"/>
      <c r="AJO87" s="33"/>
      <c r="AJP87" s="33"/>
      <c r="AJQ87" s="33"/>
      <c r="AJR87" s="33"/>
      <c r="AJS87" s="33"/>
      <c r="AJT87" s="33"/>
      <c r="AJU87" s="33"/>
      <c r="AJV87" s="33"/>
      <c r="AJW87" s="33"/>
      <c r="AJX87" s="33"/>
      <c r="AJY87" s="33"/>
      <c r="AJZ87" s="33"/>
      <c r="AKA87" s="33"/>
      <c r="AKB87" s="33"/>
      <c r="AKC87" s="33"/>
      <c r="AKD87" s="33"/>
      <c r="AKE87" s="33"/>
      <c r="AKF87" s="33"/>
      <c r="AKG87" s="33"/>
      <c r="AKH87" s="33"/>
      <c r="AKI87" s="33"/>
      <c r="AKJ87" s="33"/>
      <c r="AKK87" s="33"/>
      <c r="AKL87" s="33"/>
      <c r="AKM87" s="33"/>
      <c r="AKN87" s="33"/>
      <c r="AKO87" s="33"/>
      <c r="AKP87" s="33"/>
      <c r="AKQ87" s="33"/>
      <c r="AKR87" s="33"/>
      <c r="AKS87" s="33"/>
      <c r="AKT87" s="33"/>
      <c r="AKU87" s="33"/>
      <c r="AKV87" s="33"/>
      <c r="AKW87" s="33"/>
      <c r="AKX87" s="33"/>
      <c r="AKY87" s="33"/>
      <c r="AKZ87" s="33"/>
      <c r="ALA87" s="33"/>
      <c r="ALB87" s="33"/>
      <c r="ALC87" s="33"/>
      <c r="ALD87" s="33"/>
      <c r="ALE87" s="33"/>
      <c r="ALF87" s="33"/>
      <c r="ALG87" s="33"/>
      <c r="ALH87" s="33"/>
      <c r="ALI87" s="33"/>
      <c r="ALJ87" s="33"/>
      <c r="ALK87" s="33"/>
      <c r="ALL87" s="33"/>
      <c r="ALM87" s="33"/>
      <c r="ALN87" s="33"/>
      <c r="ALO87" s="33"/>
      <c r="ALP87" s="33"/>
      <c r="ALQ87" s="33"/>
      <c r="ALR87" s="33"/>
      <c r="ALS87" s="33"/>
      <c r="ALT87" s="33"/>
      <c r="ALU87" s="33"/>
      <c r="ALV87" s="33"/>
      <c r="ALW87" s="33"/>
      <c r="ALX87" s="33"/>
      <c r="ALY87" s="33"/>
      <c r="ALZ87" s="33"/>
      <c r="AMA87" s="33"/>
      <c r="AMB87" s="33"/>
      <c r="AMC87" s="33"/>
      <c r="AMD87" s="33"/>
      <c r="AME87" s="33"/>
      <c r="AMF87" s="33"/>
      <c r="AMG87" s="33"/>
      <c r="AMH87" s="33"/>
      <c r="AMI87" s="33"/>
      <c r="AMJ87" s="33"/>
    </row>
    <row r="88" spans="1:1024" hidden="1" x14ac:dyDescent="0.25">
      <c r="A88" s="8"/>
      <c r="B88" s="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66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  <c r="IW88" s="33"/>
      <c r="IX88" s="33"/>
      <c r="IY88" s="33"/>
      <c r="IZ88" s="33"/>
      <c r="JA88" s="33"/>
      <c r="JB88" s="33"/>
      <c r="JC88" s="33"/>
      <c r="JD88" s="33"/>
      <c r="JE88" s="33"/>
      <c r="JF88" s="33"/>
      <c r="JG88" s="33"/>
      <c r="JH88" s="33"/>
      <c r="JI88" s="33"/>
      <c r="JJ88" s="33"/>
      <c r="JK88" s="33"/>
      <c r="JL88" s="33"/>
      <c r="JM88" s="33"/>
      <c r="JN88" s="33"/>
      <c r="JO88" s="33"/>
      <c r="JP88" s="33"/>
      <c r="JQ88" s="33"/>
      <c r="JR88" s="33"/>
      <c r="JS88" s="33"/>
      <c r="JT88" s="33"/>
      <c r="JU88" s="33"/>
      <c r="JV88" s="33"/>
      <c r="JW88" s="33"/>
      <c r="JX88" s="33"/>
      <c r="JY88" s="33"/>
      <c r="JZ88" s="33"/>
      <c r="KA88" s="33"/>
      <c r="KB88" s="33"/>
      <c r="KC88" s="33"/>
      <c r="KD88" s="33"/>
      <c r="KE88" s="33"/>
      <c r="KF88" s="33"/>
      <c r="KG88" s="33"/>
      <c r="KH88" s="33"/>
      <c r="KI88" s="33"/>
      <c r="KJ88" s="33"/>
      <c r="KK88" s="33"/>
      <c r="KL88" s="33"/>
      <c r="KM88" s="33"/>
      <c r="KN88" s="33"/>
      <c r="KO88" s="33"/>
      <c r="KP88" s="33"/>
      <c r="KQ88" s="33"/>
      <c r="KR88" s="33"/>
      <c r="KS88" s="33"/>
      <c r="KT88" s="33"/>
      <c r="KU88" s="33"/>
      <c r="KV88" s="33"/>
      <c r="KW88" s="33"/>
      <c r="KX88" s="33"/>
      <c r="KY88" s="33"/>
      <c r="KZ88" s="33"/>
      <c r="LA88" s="33"/>
      <c r="LB88" s="33"/>
      <c r="LC88" s="33"/>
      <c r="LD88" s="33"/>
      <c r="LE88" s="33"/>
      <c r="LF88" s="33"/>
      <c r="LG88" s="33"/>
      <c r="LH88" s="33"/>
      <c r="LI88" s="33"/>
      <c r="LJ88" s="33"/>
      <c r="LK88" s="33"/>
      <c r="LL88" s="33"/>
      <c r="LM88" s="33"/>
      <c r="LN88" s="33"/>
      <c r="LO88" s="33"/>
      <c r="LP88" s="33"/>
      <c r="LQ88" s="33"/>
      <c r="LR88" s="33"/>
      <c r="LS88" s="33"/>
      <c r="LT88" s="33"/>
      <c r="LU88" s="33"/>
      <c r="LV88" s="33"/>
      <c r="LW88" s="33"/>
      <c r="LX88" s="33"/>
      <c r="LY88" s="33"/>
      <c r="LZ88" s="33"/>
      <c r="MA88" s="33"/>
      <c r="MB88" s="33"/>
      <c r="MC88" s="33"/>
      <c r="MD88" s="33"/>
      <c r="ME88" s="33"/>
      <c r="MF88" s="33"/>
      <c r="MG88" s="33"/>
      <c r="MH88" s="33"/>
      <c r="MI88" s="33"/>
      <c r="MJ88" s="33"/>
      <c r="MK88" s="33"/>
      <c r="ML88" s="33"/>
      <c r="MM88" s="33"/>
      <c r="MN88" s="33"/>
      <c r="MO88" s="33"/>
      <c r="MP88" s="33"/>
      <c r="MQ88" s="33"/>
      <c r="MR88" s="33"/>
      <c r="MS88" s="33"/>
      <c r="MT88" s="33"/>
      <c r="MU88" s="33"/>
      <c r="MV88" s="33"/>
      <c r="MW88" s="33"/>
      <c r="MX88" s="33"/>
      <c r="MY88" s="33"/>
      <c r="MZ88" s="33"/>
      <c r="NA88" s="33"/>
      <c r="NB88" s="33"/>
      <c r="NC88" s="33"/>
      <c r="ND88" s="33"/>
      <c r="NE88" s="33"/>
      <c r="NF88" s="33"/>
      <c r="NG88" s="33"/>
      <c r="NH88" s="33"/>
      <c r="NI88" s="33"/>
      <c r="NJ88" s="33"/>
      <c r="NK88" s="33"/>
      <c r="NL88" s="33"/>
      <c r="NM88" s="33"/>
      <c r="NN88" s="33"/>
      <c r="NO88" s="33"/>
      <c r="NP88" s="33"/>
      <c r="NQ88" s="33"/>
      <c r="NR88" s="33"/>
      <c r="NS88" s="33"/>
      <c r="NT88" s="33"/>
      <c r="NU88" s="33"/>
      <c r="NV88" s="33"/>
      <c r="NW88" s="33"/>
      <c r="NX88" s="33"/>
      <c r="NY88" s="33"/>
      <c r="NZ88" s="33"/>
      <c r="OA88" s="33"/>
      <c r="OB88" s="33"/>
      <c r="OC88" s="33"/>
      <c r="OD88" s="33"/>
      <c r="OE88" s="33"/>
      <c r="OF88" s="33"/>
      <c r="OG88" s="33"/>
      <c r="OH88" s="33"/>
      <c r="OI88" s="33"/>
      <c r="OJ88" s="33"/>
      <c r="OK88" s="33"/>
      <c r="OL88" s="33"/>
      <c r="OM88" s="33"/>
      <c r="ON88" s="33"/>
      <c r="OO88" s="33"/>
      <c r="OP88" s="33"/>
      <c r="OQ88" s="33"/>
      <c r="OR88" s="33"/>
      <c r="OS88" s="33"/>
      <c r="OT88" s="33"/>
      <c r="OU88" s="33"/>
      <c r="OV88" s="33"/>
      <c r="OW88" s="33"/>
      <c r="OX88" s="33"/>
      <c r="OY88" s="33"/>
      <c r="OZ88" s="33"/>
      <c r="PA88" s="33"/>
      <c r="PB88" s="33"/>
      <c r="PC88" s="33"/>
      <c r="PD88" s="33"/>
      <c r="PE88" s="33"/>
      <c r="PF88" s="33"/>
      <c r="PG88" s="33"/>
      <c r="PH88" s="33"/>
      <c r="PI88" s="33"/>
      <c r="PJ88" s="33"/>
      <c r="PK88" s="33"/>
      <c r="PL88" s="33"/>
      <c r="PM88" s="33"/>
      <c r="PN88" s="33"/>
      <c r="PO88" s="33"/>
      <c r="PP88" s="33"/>
      <c r="PQ88" s="33"/>
      <c r="PR88" s="33"/>
      <c r="PS88" s="33"/>
      <c r="PT88" s="33"/>
      <c r="PU88" s="33"/>
      <c r="PV88" s="33"/>
      <c r="PW88" s="33"/>
      <c r="PX88" s="33"/>
      <c r="PY88" s="33"/>
      <c r="PZ88" s="33"/>
      <c r="QA88" s="33"/>
      <c r="QB88" s="33"/>
      <c r="QC88" s="33"/>
      <c r="QD88" s="33"/>
      <c r="QE88" s="33"/>
      <c r="QF88" s="33"/>
      <c r="QG88" s="33"/>
      <c r="QH88" s="33"/>
      <c r="QI88" s="33"/>
      <c r="QJ88" s="33"/>
      <c r="QK88" s="33"/>
      <c r="QL88" s="33"/>
      <c r="QM88" s="33"/>
      <c r="QN88" s="33"/>
      <c r="QO88" s="33"/>
      <c r="QP88" s="33"/>
      <c r="QQ88" s="33"/>
      <c r="QR88" s="33"/>
      <c r="QS88" s="33"/>
      <c r="QT88" s="33"/>
      <c r="QU88" s="33"/>
      <c r="QV88" s="33"/>
      <c r="QW88" s="33"/>
      <c r="QX88" s="33"/>
      <c r="QY88" s="33"/>
      <c r="QZ88" s="33"/>
      <c r="RA88" s="33"/>
      <c r="RB88" s="33"/>
      <c r="RC88" s="33"/>
      <c r="RD88" s="33"/>
      <c r="RE88" s="33"/>
      <c r="RF88" s="33"/>
      <c r="RG88" s="33"/>
      <c r="RH88" s="33"/>
      <c r="RI88" s="33"/>
      <c r="RJ88" s="33"/>
      <c r="RK88" s="33"/>
      <c r="RL88" s="33"/>
      <c r="RM88" s="33"/>
      <c r="RN88" s="33"/>
      <c r="RO88" s="33"/>
      <c r="RP88" s="33"/>
      <c r="RQ88" s="33"/>
      <c r="RR88" s="33"/>
      <c r="RS88" s="33"/>
      <c r="RT88" s="33"/>
      <c r="RU88" s="33"/>
      <c r="RV88" s="33"/>
      <c r="RW88" s="33"/>
      <c r="RX88" s="33"/>
      <c r="RY88" s="33"/>
      <c r="RZ88" s="33"/>
      <c r="SA88" s="33"/>
      <c r="SB88" s="33"/>
      <c r="SC88" s="33"/>
      <c r="SD88" s="33"/>
      <c r="SE88" s="33"/>
      <c r="SF88" s="33"/>
      <c r="SG88" s="33"/>
      <c r="SH88" s="33"/>
      <c r="SI88" s="33"/>
      <c r="SJ88" s="33"/>
      <c r="SK88" s="33"/>
      <c r="SL88" s="33"/>
      <c r="SM88" s="33"/>
      <c r="SN88" s="33"/>
      <c r="SO88" s="33"/>
      <c r="SP88" s="33"/>
      <c r="SQ88" s="33"/>
      <c r="SR88" s="33"/>
      <c r="SS88" s="33"/>
      <c r="ST88" s="33"/>
      <c r="SU88" s="33"/>
      <c r="SV88" s="33"/>
      <c r="SW88" s="33"/>
      <c r="SX88" s="33"/>
      <c r="SY88" s="33"/>
      <c r="SZ88" s="33"/>
      <c r="TA88" s="33"/>
      <c r="TB88" s="33"/>
      <c r="TC88" s="33"/>
      <c r="TD88" s="33"/>
      <c r="TE88" s="33"/>
      <c r="TF88" s="33"/>
      <c r="TG88" s="33"/>
      <c r="TH88" s="33"/>
      <c r="TI88" s="33"/>
      <c r="TJ88" s="33"/>
      <c r="TK88" s="33"/>
      <c r="TL88" s="33"/>
      <c r="TM88" s="33"/>
      <c r="TN88" s="33"/>
      <c r="TO88" s="33"/>
      <c r="TP88" s="33"/>
      <c r="TQ88" s="33"/>
      <c r="TR88" s="33"/>
      <c r="TS88" s="33"/>
      <c r="TT88" s="33"/>
      <c r="TU88" s="33"/>
      <c r="TV88" s="33"/>
      <c r="TW88" s="33"/>
      <c r="TX88" s="33"/>
      <c r="TY88" s="33"/>
      <c r="TZ88" s="33"/>
      <c r="UA88" s="33"/>
      <c r="UB88" s="33"/>
      <c r="UC88" s="33"/>
      <c r="UD88" s="33"/>
      <c r="UE88" s="33"/>
      <c r="UF88" s="33"/>
      <c r="UG88" s="33"/>
      <c r="UH88" s="33"/>
      <c r="UI88" s="33"/>
      <c r="UJ88" s="33"/>
      <c r="UK88" s="33"/>
      <c r="UL88" s="33"/>
      <c r="UM88" s="33"/>
      <c r="UN88" s="33"/>
      <c r="UO88" s="33"/>
      <c r="UP88" s="33"/>
      <c r="UQ88" s="33"/>
      <c r="UR88" s="33"/>
      <c r="US88" s="33"/>
      <c r="UT88" s="33"/>
      <c r="UU88" s="33"/>
      <c r="UV88" s="33"/>
      <c r="UW88" s="33"/>
      <c r="UX88" s="33"/>
      <c r="UY88" s="33"/>
      <c r="UZ88" s="33"/>
      <c r="VA88" s="33"/>
      <c r="VB88" s="33"/>
      <c r="VC88" s="33"/>
      <c r="VD88" s="33"/>
      <c r="VE88" s="33"/>
      <c r="VF88" s="33"/>
      <c r="VG88" s="33"/>
      <c r="VH88" s="33"/>
      <c r="VI88" s="33"/>
      <c r="VJ88" s="33"/>
      <c r="VK88" s="33"/>
      <c r="VL88" s="33"/>
      <c r="VM88" s="33"/>
      <c r="VN88" s="33"/>
      <c r="VO88" s="33"/>
      <c r="VP88" s="33"/>
      <c r="VQ88" s="33"/>
      <c r="VR88" s="33"/>
      <c r="VS88" s="33"/>
      <c r="VT88" s="33"/>
      <c r="VU88" s="33"/>
      <c r="VV88" s="33"/>
      <c r="VW88" s="33"/>
      <c r="VX88" s="33"/>
      <c r="VY88" s="33"/>
      <c r="VZ88" s="33"/>
      <c r="WA88" s="33"/>
      <c r="WB88" s="33"/>
      <c r="WC88" s="33"/>
      <c r="WD88" s="33"/>
      <c r="WE88" s="33"/>
      <c r="WF88" s="33"/>
      <c r="WG88" s="33"/>
      <c r="WH88" s="33"/>
      <c r="WI88" s="33"/>
      <c r="WJ88" s="33"/>
      <c r="WK88" s="33"/>
      <c r="WL88" s="33"/>
      <c r="WM88" s="33"/>
      <c r="WN88" s="33"/>
      <c r="WO88" s="33"/>
      <c r="WP88" s="33"/>
      <c r="WQ88" s="33"/>
      <c r="WR88" s="33"/>
      <c r="WS88" s="33"/>
      <c r="WT88" s="33"/>
      <c r="WU88" s="33"/>
      <c r="WV88" s="33"/>
      <c r="WW88" s="33"/>
      <c r="WX88" s="33"/>
      <c r="WY88" s="33"/>
      <c r="WZ88" s="33"/>
      <c r="XA88" s="33"/>
      <c r="XB88" s="33"/>
      <c r="XC88" s="33"/>
      <c r="XD88" s="33"/>
      <c r="XE88" s="33"/>
      <c r="XF88" s="33"/>
      <c r="XG88" s="33"/>
      <c r="XH88" s="33"/>
      <c r="XI88" s="33"/>
      <c r="XJ88" s="33"/>
      <c r="XK88" s="33"/>
      <c r="XL88" s="33"/>
      <c r="XM88" s="33"/>
      <c r="XN88" s="33"/>
      <c r="XO88" s="33"/>
      <c r="XP88" s="33"/>
      <c r="XQ88" s="33"/>
      <c r="XR88" s="33"/>
      <c r="XS88" s="33"/>
      <c r="XT88" s="33"/>
      <c r="XU88" s="33"/>
      <c r="XV88" s="33"/>
      <c r="XW88" s="33"/>
      <c r="XX88" s="33"/>
      <c r="XY88" s="33"/>
      <c r="XZ88" s="33"/>
      <c r="YA88" s="33"/>
      <c r="YB88" s="33"/>
      <c r="YC88" s="33"/>
      <c r="YD88" s="33"/>
      <c r="YE88" s="33"/>
      <c r="YF88" s="33"/>
      <c r="YG88" s="33"/>
      <c r="YH88" s="33"/>
      <c r="YI88" s="33"/>
      <c r="YJ88" s="33"/>
      <c r="YK88" s="33"/>
      <c r="YL88" s="33"/>
      <c r="YM88" s="33"/>
      <c r="YN88" s="33"/>
      <c r="YO88" s="33"/>
      <c r="YP88" s="33"/>
      <c r="YQ88" s="33"/>
      <c r="YR88" s="33"/>
      <c r="YS88" s="33"/>
      <c r="YT88" s="33"/>
      <c r="YU88" s="33"/>
      <c r="YV88" s="33"/>
      <c r="YW88" s="33"/>
      <c r="YX88" s="33"/>
      <c r="YY88" s="33"/>
      <c r="YZ88" s="33"/>
      <c r="ZA88" s="33"/>
      <c r="ZB88" s="33"/>
      <c r="ZC88" s="33"/>
      <c r="ZD88" s="33"/>
      <c r="ZE88" s="33"/>
      <c r="ZF88" s="33"/>
      <c r="ZG88" s="33"/>
      <c r="ZH88" s="33"/>
      <c r="ZI88" s="33"/>
      <c r="ZJ88" s="33"/>
      <c r="ZK88" s="33"/>
      <c r="ZL88" s="33"/>
      <c r="ZM88" s="33"/>
      <c r="ZN88" s="33"/>
      <c r="ZO88" s="33"/>
      <c r="ZP88" s="33"/>
      <c r="ZQ88" s="33"/>
      <c r="ZR88" s="33"/>
      <c r="ZS88" s="33"/>
      <c r="ZT88" s="33"/>
      <c r="ZU88" s="33"/>
      <c r="ZV88" s="33"/>
      <c r="ZW88" s="33"/>
      <c r="ZX88" s="33"/>
      <c r="ZY88" s="33"/>
      <c r="ZZ88" s="33"/>
      <c r="AAA88" s="33"/>
      <c r="AAB88" s="33"/>
      <c r="AAC88" s="33"/>
      <c r="AAD88" s="33"/>
      <c r="AAE88" s="33"/>
      <c r="AAF88" s="33"/>
      <c r="AAG88" s="33"/>
      <c r="AAH88" s="33"/>
      <c r="AAI88" s="33"/>
      <c r="AAJ88" s="33"/>
      <c r="AAK88" s="33"/>
      <c r="AAL88" s="33"/>
      <c r="AAM88" s="33"/>
      <c r="AAN88" s="33"/>
      <c r="AAO88" s="33"/>
      <c r="AAP88" s="33"/>
      <c r="AAQ88" s="33"/>
      <c r="AAR88" s="33"/>
      <c r="AAS88" s="33"/>
      <c r="AAT88" s="33"/>
      <c r="AAU88" s="33"/>
      <c r="AAV88" s="33"/>
      <c r="AAW88" s="33"/>
      <c r="AAX88" s="33"/>
      <c r="AAY88" s="33"/>
      <c r="AAZ88" s="33"/>
      <c r="ABA88" s="33"/>
      <c r="ABB88" s="33"/>
      <c r="ABC88" s="33"/>
      <c r="ABD88" s="33"/>
      <c r="ABE88" s="33"/>
      <c r="ABF88" s="33"/>
      <c r="ABG88" s="33"/>
      <c r="ABH88" s="33"/>
      <c r="ABI88" s="33"/>
      <c r="ABJ88" s="33"/>
      <c r="ABK88" s="33"/>
      <c r="ABL88" s="33"/>
      <c r="ABM88" s="33"/>
      <c r="ABN88" s="33"/>
      <c r="ABO88" s="33"/>
      <c r="ABP88" s="33"/>
      <c r="ABQ88" s="33"/>
      <c r="ABR88" s="33"/>
      <c r="ABS88" s="33"/>
      <c r="ABT88" s="33"/>
      <c r="ABU88" s="33"/>
      <c r="ABV88" s="33"/>
      <c r="ABW88" s="33"/>
      <c r="ABX88" s="33"/>
      <c r="ABY88" s="33"/>
      <c r="ABZ88" s="33"/>
      <c r="ACA88" s="33"/>
      <c r="ACB88" s="33"/>
      <c r="ACC88" s="33"/>
      <c r="ACD88" s="33"/>
      <c r="ACE88" s="33"/>
      <c r="ACF88" s="33"/>
      <c r="ACG88" s="33"/>
      <c r="ACH88" s="33"/>
      <c r="ACI88" s="33"/>
      <c r="ACJ88" s="33"/>
      <c r="ACK88" s="33"/>
      <c r="ACL88" s="33"/>
      <c r="ACM88" s="33"/>
      <c r="ACN88" s="33"/>
      <c r="ACO88" s="33"/>
      <c r="ACP88" s="33"/>
      <c r="ACQ88" s="33"/>
      <c r="ACR88" s="33"/>
      <c r="ACS88" s="33"/>
      <c r="ACT88" s="33"/>
      <c r="ACU88" s="33"/>
      <c r="ACV88" s="33"/>
      <c r="ACW88" s="33"/>
      <c r="ACX88" s="33"/>
      <c r="ACY88" s="33"/>
      <c r="ACZ88" s="33"/>
      <c r="ADA88" s="33"/>
      <c r="ADB88" s="33"/>
      <c r="ADC88" s="33"/>
      <c r="ADD88" s="33"/>
      <c r="ADE88" s="33"/>
      <c r="ADF88" s="33"/>
      <c r="ADG88" s="33"/>
      <c r="ADH88" s="33"/>
      <c r="ADI88" s="33"/>
      <c r="ADJ88" s="33"/>
      <c r="ADK88" s="33"/>
      <c r="ADL88" s="33"/>
      <c r="ADM88" s="33"/>
      <c r="ADN88" s="33"/>
      <c r="ADO88" s="33"/>
      <c r="ADP88" s="33"/>
      <c r="ADQ88" s="33"/>
      <c r="ADR88" s="33"/>
      <c r="ADS88" s="33"/>
      <c r="ADT88" s="33"/>
      <c r="ADU88" s="33"/>
      <c r="ADV88" s="33"/>
      <c r="ADW88" s="33"/>
      <c r="ADX88" s="33"/>
      <c r="ADY88" s="33"/>
      <c r="ADZ88" s="33"/>
      <c r="AEA88" s="33"/>
      <c r="AEB88" s="33"/>
      <c r="AEC88" s="33"/>
      <c r="AED88" s="33"/>
      <c r="AEE88" s="33"/>
      <c r="AEF88" s="33"/>
      <c r="AEG88" s="33"/>
      <c r="AEH88" s="33"/>
      <c r="AEI88" s="33"/>
      <c r="AEJ88" s="33"/>
      <c r="AEK88" s="33"/>
      <c r="AEL88" s="33"/>
      <c r="AEM88" s="33"/>
      <c r="AEN88" s="33"/>
      <c r="AEO88" s="33"/>
      <c r="AEP88" s="33"/>
      <c r="AEQ88" s="33"/>
      <c r="AER88" s="33"/>
      <c r="AES88" s="33"/>
      <c r="AET88" s="33"/>
      <c r="AEU88" s="33"/>
      <c r="AEV88" s="33"/>
      <c r="AEW88" s="33"/>
      <c r="AEX88" s="33"/>
      <c r="AEY88" s="33"/>
      <c r="AEZ88" s="33"/>
      <c r="AFA88" s="33"/>
      <c r="AFB88" s="33"/>
      <c r="AFC88" s="33"/>
      <c r="AFD88" s="33"/>
      <c r="AFE88" s="33"/>
      <c r="AFF88" s="33"/>
      <c r="AFG88" s="33"/>
      <c r="AFH88" s="33"/>
      <c r="AFI88" s="33"/>
      <c r="AFJ88" s="33"/>
      <c r="AFK88" s="33"/>
      <c r="AFL88" s="33"/>
      <c r="AFM88" s="33"/>
      <c r="AFN88" s="33"/>
      <c r="AFO88" s="33"/>
      <c r="AFP88" s="33"/>
      <c r="AFQ88" s="33"/>
      <c r="AFR88" s="33"/>
      <c r="AFS88" s="33"/>
      <c r="AFT88" s="33"/>
      <c r="AFU88" s="33"/>
      <c r="AFV88" s="33"/>
      <c r="AFW88" s="33"/>
      <c r="AFX88" s="33"/>
      <c r="AFY88" s="33"/>
      <c r="AFZ88" s="33"/>
      <c r="AGA88" s="33"/>
      <c r="AGB88" s="33"/>
      <c r="AGC88" s="33"/>
      <c r="AGD88" s="33"/>
      <c r="AGE88" s="33"/>
      <c r="AGF88" s="33"/>
      <c r="AGG88" s="33"/>
      <c r="AGH88" s="33"/>
      <c r="AGI88" s="33"/>
      <c r="AGJ88" s="33"/>
      <c r="AGK88" s="33"/>
      <c r="AGL88" s="33"/>
      <c r="AGM88" s="33"/>
      <c r="AGN88" s="33"/>
      <c r="AGO88" s="33"/>
      <c r="AGP88" s="33"/>
      <c r="AGQ88" s="33"/>
      <c r="AGR88" s="33"/>
      <c r="AGS88" s="33"/>
      <c r="AGT88" s="33"/>
      <c r="AGU88" s="33"/>
      <c r="AGV88" s="33"/>
      <c r="AGW88" s="33"/>
      <c r="AGX88" s="33"/>
      <c r="AGY88" s="33"/>
      <c r="AGZ88" s="33"/>
      <c r="AHA88" s="33"/>
      <c r="AHB88" s="33"/>
      <c r="AHC88" s="33"/>
      <c r="AHD88" s="33"/>
      <c r="AHE88" s="33"/>
      <c r="AHF88" s="33"/>
      <c r="AHG88" s="33"/>
      <c r="AHH88" s="33"/>
      <c r="AHI88" s="33"/>
      <c r="AHJ88" s="33"/>
      <c r="AHK88" s="33"/>
      <c r="AHL88" s="33"/>
      <c r="AHM88" s="33"/>
      <c r="AHN88" s="33"/>
      <c r="AHO88" s="33"/>
      <c r="AHP88" s="33"/>
      <c r="AHQ88" s="33"/>
      <c r="AHR88" s="33"/>
      <c r="AHS88" s="33"/>
      <c r="AHT88" s="33"/>
      <c r="AHU88" s="33"/>
      <c r="AHV88" s="33"/>
      <c r="AHW88" s="33"/>
      <c r="AHX88" s="33"/>
      <c r="AHY88" s="33"/>
      <c r="AHZ88" s="33"/>
      <c r="AIA88" s="33"/>
      <c r="AIB88" s="33"/>
      <c r="AIC88" s="33"/>
      <c r="AID88" s="33"/>
      <c r="AIE88" s="33"/>
      <c r="AIF88" s="33"/>
      <c r="AIG88" s="33"/>
      <c r="AIH88" s="33"/>
      <c r="AII88" s="33"/>
      <c r="AIJ88" s="33"/>
      <c r="AIK88" s="33"/>
      <c r="AIL88" s="33"/>
      <c r="AIM88" s="33"/>
      <c r="AIN88" s="33"/>
      <c r="AIO88" s="33"/>
      <c r="AIP88" s="33"/>
      <c r="AIQ88" s="33"/>
      <c r="AIR88" s="33"/>
      <c r="AIS88" s="33"/>
      <c r="AIT88" s="33"/>
      <c r="AIU88" s="33"/>
      <c r="AIV88" s="33"/>
      <c r="AIW88" s="33"/>
      <c r="AIX88" s="33"/>
      <c r="AIY88" s="33"/>
      <c r="AIZ88" s="33"/>
      <c r="AJA88" s="33"/>
      <c r="AJB88" s="33"/>
      <c r="AJC88" s="33"/>
      <c r="AJD88" s="33"/>
      <c r="AJE88" s="33"/>
      <c r="AJF88" s="33"/>
      <c r="AJG88" s="33"/>
      <c r="AJH88" s="33"/>
      <c r="AJI88" s="33"/>
      <c r="AJJ88" s="33"/>
      <c r="AJK88" s="33"/>
      <c r="AJL88" s="33"/>
      <c r="AJM88" s="33"/>
      <c r="AJN88" s="33"/>
      <c r="AJO88" s="33"/>
      <c r="AJP88" s="33"/>
      <c r="AJQ88" s="33"/>
      <c r="AJR88" s="33"/>
      <c r="AJS88" s="33"/>
      <c r="AJT88" s="33"/>
      <c r="AJU88" s="33"/>
      <c r="AJV88" s="33"/>
      <c r="AJW88" s="33"/>
      <c r="AJX88" s="33"/>
      <c r="AJY88" s="33"/>
      <c r="AJZ88" s="33"/>
      <c r="AKA88" s="33"/>
      <c r="AKB88" s="33"/>
      <c r="AKC88" s="33"/>
      <c r="AKD88" s="33"/>
      <c r="AKE88" s="33"/>
      <c r="AKF88" s="33"/>
      <c r="AKG88" s="33"/>
      <c r="AKH88" s="33"/>
      <c r="AKI88" s="33"/>
      <c r="AKJ88" s="33"/>
      <c r="AKK88" s="33"/>
      <c r="AKL88" s="33"/>
      <c r="AKM88" s="33"/>
      <c r="AKN88" s="33"/>
      <c r="AKO88" s="33"/>
      <c r="AKP88" s="33"/>
      <c r="AKQ88" s="33"/>
      <c r="AKR88" s="33"/>
      <c r="AKS88" s="33"/>
      <c r="AKT88" s="33"/>
      <c r="AKU88" s="33"/>
      <c r="AKV88" s="33"/>
      <c r="AKW88" s="33"/>
      <c r="AKX88" s="33"/>
      <c r="AKY88" s="33"/>
      <c r="AKZ88" s="33"/>
      <c r="ALA88" s="33"/>
      <c r="ALB88" s="33"/>
      <c r="ALC88" s="33"/>
      <c r="ALD88" s="33"/>
      <c r="ALE88" s="33"/>
      <c r="ALF88" s="33"/>
      <c r="ALG88" s="33"/>
      <c r="ALH88" s="33"/>
      <c r="ALI88" s="33"/>
      <c r="ALJ88" s="33"/>
      <c r="ALK88" s="33"/>
      <c r="ALL88" s="33"/>
      <c r="ALM88" s="33"/>
      <c r="ALN88" s="33"/>
      <c r="ALO88" s="33"/>
      <c r="ALP88" s="33"/>
      <c r="ALQ88" s="33"/>
      <c r="ALR88" s="33"/>
      <c r="ALS88" s="33"/>
      <c r="ALT88" s="33"/>
      <c r="ALU88" s="33"/>
      <c r="ALV88" s="33"/>
      <c r="ALW88" s="33"/>
      <c r="ALX88" s="33"/>
      <c r="ALY88" s="33"/>
      <c r="ALZ88" s="33"/>
      <c r="AMA88" s="33"/>
      <c r="AMB88" s="33"/>
      <c r="AMC88" s="33"/>
      <c r="AMD88" s="33"/>
      <c r="AME88" s="33"/>
      <c r="AMF88" s="33"/>
      <c r="AMG88" s="33"/>
      <c r="AMH88" s="33"/>
      <c r="AMI88" s="33"/>
      <c r="AMJ88" s="33"/>
    </row>
    <row r="89" spans="1:1024" x14ac:dyDescent="0.25">
      <c r="A89" s="8"/>
      <c r="B89" s="7"/>
      <c r="C89" s="13"/>
      <c r="D89" s="13"/>
      <c r="E89" s="13"/>
      <c r="F89" s="13"/>
      <c r="G89" s="31"/>
      <c r="H89" s="31"/>
      <c r="I89" s="13"/>
      <c r="J89" s="13"/>
      <c r="K89" s="13"/>
      <c r="L89" s="8"/>
      <c r="M89" s="8"/>
      <c r="N89" s="8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66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  <c r="IW89" s="33"/>
      <c r="IX89" s="33"/>
      <c r="IY89" s="33"/>
      <c r="IZ89" s="33"/>
      <c r="JA89" s="33"/>
      <c r="JB89" s="33"/>
      <c r="JC89" s="33"/>
      <c r="JD89" s="33"/>
      <c r="JE89" s="33"/>
      <c r="JF89" s="33"/>
      <c r="JG89" s="33"/>
      <c r="JH89" s="33"/>
      <c r="JI89" s="33"/>
      <c r="JJ89" s="33"/>
      <c r="JK89" s="33"/>
      <c r="JL89" s="33"/>
      <c r="JM89" s="33"/>
      <c r="JN89" s="33"/>
      <c r="JO89" s="33"/>
      <c r="JP89" s="33"/>
      <c r="JQ89" s="33"/>
      <c r="JR89" s="33"/>
      <c r="JS89" s="33"/>
      <c r="JT89" s="33"/>
      <c r="JU89" s="33"/>
      <c r="JV89" s="33"/>
      <c r="JW89" s="33"/>
      <c r="JX89" s="33"/>
      <c r="JY89" s="33"/>
      <c r="JZ89" s="33"/>
      <c r="KA89" s="33"/>
      <c r="KB89" s="33"/>
      <c r="KC89" s="33"/>
      <c r="KD89" s="33"/>
      <c r="KE89" s="33"/>
      <c r="KF89" s="33"/>
      <c r="KG89" s="33"/>
      <c r="KH89" s="33"/>
      <c r="KI89" s="33"/>
      <c r="KJ89" s="33"/>
      <c r="KK89" s="33"/>
      <c r="KL89" s="33"/>
      <c r="KM89" s="33"/>
      <c r="KN89" s="33"/>
      <c r="KO89" s="33"/>
      <c r="KP89" s="33"/>
      <c r="KQ89" s="33"/>
      <c r="KR89" s="33"/>
      <c r="KS89" s="33"/>
      <c r="KT89" s="33"/>
      <c r="KU89" s="33"/>
      <c r="KV89" s="33"/>
      <c r="KW89" s="33"/>
      <c r="KX89" s="33"/>
      <c r="KY89" s="33"/>
      <c r="KZ89" s="33"/>
      <c r="LA89" s="33"/>
      <c r="LB89" s="33"/>
      <c r="LC89" s="33"/>
      <c r="LD89" s="33"/>
      <c r="LE89" s="33"/>
      <c r="LF89" s="33"/>
      <c r="LG89" s="33"/>
      <c r="LH89" s="33"/>
      <c r="LI89" s="33"/>
      <c r="LJ89" s="33"/>
      <c r="LK89" s="33"/>
      <c r="LL89" s="33"/>
      <c r="LM89" s="33"/>
      <c r="LN89" s="33"/>
      <c r="LO89" s="33"/>
      <c r="LP89" s="33"/>
      <c r="LQ89" s="33"/>
      <c r="LR89" s="33"/>
      <c r="LS89" s="33"/>
      <c r="LT89" s="33"/>
      <c r="LU89" s="33"/>
      <c r="LV89" s="33"/>
      <c r="LW89" s="33"/>
      <c r="LX89" s="33"/>
      <c r="LY89" s="33"/>
      <c r="LZ89" s="33"/>
      <c r="MA89" s="33"/>
      <c r="MB89" s="33"/>
      <c r="MC89" s="33"/>
      <c r="MD89" s="33"/>
      <c r="ME89" s="33"/>
      <c r="MF89" s="33"/>
      <c r="MG89" s="33"/>
      <c r="MH89" s="33"/>
      <c r="MI89" s="33"/>
      <c r="MJ89" s="33"/>
      <c r="MK89" s="33"/>
      <c r="ML89" s="33"/>
      <c r="MM89" s="33"/>
      <c r="MN89" s="33"/>
      <c r="MO89" s="33"/>
      <c r="MP89" s="33"/>
      <c r="MQ89" s="33"/>
      <c r="MR89" s="33"/>
      <c r="MS89" s="33"/>
      <c r="MT89" s="33"/>
      <c r="MU89" s="33"/>
      <c r="MV89" s="33"/>
      <c r="MW89" s="33"/>
      <c r="MX89" s="33"/>
      <c r="MY89" s="33"/>
      <c r="MZ89" s="33"/>
      <c r="NA89" s="33"/>
      <c r="NB89" s="33"/>
      <c r="NC89" s="33"/>
      <c r="ND89" s="33"/>
      <c r="NE89" s="33"/>
      <c r="NF89" s="33"/>
      <c r="NG89" s="33"/>
      <c r="NH89" s="33"/>
      <c r="NI89" s="33"/>
      <c r="NJ89" s="33"/>
      <c r="NK89" s="33"/>
      <c r="NL89" s="33"/>
      <c r="NM89" s="33"/>
      <c r="NN89" s="33"/>
      <c r="NO89" s="33"/>
      <c r="NP89" s="33"/>
      <c r="NQ89" s="33"/>
      <c r="NR89" s="33"/>
      <c r="NS89" s="33"/>
      <c r="NT89" s="33"/>
      <c r="NU89" s="33"/>
      <c r="NV89" s="33"/>
      <c r="NW89" s="33"/>
      <c r="NX89" s="33"/>
      <c r="NY89" s="33"/>
      <c r="NZ89" s="33"/>
      <c r="OA89" s="33"/>
      <c r="OB89" s="33"/>
      <c r="OC89" s="33"/>
      <c r="OD89" s="33"/>
      <c r="OE89" s="33"/>
      <c r="OF89" s="33"/>
      <c r="OG89" s="33"/>
      <c r="OH89" s="33"/>
      <c r="OI89" s="33"/>
      <c r="OJ89" s="33"/>
      <c r="OK89" s="33"/>
      <c r="OL89" s="33"/>
      <c r="OM89" s="33"/>
      <c r="ON89" s="33"/>
      <c r="OO89" s="33"/>
      <c r="OP89" s="33"/>
      <c r="OQ89" s="33"/>
      <c r="OR89" s="33"/>
      <c r="OS89" s="33"/>
      <c r="OT89" s="33"/>
      <c r="OU89" s="33"/>
      <c r="OV89" s="33"/>
      <c r="OW89" s="33"/>
      <c r="OX89" s="33"/>
      <c r="OY89" s="33"/>
      <c r="OZ89" s="33"/>
      <c r="PA89" s="33"/>
      <c r="PB89" s="33"/>
      <c r="PC89" s="33"/>
      <c r="PD89" s="33"/>
      <c r="PE89" s="33"/>
      <c r="PF89" s="33"/>
      <c r="PG89" s="33"/>
      <c r="PH89" s="33"/>
      <c r="PI89" s="33"/>
      <c r="PJ89" s="33"/>
      <c r="PK89" s="33"/>
      <c r="PL89" s="33"/>
      <c r="PM89" s="33"/>
      <c r="PN89" s="33"/>
      <c r="PO89" s="33"/>
      <c r="PP89" s="33"/>
      <c r="PQ89" s="33"/>
      <c r="PR89" s="33"/>
      <c r="PS89" s="33"/>
      <c r="PT89" s="33"/>
      <c r="PU89" s="33"/>
      <c r="PV89" s="33"/>
      <c r="PW89" s="33"/>
      <c r="PX89" s="33"/>
      <c r="PY89" s="33"/>
      <c r="PZ89" s="33"/>
      <c r="QA89" s="33"/>
      <c r="QB89" s="33"/>
      <c r="QC89" s="33"/>
      <c r="QD89" s="33"/>
      <c r="QE89" s="33"/>
      <c r="QF89" s="33"/>
      <c r="QG89" s="33"/>
      <c r="QH89" s="33"/>
      <c r="QI89" s="33"/>
      <c r="QJ89" s="33"/>
      <c r="QK89" s="33"/>
      <c r="QL89" s="33"/>
      <c r="QM89" s="33"/>
      <c r="QN89" s="33"/>
      <c r="QO89" s="33"/>
      <c r="QP89" s="33"/>
      <c r="QQ89" s="33"/>
      <c r="QR89" s="33"/>
      <c r="QS89" s="33"/>
      <c r="QT89" s="33"/>
      <c r="QU89" s="33"/>
      <c r="QV89" s="33"/>
      <c r="QW89" s="33"/>
      <c r="QX89" s="33"/>
      <c r="QY89" s="33"/>
      <c r="QZ89" s="33"/>
      <c r="RA89" s="33"/>
      <c r="RB89" s="33"/>
      <c r="RC89" s="33"/>
      <c r="RD89" s="33"/>
      <c r="RE89" s="33"/>
      <c r="RF89" s="33"/>
      <c r="RG89" s="33"/>
      <c r="RH89" s="33"/>
      <c r="RI89" s="33"/>
      <c r="RJ89" s="33"/>
      <c r="RK89" s="33"/>
      <c r="RL89" s="33"/>
      <c r="RM89" s="33"/>
      <c r="RN89" s="33"/>
      <c r="RO89" s="33"/>
      <c r="RP89" s="33"/>
      <c r="RQ89" s="33"/>
      <c r="RR89" s="33"/>
      <c r="RS89" s="33"/>
      <c r="RT89" s="33"/>
      <c r="RU89" s="33"/>
      <c r="RV89" s="33"/>
      <c r="RW89" s="33"/>
      <c r="RX89" s="33"/>
      <c r="RY89" s="33"/>
      <c r="RZ89" s="33"/>
      <c r="SA89" s="33"/>
      <c r="SB89" s="33"/>
      <c r="SC89" s="33"/>
      <c r="SD89" s="33"/>
      <c r="SE89" s="33"/>
      <c r="SF89" s="33"/>
      <c r="SG89" s="33"/>
      <c r="SH89" s="33"/>
      <c r="SI89" s="33"/>
      <c r="SJ89" s="33"/>
      <c r="SK89" s="33"/>
      <c r="SL89" s="33"/>
      <c r="SM89" s="33"/>
      <c r="SN89" s="33"/>
      <c r="SO89" s="33"/>
      <c r="SP89" s="33"/>
      <c r="SQ89" s="33"/>
      <c r="SR89" s="33"/>
      <c r="SS89" s="33"/>
      <c r="ST89" s="33"/>
      <c r="SU89" s="33"/>
      <c r="SV89" s="33"/>
      <c r="SW89" s="33"/>
      <c r="SX89" s="33"/>
      <c r="SY89" s="33"/>
      <c r="SZ89" s="33"/>
      <c r="TA89" s="33"/>
      <c r="TB89" s="33"/>
      <c r="TC89" s="33"/>
      <c r="TD89" s="33"/>
      <c r="TE89" s="33"/>
      <c r="TF89" s="33"/>
      <c r="TG89" s="33"/>
      <c r="TH89" s="33"/>
      <c r="TI89" s="33"/>
      <c r="TJ89" s="33"/>
      <c r="TK89" s="33"/>
      <c r="TL89" s="33"/>
      <c r="TM89" s="33"/>
      <c r="TN89" s="33"/>
      <c r="TO89" s="33"/>
      <c r="TP89" s="33"/>
      <c r="TQ89" s="33"/>
      <c r="TR89" s="33"/>
      <c r="TS89" s="33"/>
      <c r="TT89" s="33"/>
      <c r="TU89" s="33"/>
      <c r="TV89" s="33"/>
      <c r="TW89" s="33"/>
      <c r="TX89" s="33"/>
      <c r="TY89" s="33"/>
      <c r="TZ89" s="33"/>
      <c r="UA89" s="33"/>
      <c r="UB89" s="33"/>
      <c r="UC89" s="33"/>
      <c r="UD89" s="33"/>
      <c r="UE89" s="33"/>
      <c r="UF89" s="33"/>
      <c r="UG89" s="33"/>
      <c r="UH89" s="33"/>
      <c r="UI89" s="33"/>
      <c r="UJ89" s="33"/>
      <c r="UK89" s="33"/>
      <c r="UL89" s="33"/>
      <c r="UM89" s="33"/>
      <c r="UN89" s="33"/>
      <c r="UO89" s="33"/>
      <c r="UP89" s="33"/>
      <c r="UQ89" s="33"/>
      <c r="UR89" s="33"/>
      <c r="US89" s="33"/>
      <c r="UT89" s="33"/>
      <c r="UU89" s="33"/>
      <c r="UV89" s="33"/>
      <c r="UW89" s="33"/>
      <c r="UX89" s="33"/>
      <c r="UY89" s="33"/>
      <c r="UZ89" s="33"/>
      <c r="VA89" s="33"/>
      <c r="VB89" s="33"/>
      <c r="VC89" s="33"/>
      <c r="VD89" s="33"/>
      <c r="VE89" s="33"/>
      <c r="VF89" s="33"/>
      <c r="VG89" s="33"/>
      <c r="VH89" s="33"/>
      <c r="VI89" s="33"/>
      <c r="VJ89" s="33"/>
      <c r="VK89" s="33"/>
      <c r="VL89" s="33"/>
      <c r="VM89" s="33"/>
      <c r="VN89" s="33"/>
      <c r="VO89" s="33"/>
      <c r="VP89" s="33"/>
      <c r="VQ89" s="33"/>
      <c r="VR89" s="33"/>
      <c r="VS89" s="33"/>
      <c r="VT89" s="33"/>
      <c r="VU89" s="33"/>
      <c r="VV89" s="33"/>
      <c r="VW89" s="33"/>
      <c r="VX89" s="33"/>
      <c r="VY89" s="33"/>
      <c r="VZ89" s="33"/>
      <c r="WA89" s="33"/>
      <c r="WB89" s="33"/>
      <c r="WC89" s="33"/>
      <c r="WD89" s="33"/>
      <c r="WE89" s="33"/>
      <c r="WF89" s="33"/>
      <c r="WG89" s="33"/>
      <c r="WH89" s="33"/>
      <c r="WI89" s="33"/>
      <c r="WJ89" s="33"/>
      <c r="WK89" s="33"/>
      <c r="WL89" s="33"/>
      <c r="WM89" s="33"/>
      <c r="WN89" s="33"/>
      <c r="WO89" s="33"/>
      <c r="WP89" s="33"/>
      <c r="WQ89" s="33"/>
      <c r="WR89" s="33"/>
      <c r="WS89" s="33"/>
      <c r="WT89" s="33"/>
      <c r="WU89" s="33"/>
      <c r="WV89" s="33"/>
      <c r="WW89" s="33"/>
      <c r="WX89" s="33"/>
      <c r="WY89" s="33"/>
      <c r="WZ89" s="33"/>
      <c r="XA89" s="33"/>
      <c r="XB89" s="33"/>
      <c r="XC89" s="33"/>
      <c r="XD89" s="33"/>
      <c r="XE89" s="33"/>
      <c r="XF89" s="33"/>
      <c r="XG89" s="33"/>
      <c r="XH89" s="33"/>
      <c r="XI89" s="33"/>
      <c r="XJ89" s="33"/>
      <c r="XK89" s="33"/>
      <c r="XL89" s="33"/>
      <c r="XM89" s="33"/>
      <c r="XN89" s="33"/>
      <c r="XO89" s="33"/>
      <c r="XP89" s="33"/>
      <c r="XQ89" s="33"/>
      <c r="XR89" s="33"/>
      <c r="XS89" s="33"/>
      <c r="XT89" s="33"/>
      <c r="XU89" s="33"/>
      <c r="XV89" s="33"/>
      <c r="XW89" s="33"/>
      <c r="XX89" s="33"/>
      <c r="XY89" s="33"/>
      <c r="XZ89" s="33"/>
      <c r="YA89" s="33"/>
      <c r="YB89" s="33"/>
      <c r="YC89" s="33"/>
      <c r="YD89" s="33"/>
      <c r="YE89" s="33"/>
      <c r="YF89" s="33"/>
      <c r="YG89" s="33"/>
      <c r="YH89" s="33"/>
      <c r="YI89" s="33"/>
      <c r="YJ89" s="33"/>
      <c r="YK89" s="33"/>
      <c r="YL89" s="33"/>
      <c r="YM89" s="33"/>
      <c r="YN89" s="33"/>
      <c r="YO89" s="33"/>
      <c r="YP89" s="33"/>
      <c r="YQ89" s="33"/>
      <c r="YR89" s="33"/>
      <c r="YS89" s="33"/>
      <c r="YT89" s="33"/>
      <c r="YU89" s="33"/>
      <c r="YV89" s="33"/>
      <c r="YW89" s="33"/>
      <c r="YX89" s="33"/>
      <c r="YY89" s="33"/>
      <c r="YZ89" s="33"/>
      <c r="ZA89" s="33"/>
      <c r="ZB89" s="33"/>
      <c r="ZC89" s="33"/>
      <c r="ZD89" s="33"/>
      <c r="ZE89" s="33"/>
      <c r="ZF89" s="33"/>
      <c r="ZG89" s="33"/>
      <c r="ZH89" s="33"/>
      <c r="ZI89" s="33"/>
      <c r="ZJ89" s="33"/>
      <c r="ZK89" s="33"/>
      <c r="ZL89" s="33"/>
      <c r="ZM89" s="33"/>
      <c r="ZN89" s="33"/>
      <c r="ZO89" s="33"/>
      <c r="ZP89" s="33"/>
      <c r="ZQ89" s="33"/>
      <c r="ZR89" s="33"/>
      <c r="ZS89" s="33"/>
      <c r="ZT89" s="33"/>
      <c r="ZU89" s="33"/>
      <c r="ZV89" s="33"/>
      <c r="ZW89" s="33"/>
      <c r="ZX89" s="33"/>
      <c r="ZY89" s="33"/>
      <c r="ZZ89" s="33"/>
      <c r="AAA89" s="33"/>
      <c r="AAB89" s="33"/>
      <c r="AAC89" s="33"/>
      <c r="AAD89" s="33"/>
      <c r="AAE89" s="33"/>
      <c r="AAF89" s="33"/>
      <c r="AAG89" s="33"/>
      <c r="AAH89" s="33"/>
      <c r="AAI89" s="33"/>
      <c r="AAJ89" s="33"/>
      <c r="AAK89" s="33"/>
      <c r="AAL89" s="33"/>
      <c r="AAM89" s="33"/>
      <c r="AAN89" s="33"/>
      <c r="AAO89" s="33"/>
      <c r="AAP89" s="33"/>
      <c r="AAQ89" s="33"/>
      <c r="AAR89" s="33"/>
      <c r="AAS89" s="33"/>
      <c r="AAT89" s="33"/>
      <c r="AAU89" s="33"/>
      <c r="AAV89" s="33"/>
      <c r="AAW89" s="33"/>
      <c r="AAX89" s="33"/>
      <c r="AAY89" s="33"/>
      <c r="AAZ89" s="33"/>
      <c r="ABA89" s="33"/>
      <c r="ABB89" s="33"/>
      <c r="ABC89" s="33"/>
      <c r="ABD89" s="33"/>
      <c r="ABE89" s="33"/>
      <c r="ABF89" s="33"/>
      <c r="ABG89" s="33"/>
      <c r="ABH89" s="33"/>
      <c r="ABI89" s="33"/>
      <c r="ABJ89" s="33"/>
      <c r="ABK89" s="33"/>
      <c r="ABL89" s="33"/>
      <c r="ABM89" s="33"/>
      <c r="ABN89" s="33"/>
      <c r="ABO89" s="33"/>
      <c r="ABP89" s="33"/>
      <c r="ABQ89" s="33"/>
      <c r="ABR89" s="33"/>
      <c r="ABS89" s="33"/>
      <c r="ABT89" s="33"/>
      <c r="ABU89" s="33"/>
      <c r="ABV89" s="33"/>
      <c r="ABW89" s="33"/>
      <c r="ABX89" s="33"/>
      <c r="ABY89" s="33"/>
      <c r="ABZ89" s="33"/>
      <c r="ACA89" s="33"/>
      <c r="ACB89" s="33"/>
      <c r="ACC89" s="33"/>
      <c r="ACD89" s="33"/>
      <c r="ACE89" s="33"/>
      <c r="ACF89" s="33"/>
      <c r="ACG89" s="33"/>
      <c r="ACH89" s="33"/>
      <c r="ACI89" s="33"/>
      <c r="ACJ89" s="33"/>
      <c r="ACK89" s="33"/>
      <c r="ACL89" s="33"/>
      <c r="ACM89" s="33"/>
      <c r="ACN89" s="33"/>
      <c r="ACO89" s="33"/>
      <c r="ACP89" s="33"/>
      <c r="ACQ89" s="33"/>
      <c r="ACR89" s="33"/>
      <c r="ACS89" s="33"/>
      <c r="ACT89" s="33"/>
      <c r="ACU89" s="33"/>
      <c r="ACV89" s="33"/>
      <c r="ACW89" s="33"/>
      <c r="ACX89" s="33"/>
      <c r="ACY89" s="33"/>
      <c r="ACZ89" s="33"/>
      <c r="ADA89" s="33"/>
      <c r="ADB89" s="33"/>
      <c r="ADC89" s="33"/>
      <c r="ADD89" s="33"/>
      <c r="ADE89" s="33"/>
      <c r="ADF89" s="33"/>
      <c r="ADG89" s="33"/>
      <c r="ADH89" s="33"/>
      <c r="ADI89" s="33"/>
      <c r="ADJ89" s="33"/>
      <c r="ADK89" s="33"/>
      <c r="ADL89" s="33"/>
      <c r="ADM89" s="33"/>
      <c r="ADN89" s="33"/>
      <c r="ADO89" s="33"/>
      <c r="ADP89" s="33"/>
      <c r="ADQ89" s="33"/>
      <c r="ADR89" s="33"/>
      <c r="ADS89" s="33"/>
      <c r="ADT89" s="33"/>
      <c r="ADU89" s="33"/>
      <c r="ADV89" s="33"/>
      <c r="ADW89" s="33"/>
      <c r="ADX89" s="33"/>
      <c r="ADY89" s="33"/>
      <c r="ADZ89" s="33"/>
      <c r="AEA89" s="33"/>
      <c r="AEB89" s="33"/>
      <c r="AEC89" s="33"/>
      <c r="AED89" s="33"/>
      <c r="AEE89" s="33"/>
      <c r="AEF89" s="33"/>
      <c r="AEG89" s="33"/>
      <c r="AEH89" s="33"/>
      <c r="AEI89" s="33"/>
      <c r="AEJ89" s="33"/>
      <c r="AEK89" s="33"/>
      <c r="AEL89" s="33"/>
      <c r="AEM89" s="33"/>
      <c r="AEN89" s="33"/>
      <c r="AEO89" s="33"/>
      <c r="AEP89" s="33"/>
      <c r="AEQ89" s="33"/>
      <c r="AER89" s="33"/>
      <c r="AES89" s="33"/>
      <c r="AET89" s="33"/>
      <c r="AEU89" s="33"/>
      <c r="AEV89" s="33"/>
      <c r="AEW89" s="33"/>
      <c r="AEX89" s="33"/>
      <c r="AEY89" s="33"/>
      <c r="AEZ89" s="33"/>
      <c r="AFA89" s="33"/>
      <c r="AFB89" s="33"/>
      <c r="AFC89" s="33"/>
      <c r="AFD89" s="33"/>
      <c r="AFE89" s="33"/>
      <c r="AFF89" s="33"/>
      <c r="AFG89" s="33"/>
      <c r="AFH89" s="33"/>
      <c r="AFI89" s="33"/>
      <c r="AFJ89" s="33"/>
      <c r="AFK89" s="33"/>
      <c r="AFL89" s="33"/>
      <c r="AFM89" s="33"/>
      <c r="AFN89" s="33"/>
      <c r="AFO89" s="33"/>
      <c r="AFP89" s="33"/>
      <c r="AFQ89" s="33"/>
      <c r="AFR89" s="33"/>
      <c r="AFS89" s="33"/>
      <c r="AFT89" s="33"/>
      <c r="AFU89" s="33"/>
      <c r="AFV89" s="33"/>
      <c r="AFW89" s="33"/>
      <c r="AFX89" s="33"/>
      <c r="AFY89" s="33"/>
      <c r="AFZ89" s="33"/>
      <c r="AGA89" s="33"/>
      <c r="AGB89" s="33"/>
      <c r="AGC89" s="33"/>
      <c r="AGD89" s="33"/>
      <c r="AGE89" s="33"/>
      <c r="AGF89" s="33"/>
      <c r="AGG89" s="33"/>
      <c r="AGH89" s="33"/>
      <c r="AGI89" s="33"/>
      <c r="AGJ89" s="33"/>
      <c r="AGK89" s="33"/>
      <c r="AGL89" s="33"/>
      <c r="AGM89" s="33"/>
      <c r="AGN89" s="33"/>
      <c r="AGO89" s="33"/>
      <c r="AGP89" s="33"/>
      <c r="AGQ89" s="33"/>
      <c r="AGR89" s="33"/>
      <c r="AGS89" s="33"/>
      <c r="AGT89" s="33"/>
      <c r="AGU89" s="33"/>
      <c r="AGV89" s="33"/>
      <c r="AGW89" s="33"/>
      <c r="AGX89" s="33"/>
      <c r="AGY89" s="33"/>
      <c r="AGZ89" s="33"/>
      <c r="AHA89" s="33"/>
      <c r="AHB89" s="33"/>
      <c r="AHC89" s="33"/>
      <c r="AHD89" s="33"/>
      <c r="AHE89" s="33"/>
      <c r="AHF89" s="33"/>
      <c r="AHG89" s="33"/>
      <c r="AHH89" s="33"/>
      <c r="AHI89" s="33"/>
      <c r="AHJ89" s="33"/>
      <c r="AHK89" s="33"/>
      <c r="AHL89" s="33"/>
      <c r="AHM89" s="33"/>
      <c r="AHN89" s="33"/>
      <c r="AHO89" s="33"/>
      <c r="AHP89" s="33"/>
      <c r="AHQ89" s="33"/>
      <c r="AHR89" s="33"/>
      <c r="AHS89" s="33"/>
      <c r="AHT89" s="33"/>
      <c r="AHU89" s="33"/>
      <c r="AHV89" s="33"/>
      <c r="AHW89" s="33"/>
      <c r="AHX89" s="33"/>
      <c r="AHY89" s="33"/>
      <c r="AHZ89" s="33"/>
      <c r="AIA89" s="33"/>
      <c r="AIB89" s="33"/>
      <c r="AIC89" s="33"/>
      <c r="AID89" s="33"/>
      <c r="AIE89" s="33"/>
      <c r="AIF89" s="33"/>
      <c r="AIG89" s="33"/>
      <c r="AIH89" s="33"/>
      <c r="AII89" s="33"/>
      <c r="AIJ89" s="33"/>
      <c r="AIK89" s="33"/>
      <c r="AIL89" s="33"/>
      <c r="AIM89" s="33"/>
      <c r="AIN89" s="33"/>
      <c r="AIO89" s="33"/>
      <c r="AIP89" s="33"/>
      <c r="AIQ89" s="33"/>
      <c r="AIR89" s="33"/>
      <c r="AIS89" s="33"/>
      <c r="AIT89" s="33"/>
      <c r="AIU89" s="33"/>
      <c r="AIV89" s="33"/>
      <c r="AIW89" s="33"/>
      <c r="AIX89" s="33"/>
      <c r="AIY89" s="33"/>
      <c r="AIZ89" s="33"/>
      <c r="AJA89" s="33"/>
      <c r="AJB89" s="33"/>
      <c r="AJC89" s="33"/>
      <c r="AJD89" s="33"/>
      <c r="AJE89" s="33"/>
      <c r="AJF89" s="33"/>
      <c r="AJG89" s="33"/>
      <c r="AJH89" s="33"/>
      <c r="AJI89" s="33"/>
      <c r="AJJ89" s="33"/>
      <c r="AJK89" s="33"/>
      <c r="AJL89" s="33"/>
      <c r="AJM89" s="33"/>
      <c r="AJN89" s="33"/>
      <c r="AJO89" s="33"/>
      <c r="AJP89" s="33"/>
      <c r="AJQ89" s="33"/>
      <c r="AJR89" s="33"/>
      <c r="AJS89" s="33"/>
      <c r="AJT89" s="33"/>
      <c r="AJU89" s="33"/>
      <c r="AJV89" s="33"/>
      <c r="AJW89" s="33"/>
      <c r="AJX89" s="33"/>
      <c r="AJY89" s="33"/>
      <c r="AJZ89" s="33"/>
      <c r="AKA89" s="33"/>
      <c r="AKB89" s="33"/>
      <c r="AKC89" s="33"/>
      <c r="AKD89" s="33"/>
      <c r="AKE89" s="33"/>
      <c r="AKF89" s="33"/>
      <c r="AKG89" s="33"/>
      <c r="AKH89" s="33"/>
      <c r="AKI89" s="33"/>
      <c r="AKJ89" s="33"/>
      <c r="AKK89" s="33"/>
      <c r="AKL89" s="33"/>
      <c r="AKM89" s="33"/>
      <c r="AKN89" s="33"/>
      <c r="AKO89" s="33"/>
      <c r="AKP89" s="33"/>
      <c r="AKQ89" s="33"/>
      <c r="AKR89" s="33"/>
      <c r="AKS89" s="33"/>
      <c r="AKT89" s="33"/>
      <c r="AKU89" s="33"/>
      <c r="AKV89" s="33"/>
      <c r="AKW89" s="33"/>
      <c r="AKX89" s="33"/>
      <c r="AKY89" s="33"/>
      <c r="AKZ89" s="33"/>
      <c r="ALA89" s="33"/>
      <c r="ALB89" s="33"/>
      <c r="ALC89" s="33"/>
      <c r="ALD89" s="33"/>
      <c r="ALE89" s="33"/>
      <c r="ALF89" s="33"/>
      <c r="ALG89" s="33"/>
      <c r="ALH89" s="33"/>
      <c r="ALI89" s="33"/>
      <c r="ALJ89" s="33"/>
      <c r="ALK89" s="33"/>
      <c r="ALL89" s="33"/>
      <c r="ALM89" s="33"/>
      <c r="ALN89" s="33"/>
      <c r="ALO89" s="33"/>
      <c r="ALP89" s="33"/>
      <c r="ALQ89" s="33"/>
      <c r="ALR89" s="33"/>
      <c r="ALS89" s="33"/>
      <c r="ALT89" s="33"/>
      <c r="ALU89" s="33"/>
      <c r="ALV89" s="33"/>
      <c r="ALW89" s="33"/>
      <c r="ALX89" s="33"/>
      <c r="ALY89" s="33"/>
      <c r="ALZ89" s="33"/>
      <c r="AMA89" s="33"/>
      <c r="AMB89" s="33"/>
      <c r="AMC89" s="33"/>
      <c r="AMD89" s="33"/>
      <c r="AME89" s="33"/>
      <c r="AMF89" s="33"/>
      <c r="AMG89" s="33"/>
      <c r="AMH89" s="33"/>
      <c r="AMI89" s="33"/>
      <c r="AMJ89" s="33"/>
    </row>
    <row r="90" spans="1:1024" x14ac:dyDescent="0.25">
      <c r="A90" s="8"/>
      <c r="B90" s="7"/>
      <c r="C90" s="13"/>
      <c r="D90" s="13"/>
      <c r="E90" s="13"/>
      <c r="F90" s="13"/>
      <c r="G90" s="31"/>
      <c r="H90" s="31"/>
      <c r="I90" s="13"/>
      <c r="J90" s="13"/>
      <c r="K90" s="13"/>
      <c r="L90" s="8"/>
      <c r="M90" s="8"/>
      <c r="N90" s="8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  <c r="QA90" s="33"/>
      <c r="QB90" s="33"/>
      <c r="QC90" s="33"/>
      <c r="QD90" s="33"/>
      <c r="QE90" s="33"/>
      <c r="QF90" s="33"/>
      <c r="QG90" s="33"/>
      <c r="QH90" s="33"/>
      <c r="QI90" s="33"/>
      <c r="QJ90" s="33"/>
      <c r="QK90" s="33"/>
      <c r="QL90" s="33"/>
      <c r="QM90" s="33"/>
      <c r="QN90" s="33"/>
      <c r="QO90" s="33"/>
      <c r="QP90" s="33"/>
      <c r="QQ90" s="33"/>
      <c r="QR90" s="33"/>
      <c r="QS90" s="33"/>
      <c r="QT90" s="33"/>
      <c r="QU90" s="33"/>
      <c r="QV90" s="33"/>
      <c r="QW90" s="33"/>
      <c r="QX90" s="33"/>
      <c r="QY90" s="33"/>
      <c r="QZ90" s="33"/>
      <c r="RA90" s="33"/>
      <c r="RB90" s="33"/>
      <c r="RC90" s="33"/>
      <c r="RD90" s="33"/>
      <c r="RE90" s="33"/>
      <c r="RF90" s="33"/>
      <c r="RG90" s="33"/>
      <c r="RH90" s="33"/>
      <c r="RI90" s="33"/>
      <c r="RJ90" s="33"/>
      <c r="RK90" s="33"/>
      <c r="RL90" s="33"/>
      <c r="RM90" s="33"/>
      <c r="RN90" s="33"/>
      <c r="RO90" s="33"/>
      <c r="RP90" s="33"/>
      <c r="RQ90" s="33"/>
      <c r="RR90" s="33"/>
      <c r="RS90" s="33"/>
      <c r="RT90" s="33"/>
      <c r="RU90" s="33"/>
      <c r="RV90" s="33"/>
      <c r="RW90" s="33"/>
      <c r="RX90" s="33"/>
      <c r="RY90" s="33"/>
      <c r="RZ90" s="33"/>
      <c r="SA90" s="33"/>
      <c r="SB90" s="33"/>
      <c r="SC90" s="33"/>
      <c r="SD90" s="33"/>
      <c r="SE90" s="33"/>
      <c r="SF90" s="33"/>
      <c r="SG90" s="33"/>
      <c r="SH90" s="33"/>
      <c r="SI90" s="33"/>
      <c r="SJ90" s="33"/>
      <c r="SK90" s="33"/>
      <c r="SL90" s="33"/>
      <c r="SM90" s="33"/>
      <c r="SN90" s="33"/>
      <c r="SO90" s="33"/>
      <c r="SP90" s="33"/>
      <c r="SQ90" s="33"/>
      <c r="SR90" s="33"/>
      <c r="SS90" s="33"/>
      <c r="ST90" s="33"/>
      <c r="SU90" s="33"/>
      <c r="SV90" s="33"/>
      <c r="SW90" s="33"/>
      <c r="SX90" s="33"/>
      <c r="SY90" s="33"/>
      <c r="SZ90" s="33"/>
      <c r="TA90" s="33"/>
      <c r="TB90" s="33"/>
      <c r="TC90" s="33"/>
      <c r="TD90" s="33"/>
      <c r="TE90" s="33"/>
      <c r="TF90" s="33"/>
      <c r="TG90" s="33"/>
      <c r="TH90" s="33"/>
      <c r="TI90" s="33"/>
      <c r="TJ90" s="33"/>
      <c r="TK90" s="33"/>
      <c r="TL90" s="33"/>
      <c r="TM90" s="33"/>
      <c r="TN90" s="33"/>
      <c r="TO90" s="33"/>
      <c r="TP90" s="33"/>
      <c r="TQ90" s="33"/>
      <c r="TR90" s="33"/>
      <c r="TS90" s="33"/>
      <c r="TT90" s="33"/>
      <c r="TU90" s="33"/>
      <c r="TV90" s="33"/>
      <c r="TW90" s="33"/>
      <c r="TX90" s="33"/>
      <c r="TY90" s="33"/>
      <c r="TZ90" s="33"/>
      <c r="UA90" s="33"/>
      <c r="UB90" s="33"/>
      <c r="UC90" s="33"/>
      <c r="UD90" s="33"/>
      <c r="UE90" s="33"/>
      <c r="UF90" s="33"/>
      <c r="UG90" s="33"/>
      <c r="UH90" s="33"/>
      <c r="UI90" s="33"/>
      <c r="UJ90" s="33"/>
      <c r="UK90" s="33"/>
      <c r="UL90" s="33"/>
      <c r="UM90" s="33"/>
      <c r="UN90" s="33"/>
      <c r="UO90" s="33"/>
      <c r="UP90" s="33"/>
      <c r="UQ90" s="33"/>
      <c r="UR90" s="33"/>
      <c r="US90" s="33"/>
      <c r="UT90" s="33"/>
      <c r="UU90" s="33"/>
      <c r="UV90" s="33"/>
      <c r="UW90" s="33"/>
      <c r="UX90" s="33"/>
      <c r="UY90" s="33"/>
      <c r="UZ90" s="33"/>
      <c r="VA90" s="33"/>
      <c r="VB90" s="33"/>
      <c r="VC90" s="33"/>
      <c r="VD90" s="33"/>
      <c r="VE90" s="33"/>
      <c r="VF90" s="33"/>
      <c r="VG90" s="33"/>
      <c r="VH90" s="33"/>
      <c r="VI90" s="33"/>
      <c r="VJ90" s="33"/>
      <c r="VK90" s="33"/>
      <c r="VL90" s="33"/>
      <c r="VM90" s="33"/>
      <c r="VN90" s="33"/>
      <c r="VO90" s="33"/>
      <c r="VP90" s="33"/>
      <c r="VQ90" s="33"/>
      <c r="VR90" s="33"/>
      <c r="VS90" s="33"/>
      <c r="VT90" s="33"/>
      <c r="VU90" s="33"/>
      <c r="VV90" s="33"/>
      <c r="VW90" s="33"/>
      <c r="VX90" s="33"/>
      <c r="VY90" s="33"/>
      <c r="VZ90" s="33"/>
      <c r="WA90" s="33"/>
      <c r="WB90" s="33"/>
      <c r="WC90" s="33"/>
      <c r="WD90" s="33"/>
      <c r="WE90" s="33"/>
      <c r="WF90" s="33"/>
      <c r="WG90" s="33"/>
      <c r="WH90" s="33"/>
      <c r="WI90" s="33"/>
      <c r="WJ90" s="33"/>
      <c r="WK90" s="33"/>
      <c r="WL90" s="33"/>
      <c r="WM90" s="33"/>
      <c r="WN90" s="33"/>
      <c r="WO90" s="33"/>
      <c r="WP90" s="33"/>
      <c r="WQ90" s="33"/>
      <c r="WR90" s="33"/>
      <c r="WS90" s="33"/>
      <c r="WT90" s="33"/>
      <c r="WU90" s="33"/>
      <c r="WV90" s="33"/>
      <c r="WW90" s="33"/>
      <c r="WX90" s="33"/>
      <c r="WY90" s="33"/>
      <c r="WZ90" s="33"/>
      <c r="XA90" s="33"/>
      <c r="XB90" s="33"/>
      <c r="XC90" s="33"/>
      <c r="XD90" s="33"/>
      <c r="XE90" s="33"/>
      <c r="XF90" s="33"/>
      <c r="XG90" s="33"/>
      <c r="XH90" s="33"/>
      <c r="XI90" s="33"/>
      <c r="XJ90" s="33"/>
      <c r="XK90" s="33"/>
      <c r="XL90" s="33"/>
      <c r="XM90" s="33"/>
      <c r="XN90" s="33"/>
      <c r="XO90" s="33"/>
      <c r="XP90" s="33"/>
      <c r="XQ90" s="33"/>
      <c r="XR90" s="33"/>
      <c r="XS90" s="33"/>
      <c r="XT90" s="33"/>
      <c r="XU90" s="33"/>
      <c r="XV90" s="33"/>
      <c r="XW90" s="33"/>
      <c r="XX90" s="33"/>
      <c r="XY90" s="33"/>
      <c r="XZ90" s="33"/>
      <c r="YA90" s="33"/>
      <c r="YB90" s="33"/>
      <c r="YC90" s="33"/>
      <c r="YD90" s="33"/>
      <c r="YE90" s="33"/>
      <c r="YF90" s="33"/>
      <c r="YG90" s="33"/>
      <c r="YH90" s="33"/>
      <c r="YI90" s="33"/>
      <c r="YJ90" s="33"/>
      <c r="YK90" s="33"/>
      <c r="YL90" s="33"/>
      <c r="YM90" s="33"/>
      <c r="YN90" s="33"/>
      <c r="YO90" s="33"/>
      <c r="YP90" s="33"/>
      <c r="YQ90" s="33"/>
      <c r="YR90" s="33"/>
      <c r="YS90" s="33"/>
      <c r="YT90" s="33"/>
      <c r="YU90" s="33"/>
      <c r="YV90" s="33"/>
      <c r="YW90" s="33"/>
      <c r="YX90" s="33"/>
      <c r="YY90" s="33"/>
      <c r="YZ90" s="33"/>
      <c r="ZA90" s="33"/>
      <c r="ZB90" s="33"/>
      <c r="ZC90" s="33"/>
      <c r="ZD90" s="33"/>
      <c r="ZE90" s="33"/>
      <c r="ZF90" s="33"/>
      <c r="ZG90" s="33"/>
      <c r="ZH90" s="33"/>
      <c r="ZI90" s="33"/>
      <c r="ZJ90" s="33"/>
      <c r="ZK90" s="33"/>
      <c r="ZL90" s="33"/>
      <c r="ZM90" s="33"/>
      <c r="ZN90" s="33"/>
      <c r="ZO90" s="33"/>
      <c r="ZP90" s="33"/>
      <c r="ZQ90" s="33"/>
      <c r="ZR90" s="33"/>
      <c r="ZS90" s="33"/>
      <c r="ZT90" s="33"/>
      <c r="ZU90" s="33"/>
      <c r="ZV90" s="33"/>
      <c r="ZW90" s="33"/>
      <c r="ZX90" s="33"/>
      <c r="ZY90" s="33"/>
      <c r="ZZ90" s="33"/>
      <c r="AAA90" s="33"/>
      <c r="AAB90" s="33"/>
      <c r="AAC90" s="33"/>
      <c r="AAD90" s="33"/>
      <c r="AAE90" s="33"/>
      <c r="AAF90" s="33"/>
      <c r="AAG90" s="33"/>
      <c r="AAH90" s="33"/>
      <c r="AAI90" s="33"/>
      <c r="AAJ90" s="33"/>
      <c r="AAK90" s="33"/>
      <c r="AAL90" s="33"/>
      <c r="AAM90" s="33"/>
      <c r="AAN90" s="33"/>
      <c r="AAO90" s="33"/>
      <c r="AAP90" s="33"/>
      <c r="AAQ90" s="33"/>
      <c r="AAR90" s="33"/>
      <c r="AAS90" s="33"/>
      <c r="AAT90" s="33"/>
      <c r="AAU90" s="33"/>
      <c r="AAV90" s="33"/>
      <c r="AAW90" s="33"/>
      <c r="AAX90" s="33"/>
      <c r="AAY90" s="33"/>
      <c r="AAZ90" s="33"/>
      <c r="ABA90" s="33"/>
      <c r="ABB90" s="33"/>
      <c r="ABC90" s="33"/>
      <c r="ABD90" s="33"/>
      <c r="ABE90" s="33"/>
      <c r="ABF90" s="33"/>
      <c r="ABG90" s="33"/>
      <c r="ABH90" s="33"/>
      <c r="ABI90" s="33"/>
      <c r="ABJ90" s="33"/>
      <c r="ABK90" s="33"/>
      <c r="ABL90" s="33"/>
      <c r="ABM90" s="33"/>
      <c r="ABN90" s="33"/>
      <c r="ABO90" s="33"/>
      <c r="ABP90" s="33"/>
      <c r="ABQ90" s="33"/>
      <c r="ABR90" s="33"/>
      <c r="ABS90" s="33"/>
      <c r="ABT90" s="33"/>
      <c r="ABU90" s="33"/>
      <c r="ABV90" s="33"/>
      <c r="ABW90" s="33"/>
      <c r="ABX90" s="33"/>
      <c r="ABY90" s="33"/>
      <c r="ABZ90" s="33"/>
      <c r="ACA90" s="33"/>
      <c r="ACB90" s="33"/>
      <c r="ACC90" s="33"/>
      <c r="ACD90" s="33"/>
      <c r="ACE90" s="33"/>
      <c r="ACF90" s="33"/>
      <c r="ACG90" s="33"/>
      <c r="ACH90" s="33"/>
      <c r="ACI90" s="33"/>
      <c r="ACJ90" s="33"/>
      <c r="ACK90" s="33"/>
      <c r="ACL90" s="33"/>
      <c r="ACM90" s="33"/>
      <c r="ACN90" s="33"/>
      <c r="ACO90" s="33"/>
      <c r="ACP90" s="33"/>
      <c r="ACQ90" s="33"/>
      <c r="ACR90" s="33"/>
      <c r="ACS90" s="33"/>
      <c r="ACT90" s="33"/>
      <c r="ACU90" s="33"/>
      <c r="ACV90" s="33"/>
      <c r="ACW90" s="33"/>
      <c r="ACX90" s="33"/>
      <c r="ACY90" s="33"/>
      <c r="ACZ90" s="33"/>
      <c r="ADA90" s="33"/>
      <c r="ADB90" s="33"/>
      <c r="ADC90" s="33"/>
      <c r="ADD90" s="33"/>
      <c r="ADE90" s="33"/>
      <c r="ADF90" s="33"/>
      <c r="ADG90" s="33"/>
      <c r="ADH90" s="33"/>
      <c r="ADI90" s="33"/>
      <c r="ADJ90" s="33"/>
      <c r="ADK90" s="33"/>
      <c r="ADL90" s="33"/>
      <c r="ADM90" s="33"/>
      <c r="ADN90" s="33"/>
      <c r="ADO90" s="33"/>
      <c r="ADP90" s="33"/>
      <c r="ADQ90" s="33"/>
      <c r="ADR90" s="33"/>
      <c r="ADS90" s="33"/>
      <c r="ADT90" s="33"/>
      <c r="ADU90" s="33"/>
      <c r="ADV90" s="33"/>
      <c r="ADW90" s="33"/>
      <c r="ADX90" s="33"/>
      <c r="ADY90" s="33"/>
      <c r="ADZ90" s="33"/>
      <c r="AEA90" s="33"/>
      <c r="AEB90" s="33"/>
      <c r="AEC90" s="33"/>
      <c r="AED90" s="33"/>
      <c r="AEE90" s="33"/>
      <c r="AEF90" s="33"/>
      <c r="AEG90" s="33"/>
      <c r="AEH90" s="33"/>
      <c r="AEI90" s="33"/>
      <c r="AEJ90" s="33"/>
      <c r="AEK90" s="33"/>
      <c r="AEL90" s="33"/>
      <c r="AEM90" s="33"/>
      <c r="AEN90" s="33"/>
      <c r="AEO90" s="33"/>
      <c r="AEP90" s="33"/>
      <c r="AEQ90" s="33"/>
      <c r="AER90" s="33"/>
      <c r="AES90" s="33"/>
      <c r="AET90" s="33"/>
      <c r="AEU90" s="33"/>
      <c r="AEV90" s="33"/>
      <c r="AEW90" s="33"/>
      <c r="AEX90" s="33"/>
      <c r="AEY90" s="33"/>
      <c r="AEZ90" s="33"/>
      <c r="AFA90" s="33"/>
      <c r="AFB90" s="33"/>
      <c r="AFC90" s="33"/>
      <c r="AFD90" s="33"/>
      <c r="AFE90" s="33"/>
      <c r="AFF90" s="33"/>
      <c r="AFG90" s="33"/>
      <c r="AFH90" s="33"/>
      <c r="AFI90" s="33"/>
      <c r="AFJ90" s="33"/>
      <c r="AFK90" s="33"/>
      <c r="AFL90" s="33"/>
      <c r="AFM90" s="33"/>
      <c r="AFN90" s="33"/>
      <c r="AFO90" s="33"/>
      <c r="AFP90" s="33"/>
      <c r="AFQ90" s="33"/>
      <c r="AFR90" s="33"/>
      <c r="AFS90" s="33"/>
      <c r="AFT90" s="33"/>
      <c r="AFU90" s="33"/>
      <c r="AFV90" s="33"/>
      <c r="AFW90" s="33"/>
      <c r="AFX90" s="33"/>
      <c r="AFY90" s="33"/>
      <c r="AFZ90" s="33"/>
      <c r="AGA90" s="33"/>
      <c r="AGB90" s="33"/>
      <c r="AGC90" s="33"/>
      <c r="AGD90" s="33"/>
      <c r="AGE90" s="33"/>
      <c r="AGF90" s="33"/>
      <c r="AGG90" s="33"/>
      <c r="AGH90" s="33"/>
      <c r="AGI90" s="33"/>
      <c r="AGJ90" s="33"/>
      <c r="AGK90" s="33"/>
      <c r="AGL90" s="33"/>
      <c r="AGM90" s="33"/>
      <c r="AGN90" s="33"/>
      <c r="AGO90" s="33"/>
      <c r="AGP90" s="33"/>
      <c r="AGQ90" s="33"/>
      <c r="AGR90" s="33"/>
      <c r="AGS90" s="33"/>
      <c r="AGT90" s="33"/>
      <c r="AGU90" s="33"/>
      <c r="AGV90" s="33"/>
      <c r="AGW90" s="33"/>
      <c r="AGX90" s="33"/>
      <c r="AGY90" s="33"/>
      <c r="AGZ90" s="33"/>
      <c r="AHA90" s="33"/>
      <c r="AHB90" s="33"/>
      <c r="AHC90" s="33"/>
      <c r="AHD90" s="33"/>
      <c r="AHE90" s="33"/>
      <c r="AHF90" s="33"/>
      <c r="AHG90" s="33"/>
      <c r="AHH90" s="33"/>
      <c r="AHI90" s="33"/>
      <c r="AHJ90" s="33"/>
      <c r="AHK90" s="33"/>
      <c r="AHL90" s="33"/>
      <c r="AHM90" s="33"/>
      <c r="AHN90" s="33"/>
      <c r="AHO90" s="33"/>
      <c r="AHP90" s="33"/>
      <c r="AHQ90" s="33"/>
      <c r="AHR90" s="33"/>
      <c r="AHS90" s="33"/>
      <c r="AHT90" s="33"/>
      <c r="AHU90" s="33"/>
      <c r="AHV90" s="33"/>
      <c r="AHW90" s="33"/>
      <c r="AHX90" s="33"/>
      <c r="AHY90" s="33"/>
      <c r="AHZ90" s="33"/>
      <c r="AIA90" s="33"/>
      <c r="AIB90" s="33"/>
      <c r="AIC90" s="33"/>
      <c r="AID90" s="33"/>
      <c r="AIE90" s="33"/>
      <c r="AIF90" s="33"/>
      <c r="AIG90" s="33"/>
      <c r="AIH90" s="33"/>
      <c r="AII90" s="33"/>
      <c r="AIJ90" s="33"/>
      <c r="AIK90" s="33"/>
      <c r="AIL90" s="33"/>
      <c r="AIM90" s="33"/>
      <c r="AIN90" s="33"/>
      <c r="AIO90" s="33"/>
      <c r="AIP90" s="33"/>
      <c r="AIQ90" s="33"/>
      <c r="AIR90" s="33"/>
      <c r="AIS90" s="33"/>
      <c r="AIT90" s="33"/>
      <c r="AIU90" s="33"/>
      <c r="AIV90" s="33"/>
      <c r="AIW90" s="33"/>
      <c r="AIX90" s="33"/>
      <c r="AIY90" s="33"/>
      <c r="AIZ90" s="33"/>
      <c r="AJA90" s="33"/>
      <c r="AJB90" s="33"/>
      <c r="AJC90" s="33"/>
      <c r="AJD90" s="33"/>
      <c r="AJE90" s="33"/>
      <c r="AJF90" s="33"/>
      <c r="AJG90" s="33"/>
      <c r="AJH90" s="33"/>
      <c r="AJI90" s="33"/>
      <c r="AJJ90" s="33"/>
      <c r="AJK90" s="33"/>
      <c r="AJL90" s="33"/>
      <c r="AJM90" s="33"/>
      <c r="AJN90" s="33"/>
      <c r="AJO90" s="33"/>
      <c r="AJP90" s="33"/>
      <c r="AJQ90" s="33"/>
      <c r="AJR90" s="33"/>
      <c r="AJS90" s="33"/>
      <c r="AJT90" s="33"/>
      <c r="AJU90" s="33"/>
      <c r="AJV90" s="33"/>
      <c r="AJW90" s="33"/>
      <c r="AJX90" s="33"/>
      <c r="AJY90" s="33"/>
      <c r="AJZ90" s="33"/>
      <c r="AKA90" s="33"/>
      <c r="AKB90" s="33"/>
      <c r="AKC90" s="33"/>
      <c r="AKD90" s="33"/>
      <c r="AKE90" s="33"/>
      <c r="AKF90" s="33"/>
      <c r="AKG90" s="33"/>
      <c r="AKH90" s="33"/>
      <c r="AKI90" s="33"/>
      <c r="AKJ90" s="33"/>
      <c r="AKK90" s="33"/>
      <c r="AKL90" s="33"/>
      <c r="AKM90" s="33"/>
      <c r="AKN90" s="33"/>
      <c r="AKO90" s="33"/>
      <c r="AKP90" s="33"/>
      <c r="AKQ90" s="33"/>
      <c r="AKR90" s="33"/>
      <c r="AKS90" s="33"/>
      <c r="AKT90" s="33"/>
      <c r="AKU90" s="33"/>
      <c r="AKV90" s="33"/>
      <c r="AKW90" s="33"/>
      <c r="AKX90" s="33"/>
      <c r="AKY90" s="33"/>
      <c r="AKZ90" s="33"/>
      <c r="ALA90" s="33"/>
      <c r="ALB90" s="33"/>
      <c r="ALC90" s="33"/>
      <c r="ALD90" s="33"/>
      <c r="ALE90" s="33"/>
      <c r="ALF90" s="33"/>
      <c r="ALG90" s="33"/>
      <c r="ALH90" s="33"/>
      <c r="ALI90" s="33"/>
      <c r="ALJ90" s="33"/>
      <c r="ALK90" s="33"/>
      <c r="ALL90" s="33"/>
      <c r="ALM90" s="33"/>
      <c r="ALN90" s="33"/>
      <c r="ALO90" s="33"/>
      <c r="ALP90" s="33"/>
      <c r="ALQ90" s="33"/>
      <c r="ALR90" s="33"/>
      <c r="ALS90" s="33"/>
      <c r="ALT90" s="33"/>
      <c r="ALU90" s="33"/>
      <c r="ALV90" s="33"/>
      <c r="ALW90" s="33"/>
      <c r="ALX90" s="33"/>
      <c r="ALY90" s="33"/>
      <c r="ALZ90" s="33"/>
      <c r="AMA90" s="33"/>
      <c r="AMB90" s="33"/>
      <c r="AMC90" s="33"/>
      <c r="AMD90" s="33"/>
      <c r="AME90" s="33"/>
      <c r="AMF90" s="33"/>
      <c r="AMG90" s="33"/>
      <c r="AMH90" s="33"/>
      <c r="AMI90" s="33"/>
      <c r="AMJ90" s="33"/>
    </row>
    <row r="91" spans="1:1024" x14ac:dyDescent="0.25">
      <c r="A91" s="8"/>
      <c r="B91" s="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  <c r="QA91" s="33"/>
      <c r="QB91" s="33"/>
      <c r="QC91" s="33"/>
      <c r="QD91" s="33"/>
      <c r="QE91" s="33"/>
      <c r="QF91" s="33"/>
      <c r="QG91" s="33"/>
      <c r="QH91" s="33"/>
      <c r="QI91" s="33"/>
      <c r="QJ91" s="33"/>
      <c r="QK91" s="33"/>
      <c r="QL91" s="33"/>
      <c r="QM91" s="33"/>
      <c r="QN91" s="33"/>
      <c r="QO91" s="33"/>
      <c r="QP91" s="33"/>
      <c r="QQ91" s="33"/>
      <c r="QR91" s="33"/>
      <c r="QS91" s="33"/>
      <c r="QT91" s="33"/>
      <c r="QU91" s="33"/>
      <c r="QV91" s="33"/>
      <c r="QW91" s="33"/>
      <c r="QX91" s="33"/>
      <c r="QY91" s="33"/>
      <c r="QZ91" s="33"/>
      <c r="RA91" s="33"/>
      <c r="RB91" s="33"/>
      <c r="RC91" s="33"/>
      <c r="RD91" s="33"/>
      <c r="RE91" s="33"/>
      <c r="RF91" s="33"/>
      <c r="RG91" s="33"/>
      <c r="RH91" s="33"/>
      <c r="RI91" s="33"/>
      <c r="RJ91" s="33"/>
      <c r="RK91" s="33"/>
      <c r="RL91" s="33"/>
      <c r="RM91" s="33"/>
      <c r="RN91" s="33"/>
      <c r="RO91" s="33"/>
      <c r="RP91" s="33"/>
      <c r="RQ91" s="33"/>
      <c r="RR91" s="33"/>
      <c r="RS91" s="33"/>
      <c r="RT91" s="33"/>
      <c r="RU91" s="33"/>
      <c r="RV91" s="33"/>
      <c r="RW91" s="33"/>
      <c r="RX91" s="33"/>
      <c r="RY91" s="33"/>
      <c r="RZ91" s="33"/>
      <c r="SA91" s="33"/>
      <c r="SB91" s="33"/>
      <c r="SC91" s="33"/>
      <c r="SD91" s="33"/>
      <c r="SE91" s="33"/>
      <c r="SF91" s="33"/>
      <c r="SG91" s="33"/>
      <c r="SH91" s="33"/>
      <c r="SI91" s="33"/>
      <c r="SJ91" s="33"/>
      <c r="SK91" s="33"/>
      <c r="SL91" s="33"/>
      <c r="SM91" s="33"/>
      <c r="SN91" s="33"/>
      <c r="SO91" s="33"/>
      <c r="SP91" s="33"/>
      <c r="SQ91" s="33"/>
      <c r="SR91" s="33"/>
      <c r="SS91" s="33"/>
      <c r="ST91" s="33"/>
      <c r="SU91" s="33"/>
      <c r="SV91" s="33"/>
      <c r="SW91" s="33"/>
      <c r="SX91" s="33"/>
      <c r="SY91" s="33"/>
      <c r="SZ91" s="33"/>
      <c r="TA91" s="33"/>
      <c r="TB91" s="33"/>
      <c r="TC91" s="33"/>
      <c r="TD91" s="33"/>
      <c r="TE91" s="33"/>
      <c r="TF91" s="33"/>
      <c r="TG91" s="33"/>
      <c r="TH91" s="33"/>
      <c r="TI91" s="33"/>
      <c r="TJ91" s="33"/>
      <c r="TK91" s="33"/>
      <c r="TL91" s="33"/>
      <c r="TM91" s="33"/>
      <c r="TN91" s="33"/>
      <c r="TO91" s="33"/>
      <c r="TP91" s="33"/>
      <c r="TQ91" s="33"/>
      <c r="TR91" s="33"/>
      <c r="TS91" s="33"/>
      <c r="TT91" s="33"/>
      <c r="TU91" s="33"/>
      <c r="TV91" s="33"/>
      <c r="TW91" s="33"/>
      <c r="TX91" s="33"/>
      <c r="TY91" s="33"/>
      <c r="TZ91" s="33"/>
      <c r="UA91" s="33"/>
      <c r="UB91" s="33"/>
      <c r="UC91" s="33"/>
      <c r="UD91" s="33"/>
      <c r="UE91" s="33"/>
      <c r="UF91" s="33"/>
      <c r="UG91" s="33"/>
      <c r="UH91" s="33"/>
      <c r="UI91" s="33"/>
      <c r="UJ91" s="33"/>
      <c r="UK91" s="33"/>
      <c r="UL91" s="33"/>
      <c r="UM91" s="33"/>
      <c r="UN91" s="33"/>
      <c r="UO91" s="33"/>
      <c r="UP91" s="33"/>
      <c r="UQ91" s="33"/>
      <c r="UR91" s="33"/>
      <c r="US91" s="33"/>
      <c r="UT91" s="33"/>
      <c r="UU91" s="33"/>
      <c r="UV91" s="33"/>
      <c r="UW91" s="33"/>
      <c r="UX91" s="33"/>
      <c r="UY91" s="33"/>
      <c r="UZ91" s="33"/>
      <c r="VA91" s="33"/>
      <c r="VB91" s="33"/>
      <c r="VC91" s="33"/>
      <c r="VD91" s="33"/>
      <c r="VE91" s="33"/>
      <c r="VF91" s="33"/>
      <c r="VG91" s="33"/>
      <c r="VH91" s="33"/>
      <c r="VI91" s="33"/>
      <c r="VJ91" s="33"/>
      <c r="VK91" s="33"/>
      <c r="VL91" s="33"/>
      <c r="VM91" s="33"/>
      <c r="VN91" s="33"/>
      <c r="VO91" s="33"/>
      <c r="VP91" s="33"/>
      <c r="VQ91" s="33"/>
      <c r="VR91" s="33"/>
      <c r="VS91" s="33"/>
      <c r="VT91" s="33"/>
      <c r="VU91" s="33"/>
      <c r="VV91" s="33"/>
      <c r="VW91" s="33"/>
      <c r="VX91" s="33"/>
      <c r="VY91" s="33"/>
      <c r="VZ91" s="33"/>
      <c r="WA91" s="33"/>
      <c r="WB91" s="33"/>
      <c r="WC91" s="33"/>
      <c r="WD91" s="33"/>
      <c r="WE91" s="33"/>
      <c r="WF91" s="33"/>
      <c r="WG91" s="33"/>
      <c r="WH91" s="33"/>
      <c r="WI91" s="33"/>
      <c r="WJ91" s="33"/>
      <c r="WK91" s="33"/>
      <c r="WL91" s="33"/>
      <c r="WM91" s="33"/>
      <c r="WN91" s="33"/>
      <c r="WO91" s="33"/>
      <c r="WP91" s="33"/>
      <c r="WQ91" s="33"/>
      <c r="WR91" s="33"/>
      <c r="WS91" s="33"/>
      <c r="WT91" s="33"/>
      <c r="WU91" s="33"/>
      <c r="WV91" s="33"/>
      <c r="WW91" s="33"/>
      <c r="WX91" s="33"/>
      <c r="WY91" s="33"/>
      <c r="WZ91" s="33"/>
      <c r="XA91" s="33"/>
      <c r="XB91" s="33"/>
      <c r="XC91" s="33"/>
      <c r="XD91" s="33"/>
      <c r="XE91" s="33"/>
      <c r="XF91" s="33"/>
      <c r="XG91" s="33"/>
      <c r="XH91" s="33"/>
      <c r="XI91" s="33"/>
      <c r="XJ91" s="33"/>
      <c r="XK91" s="33"/>
      <c r="XL91" s="33"/>
      <c r="XM91" s="33"/>
      <c r="XN91" s="33"/>
      <c r="XO91" s="33"/>
      <c r="XP91" s="33"/>
      <c r="XQ91" s="33"/>
      <c r="XR91" s="33"/>
      <c r="XS91" s="33"/>
      <c r="XT91" s="33"/>
      <c r="XU91" s="33"/>
      <c r="XV91" s="33"/>
      <c r="XW91" s="33"/>
      <c r="XX91" s="33"/>
      <c r="XY91" s="33"/>
      <c r="XZ91" s="33"/>
      <c r="YA91" s="33"/>
      <c r="YB91" s="33"/>
      <c r="YC91" s="33"/>
      <c r="YD91" s="33"/>
      <c r="YE91" s="33"/>
      <c r="YF91" s="33"/>
      <c r="YG91" s="33"/>
      <c r="YH91" s="33"/>
      <c r="YI91" s="33"/>
      <c r="YJ91" s="33"/>
      <c r="YK91" s="33"/>
      <c r="YL91" s="33"/>
      <c r="YM91" s="33"/>
      <c r="YN91" s="33"/>
      <c r="YO91" s="33"/>
      <c r="YP91" s="33"/>
      <c r="YQ91" s="33"/>
      <c r="YR91" s="33"/>
      <c r="YS91" s="33"/>
      <c r="YT91" s="33"/>
      <c r="YU91" s="33"/>
      <c r="YV91" s="33"/>
      <c r="YW91" s="33"/>
      <c r="YX91" s="33"/>
      <c r="YY91" s="33"/>
      <c r="YZ91" s="33"/>
      <c r="ZA91" s="33"/>
      <c r="ZB91" s="33"/>
      <c r="ZC91" s="33"/>
      <c r="ZD91" s="33"/>
      <c r="ZE91" s="33"/>
      <c r="ZF91" s="33"/>
      <c r="ZG91" s="33"/>
      <c r="ZH91" s="33"/>
      <c r="ZI91" s="33"/>
      <c r="ZJ91" s="33"/>
      <c r="ZK91" s="33"/>
      <c r="ZL91" s="33"/>
      <c r="ZM91" s="33"/>
      <c r="ZN91" s="33"/>
      <c r="ZO91" s="33"/>
      <c r="ZP91" s="33"/>
      <c r="ZQ91" s="33"/>
      <c r="ZR91" s="33"/>
      <c r="ZS91" s="33"/>
      <c r="ZT91" s="33"/>
      <c r="ZU91" s="33"/>
      <c r="ZV91" s="33"/>
      <c r="ZW91" s="33"/>
      <c r="ZX91" s="33"/>
      <c r="ZY91" s="33"/>
      <c r="ZZ91" s="33"/>
      <c r="AAA91" s="33"/>
      <c r="AAB91" s="33"/>
      <c r="AAC91" s="33"/>
      <c r="AAD91" s="33"/>
      <c r="AAE91" s="33"/>
      <c r="AAF91" s="33"/>
      <c r="AAG91" s="33"/>
      <c r="AAH91" s="33"/>
      <c r="AAI91" s="33"/>
      <c r="AAJ91" s="33"/>
      <c r="AAK91" s="33"/>
      <c r="AAL91" s="33"/>
      <c r="AAM91" s="33"/>
      <c r="AAN91" s="33"/>
      <c r="AAO91" s="33"/>
      <c r="AAP91" s="33"/>
      <c r="AAQ91" s="33"/>
      <c r="AAR91" s="33"/>
      <c r="AAS91" s="33"/>
      <c r="AAT91" s="33"/>
      <c r="AAU91" s="33"/>
      <c r="AAV91" s="33"/>
      <c r="AAW91" s="33"/>
      <c r="AAX91" s="33"/>
      <c r="AAY91" s="33"/>
      <c r="AAZ91" s="33"/>
      <c r="ABA91" s="33"/>
      <c r="ABB91" s="33"/>
      <c r="ABC91" s="33"/>
      <c r="ABD91" s="33"/>
      <c r="ABE91" s="33"/>
      <c r="ABF91" s="33"/>
      <c r="ABG91" s="33"/>
      <c r="ABH91" s="33"/>
      <c r="ABI91" s="33"/>
      <c r="ABJ91" s="33"/>
      <c r="ABK91" s="33"/>
      <c r="ABL91" s="33"/>
      <c r="ABM91" s="33"/>
      <c r="ABN91" s="33"/>
      <c r="ABO91" s="33"/>
      <c r="ABP91" s="33"/>
      <c r="ABQ91" s="33"/>
      <c r="ABR91" s="33"/>
      <c r="ABS91" s="33"/>
      <c r="ABT91" s="33"/>
      <c r="ABU91" s="33"/>
      <c r="ABV91" s="33"/>
      <c r="ABW91" s="33"/>
      <c r="ABX91" s="33"/>
      <c r="ABY91" s="33"/>
      <c r="ABZ91" s="33"/>
      <c r="ACA91" s="33"/>
      <c r="ACB91" s="33"/>
      <c r="ACC91" s="33"/>
      <c r="ACD91" s="33"/>
      <c r="ACE91" s="33"/>
      <c r="ACF91" s="33"/>
      <c r="ACG91" s="33"/>
      <c r="ACH91" s="33"/>
      <c r="ACI91" s="33"/>
      <c r="ACJ91" s="33"/>
      <c r="ACK91" s="33"/>
      <c r="ACL91" s="33"/>
      <c r="ACM91" s="33"/>
      <c r="ACN91" s="33"/>
      <c r="ACO91" s="33"/>
      <c r="ACP91" s="33"/>
      <c r="ACQ91" s="33"/>
      <c r="ACR91" s="33"/>
      <c r="ACS91" s="33"/>
      <c r="ACT91" s="33"/>
      <c r="ACU91" s="33"/>
      <c r="ACV91" s="33"/>
      <c r="ACW91" s="33"/>
      <c r="ACX91" s="33"/>
      <c r="ACY91" s="33"/>
      <c r="ACZ91" s="33"/>
      <c r="ADA91" s="33"/>
      <c r="ADB91" s="33"/>
      <c r="ADC91" s="33"/>
      <c r="ADD91" s="33"/>
      <c r="ADE91" s="33"/>
      <c r="ADF91" s="33"/>
      <c r="ADG91" s="33"/>
      <c r="ADH91" s="33"/>
      <c r="ADI91" s="33"/>
      <c r="ADJ91" s="33"/>
      <c r="ADK91" s="33"/>
      <c r="ADL91" s="33"/>
      <c r="ADM91" s="33"/>
      <c r="ADN91" s="33"/>
      <c r="ADO91" s="33"/>
      <c r="ADP91" s="33"/>
      <c r="ADQ91" s="33"/>
      <c r="ADR91" s="33"/>
      <c r="ADS91" s="33"/>
      <c r="ADT91" s="33"/>
      <c r="ADU91" s="33"/>
      <c r="ADV91" s="33"/>
      <c r="ADW91" s="33"/>
      <c r="ADX91" s="33"/>
      <c r="ADY91" s="33"/>
      <c r="ADZ91" s="33"/>
      <c r="AEA91" s="33"/>
      <c r="AEB91" s="33"/>
      <c r="AEC91" s="33"/>
      <c r="AED91" s="33"/>
      <c r="AEE91" s="33"/>
      <c r="AEF91" s="33"/>
      <c r="AEG91" s="33"/>
      <c r="AEH91" s="33"/>
      <c r="AEI91" s="33"/>
      <c r="AEJ91" s="33"/>
      <c r="AEK91" s="33"/>
      <c r="AEL91" s="33"/>
      <c r="AEM91" s="33"/>
      <c r="AEN91" s="33"/>
      <c r="AEO91" s="33"/>
      <c r="AEP91" s="33"/>
      <c r="AEQ91" s="33"/>
      <c r="AER91" s="33"/>
      <c r="AES91" s="33"/>
      <c r="AET91" s="33"/>
      <c r="AEU91" s="33"/>
      <c r="AEV91" s="33"/>
      <c r="AEW91" s="33"/>
      <c r="AEX91" s="33"/>
      <c r="AEY91" s="33"/>
      <c r="AEZ91" s="33"/>
      <c r="AFA91" s="33"/>
      <c r="AFB91" s="33"/>
      <c r="AFC91" s="33"/>
      <c r="AFD91" s="33"/>
      <c r="AFE91" s="33"/>
      <c r="AFF91" s="33"/>
      <c r="AFG91" s="33"/>
      <c r="AFH91" s="33"/>
      <c r="AFI91" s="33"/>
      <c r="AFJ91" s="33"/>
      <c r="AFK91" s="33"/>
      <c r="AFL91" s="33"/>
      <c r="AFM91" s="33"/>
      <c r="AFN91" s="33"/>
      <c r="AFO91" s="33"/>
      <c r="AFP91" s="33"/>
      <c r="AFQ91" s="33"/>
      <c r="AFR91" s="33"/>
      <c r="AFS91" s="33"/>
      <c r="AFT91" s="33"/>
      <c r="AFU91" s="33"/>
      <c r="AFV91" s="33"/>
      <c r="AFW91" s="33"/>
      <c r="AFX91" s="33"/>
      <c r="AFY91" s="33"/>
      <c r="AFZ91" s="33"/>
      <c r="AGA91" s="33"/>
      <c r="AGB91" s="33"/>
      <c r="AGC91" s="33"/>
      <c r="AGD91" s="33"/>
      <c r="AGE91" s="33"/>
      <c r="AGF91" s="33"/>
      <c r="AGG91" s="33"/>
      <c r="AGH91" s="33"/>
      <c r="AGI91" s="33"/>
      <c r="AGJ91" s="33"/>
      <c r="AGK91" s="33"/>
      <c r="AGL91" s="33"/>
      <c r="AGM91" s="33"/>
      <c r="AGN91" s="33"/>
      <c r="AGO91" s="33"/>
      <c r="AGP91" s="33"/>
      <c r="AGQ91" s="33"/>
      <c r="AGR91" s="33"/>
      <c r="AGS91" s="33"/>
      <c r="AGT91" s="33"/>
      <c r="AGU91" s="33"/>
      <c r="AGV91" s="33"/>
      <c r="AGW91" s="33"/>
      <c r="AGX91" s="33"/>
      <c r="AGY91" s="33"/>
      <c r="AGZ91" s="33"/>
      <c r="AHA91" s="33"/>
      <c r="AHB91" s="33"/>
      <c r="AHC91" s="33"/>
      <c r="AHD91" s="33"/>
      <c r="AHE91" s="33"/>
      <c r="AHF91" s="33"/>
      <c r="AHG91" s="33"/>
      <c r="AHH91" s="33"/>
      <c r="AHI91" s="33"/>
      <c r="AHJ91" s="33"/>
      <c r="AHK91" s="33"/>
      <c r="AHL91" s="33"/>
      <c r="AHM91" s="33"/>
      <c r="AHN91" s="33"/>
      <c r="AHO91" s="33"/>
      <c r="AHP91" s="33"/>
      <c r="AHQ91" s="33"/>
      <c r="AHR91" s="33"/>
      <c r="AHS91" s="33"/>
      <c r="AHT91" s="33"/>
      <c r="AHU91" s="33"/>
      <c r="AHV91" s="33"/>
      <c r="AHW91" s="33"/>
      <c r="AHX91" s="33"/>
      <c r="AHY91" s="33"/>
      <c r="AHZ91" s="33"/>
      <c r="AIA91" s="33"/>
      <c r="AIB91" s="33"/>
      <c r="AIC91" s="33"/>
      <c r="AID91" s="33"/>
      <c r="AIE91" s="33"/>
      <c r="AIF91" s="33"/>
      <c r="AIG91" s="33"/>
      <c r="AIH91" s="33"/>
      <c r="AII91" s="33"/>
      <c r="AIJ91" s="33"/>
      <c r="AIK91" s="33"/>
      <c r="AIL91" s="33"/>
      <c r="AIM91" s="33"/>
      <c r="AIN91" s="33"/>
      <c r="AIO91" s="33"/>
      <c r="AIP91" s="33"/>
      <c r="AIQ91" s="33"/>
      <c r="AIR91" s="33"/>
      <c r="AIS91" s="33"/>
      <c r="AIT91" s="33"/>
      <c r="AIU91" s="33"/>
      <c r="AIV91" s="33"/>
      <c r="AIW91" s="33"/>
      <c r="AIX91" s="33"/>
      <c r="AIY91" s="33"/>
      <c r="AIZ91" s="33"/>
      <c r="AJA91" s="33"/>
      <c r="AJB91" s="33"/>
      <c r="AJC91" s="33"/>
      <c r="AJD91" s="33"/>
      <c r="AJE91" s="33"/>
      <c r="AJF91" s="33"/>
      <c r="AJG91" s="33"/>
      <c r="AJH91" s="33"/>
      <c r="AJI91" s="33"/>
      <c r="AJJ91" s="33"/>
      <c r="AJK91" s="33"/>
      <c r="AJL91" s="33"/>
      <c r="AJM91" s="33"/>
      <c r="AJN91" s="33"/>
      <c r="AJO91" s="33"/>
      <c r="AJP91" s="33"/>
      <c r="AJQ91" s="33"/>
      <c r="AJR91" s="33"/>
      <c r="AJS91" s="33"/>
      <c r="AJT91" s="33"/>
      <c r="AJU91" s="33"/>
      <c r="AJV91" s="33"/>
      <c r="AJW91" s="33"/>
      <c r="AJX91" s="33"/>
      <c r="AJY91" s="33"/>
      <c r="AJZ91" s="33"/>
      <c r="AKA91" s="33"/>
      <c r="AKB91" s="33"/>
      <c r="AKC91" s="33"/>
      <c r="AKD91" s="33"/>
      <c r="AKE91" s="33"/>
      <c r="AKF91" s="33"/>
      <c r="AKG91" s="33"/>
      <c r="AKH91" s="33"/>
      <c r="AKI91" s="33"/>
      <c r="AKJ91" s="33"/>
      <c r="AKK91" s="33"/>
      <c r="AKL91" s="33"/>
      <c r="AKM91" s="33"/>
      <c r="AKN91" s="33"/>
      <c r="AKO91" s="33"/>
      <c r="AKP91" s="33"/>
      <c r="AKQ91" s="33"/>
      <c r="AKR91" s="33"/>
      <c r="AKS91" s="33"/>
      <c r="AKT91" s="33"/>
      <c r="AKU91" s="33"/>
      <c r="AKV91" s="33"/>
      <c r="AKW91" s="33"/>
      <c r="AKX91" s="33"/>
      <c r="AKY91" s="33"/>
      <c r="AKZ91" s="33"/>
      <c r="ALA91" s="33"/>
      <c r="ALB91" s="33"/>
      <c r="ALC91" s="33"/>
      <c r="ALD91" s="33"/>
      <c r="ALE91" s="33"/>
      <c r="ALF91" s="33"/>
      <c r="ALG91" s="33"/>
      <c r="ALH91" s="33"/>
      <c r="ALI91" s="33"/>
      <c r="ALJ91" s="33"/>
      <c r="ALK91" s="33"/>
      <c r="ALL91" s="33"/>
      <c r="ALM91" s="33"/>
      <c r="ALN91" s="33"/>
      <c r="ALO91" s="33"/>
      <c r="ALP91" s="33"/>
      <c r="ALQ91" s="33"/>
      <c r="ALR91" s="33"/>
      <c r="ALS91" s="33"/>
      <c r="ALT91" s="33"/>
      <c r="ALU91" s="33"/>
      <c r="ALV91" s="33"/>
      <c r="ALW91" s="33"/>
      <c r="ALX91" s="33"/>
      <c r="ALY91" s="33"/>
      <c r="ALZ91" s="33"/>
      <c r="AMA91" s="33"/>
      <c r="AMB91" s="33"/>
      <c r="AMC91" s="33"/>
      <c r="AMD91" s="33"/>
      <c r="AME91" s="33"/>
      <c r="AMF91" s="33"/>
      <c r="AMG91" s="33"/>
      <c r="AMH91" s="33"/>
      <c r="AMI91" s="33"/>
      <c r="AMJ91" s="33"/>
    </row>
  </sheetData>
  <mergeCells count="12">
    <mergeCell ref="A80:N80"/>
    <mergeCell ref="L1:N1"/>
    <mergeCell ref="L2:N2"/>
    <mergeCell ref="L3:N3"/>
    <mergeCell ref="L4:N4"/>
    <mergeCell ref="A6:N6"/>
    <mergeCell ref="A7:N7"/>
    <mergeCell ref="B8:L8"/>
    <mergeCell ref="M9:N9"/>
    <mergeCell ref="A40:N40"/>
    <mergeCell ref="A41:N41"/>
    <mergeCell ref="B42:N42"/>
  </mergeCells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  <rowBreaks count="1" manualBreakCount="1">
    <brk id="39" max="3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Гончарова Наталія Олександрівна</cp:lastModifiedBy>
  <cp:revision>17</cp:revision>
  <cp:lastPrinted>2019-11-28T06:31:18Z</cp:lastPrinted>
  <dcterms:created xsi:type="dcterms:W3CDTF">2016-10-27T05:50:01Z</dcterms:created>
  <dcterms:modified xsi:type="dcterms:W3CDTF">2019-12-27T06:34:06Z</dcterms:modified>
</cp:coreProperties>
</file>