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ішення\Рішення виконкому про фінплани, фінзвіти\Проект ріш фінплан на 2025 рік\Проєкти Звіти КП за 2023 рік\Проект Рішення КП Сумикомунінвест СМР ФінЗвіт 2023\"/>
    </mc:Choice>
  </mc:AlternateContent>
  <bookViews>
    <workbookView xWindow="0" yWindow="0" windowWidth="28770" windowHeight="13260"/>
  </bookViews>
  <sheets>
    <sheet name="Додаток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3" i="2" l="1"/>
  <c r="T33" i="2"/>
  <c r="X30" i="2" l="1"/>
  <c r="X34" i="2"/>
  <c r="X35" i="2" l="1"/>
  <c r="X33" i="2"/>
  <c r="X32" i="2"/>
  <c r="X31" i="2"/>
  <c r="X24" i="2"/>
  <c r="X29" i="2"/>
  <c r="X28" i="2"/>
  <c r="X27" i="2"/>
  <c r="X26" i="2"/>
  <c r="X25" i="2"/>
  <c r="X23" i="2" l="1"/>
</calcChain>
</file>

<file path=xl/sharedStrings.xml><?xml version="1.0" encoding="utf-8"?>
<sst xmlns="http://schemas.openxmlformats.org/spreadsheetml/2006/main" count="33" uniqueCount="31">
  <si>
    <t xml:space="preserve">№ 3/п </t>
  </si>
  <si>
    <t xml:space="preserve">Показники </t>
  </si>
  <si>
    <t xml:space="preserve">План </t>
  </si>
  <si>
    <t>Факт</t>
  </si>
  <si>
    <t>Відсоток виконання</t>
  </si>
  <si>
    <t>Матеріальні затрати</t>
  </si>
  <si>
    <t>Відрахування на соціальні заходи</t>
  </si>
  <si>
    <t>Амортизація</t>
  </si>
  <si>
    <t>Інші операційні витрати</t>
  </si>
  <si>
    <t>Відрахування частини чистого прибутку</t>
  </si>
  <si>
    <t>Внески до державних цільових фондів</t>
  </si>
  <si>
    <t xml:space="preserve">Витрати на оплату праці </t>
  </si>
  <si>
    <t>Чистий прибуток( збиток)</t>
  </si>
  <si>
    <t>Сплата поточних податків та обов'язкових платежів до бюджету</t>
  </si>
  <si>
    <t>в т.ч.податок на прибуток</t>
  </si>
  <si>
    <t>Середня зарплата,грн</t>
  </si>
  <si>
    <t>Середня чисельність,чол</t>
  </si>
  <si>
    <t>Усього доходів (тис.грн)</t>
  </si>
  <si>
    <t>Прибуток від звичайної  діяльності</t>
  </si>
  <si>
    <t xml:space="preserve">Додаток </t>
  </si>
  <si>
    <t>КП "Суми-
жилкомсервіс" СМР</t>
  </si>
  <si>
    <t>2021 рік</t>
  </si>
  <si>
    <t>"Про затвердження звіту про виконання 
фінансового плану</t>
  </si>
  <si>
    <t>до рішення Виконавчого комітету 
Сумської міської ради</t>
  </si>
  <si>
    <t>Операційні витрати (тис.грн), у т/ч</t>
  </si>
  <si>
    <t>КП "Сумикомунінвест" СМР</t>
  </si>
  <si>
    <t xml:space="preserve">                  тис. грн</t>
  </si>
  <si>
    <t>Моніторинг основних показників фінансово-господарської діяльності 
Комунального підприємства "Сумикомунінвест" 
Сумської міської ради за 2023 рік</t>
  </si>
  <si>
    <t>2023 рік</t>
  </si>
  <si>
    <t>Комунального підприємства "Сумикомунінвест"
Сумської міської ради за 2023 рік</t>
  </si>
  <si>
    <t>від 08.10.2024 року № 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</si>
</sst>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_₴_-;\-* #,##0.00\ _₴_-;_-* &quot;-&quot;??\ _₴_-;_-@_-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2" fillId="0" borderId="0" xfId="0" applyFont="1" applyBorder="1"/>
    <xf numFmtId="0" fontId="2" fillId="2" borderId="0" xfId="0" applyFont="1" applyFill="1" applyBorder="1"/>
    <xf numFmtId="49" fontId="6" fillId="0" borderId="0" xfId="0" quotePrefix="1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 shrinkToFit="1"/>
    </xf>
    <xf numFmtId="0" fontId="8" fillId="0" borderId="1" xfId="0" applyFont="1" applyBorder="1" applyAlignment="1">
      <alignment horizontal="center" vertical="center"/>
    </xf>
    <xf numFmtId="165" fontId="6" fillId="0" borderId="1" xfId="0" quotePrefix="1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2" fontId="8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wrapText="1"/>
    </xf>
    <xf numFmtId="2" fontId="8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7"/>
  <sheetViews>
    <sheetView tabSelected="1" zoomScale="120" zoomScaleNormal="120" workbookViewId="0">
      <selection activeCell="S5" sqref="S5:Y5"/>
    </sheetView>
  </sheetViews>
  <sheetFormatPr defaultRowHeight="15" outlineLevelRow="1" x14ac:dyDescent="0.25"/>
  <cols>
    <col min="1" max="1" width="26.28515625" customWidth="1"/>
    <col min="2" max="2" width="5" customWidth="1"/>
    <col min="3" max="3" width="49" customWidth="1"/>
    <col min="4" max="4" width="12.85546875" hidden="1" customWidth="1"/>
    <col min="5" max="5" width="12.5703125" hidden="1" customWidth="1"/>
    <col min="6" max="6" width="11.28515625" style="1" hidden="1" customWidth="1"/>
    <col min="7" max="7" width="10.85546875" style="1" hidden="1" customWidth="1"/>
    <col min="8" max="8" width="16.28515625" style="1" hidden="1" customWidth="1"/>
    <col min="9" max="9" width="12.42578125" style="1" hidden="1" customWidth="1"/>
    <col min="10" max="10" width="12.7109375" style="1" hidden="1" customWidth="1"/>
    <col min="11" max="11" width="12.140625" style="1" hidden="1" customWidth="1"/>
    <col min="12" max="12" width="10.85546875" style="1" hidden="1" customWidth="1"/>
    <col min="13" max="15" width="12.140625" style="1" hidden="1" customWidth="1"/>
    <col min="16" max="16" width="10.85546875" style="1" hidden="1" customWidth="1"/>
    <col min="17" max="17" width="13.85546875" style="1" hidden="1" customWidth="1"/>
    <col min="18" max="18" width="10.85546875" style="1" hidden="1" customWidth="1"/>
    <col min="19" max="19" width="11.7109375" style="1" hidden="1" customWidth="1"/>
    <col min="20" max="20" width="10.85546875" style="1" hidden="1" customWidth="1"/>
    <col min="21" max="21" width="5.140625" style="1" hidden="1" customWidth="1"/>
    <col min="22" max="22" width="16.42578125" style="1" customWidth="1"/>
    <col min="23" max="23" width="17.42578125" style="1" customWidth="1"/>
    <col min="24" max="24" width="9.140625" style="1"/>
    <col min="25" max="25" width="6.7109375" style="1" customWidth="1"/>
    <col min="26" max="26" width="9.5703125" bestFit="1" customWidth="1"/>
  </cols>
  <sheetData>
    <row r="1" spans="19:26" s="1" customFormat="1" ht="15.75" x14ac:dyDescent="0.25">
      <c r="S1" s="63" t="s">
        <v>19</v>
      </c>
      <c r="T1" s="63"/>
      <c r="U1" s="63"/>
      <c r="V1" s="63"/>
      <c r="W1" s="63"/>
      <c r="X1" s="63"/>
      <c r="Y1" s="63"/>
    </row>
    <row r="2" spans="19:26" s="1" customFormat="1" ht="32.25" customHeight="1" x14ac:dyDescent="0.25">
      <c r="S2" s="61" t="s">
        <v>23</v>
      </c>
      <c r="T2" s="61"/>
      <c r="U2" s="61"/>
      <c r="V2" s="61"/>
      <c r="W2" s="61"/>
      <c r="X2" s="61"/>
      <c r="Y2" s="61"/>
    </row>
    <row r="3" spans="19:26" s="1" customFormat="1" ht="35.25" customHeight="1" x14ac:dyDescent="0.25">
      <c r="S3" s="61" t="s">
        <v>22</v>
      </c>
      <c r="T3" s="64"/>
      <c r="U3" s="64"/>
      <c r="V3" s="64"/>
      <c r="W3" s="64"/>
      <c r="X3" s="64"/>
      <c r="Y3" s="64"/>
    </row>
    <row r="4" spans="19:26" s="1" customFormat="1" ht="35.25" customHeight="1" x14ac:dyDescent="0.25">
      <c r="S4" s="65" t="s">
        <v>29</v>
      </c>
      <c r="T4" s="65"/>
      <c r="U4" s="65"/>
      <c r="V4" s="65"/>
      <c r="W4" s="65"/>
      <c r="X4" s="65"/>
      <c r="Y4" s="65"/>
      <c r="Z4" s="65"/>
    </row>
    <row r="5" spans="19:26" s="1" customFormat="1" ht="28.5" customHeight="1" x14ac:dyDescent="0.25">
      <c r="S5" s="66" t="s">
        <v>30</v>
      </c>
      <c r="T5" s="66"/>
      <c r="U5" s="66"/>
      <c r="V5" s="66"/>
      <c r="W5" s="66"/>
      <c r="X5" s="66"/>
      <c r="Y5" s="66"/>
    </row>
    <row r="6" spans="19:26" s="1" customFormat="1" ht="18.75" customHeight="1" x14ac:dyDescent="0.25">
      <c r="S6" s="61"/>
      <c r="T6" s="61"/>
      <c r="U6" s="61"/>
      <c r="V6" s="61"/>
      <c r="W6" s="61"/>
      <c r="X6" s="61"/>
      <c r="Y6" s="61"/>
    </row>
    <row r="7" spans="19:26" s="1" customFormat="1" ht="18.75" customHeight="1" x14ac:dyDescent="0.25">
      <c r="S7" s="61"/>
      <c r="T7" s="61"/>
      <c r="U7" s="61"/>
      <c r="V7" s="61"/>
      <c r="W7" s="61"/>
      <c r="X7" s="61"/>
      <c r="Y7" s="61"/>
    </row>
    <row r="8" spans="19:26" s="1" customFormat="1" ht="18.75" hidden="1" customHeight="1" outlineLevel="1" x14ac:dyDescent="0.25">
      <c r="S8" s="62"/>
      <c r="T8" s="62"/>
      <c r="U8" s="62"/>
      <c r="V8" s="62"/>
      <c r="W8" s="62"/>
      <c r="X8" s="62"/>
      <c r="Y8" s="62"/>
    </row>
    <row r="9" spans="19:26" s="1" customFormat="1" ht="18.75" hidden="1" customHeight="1" outlineLevel="1" x14ac:dyDescent="0.25"/>
    <row r="10" spans="19:26" s="1" customFormat="1" ht="18.75" hidden="1" customHeight="1" outlineLevel="1" x14ac:dyDescent="0.25"/>
    <row r="11" spans="19:26" s="1" customFormat="1" ht="18.75" hidden="1" customHeight="1" outlineLevel="1" x14ac:dyDescent="0.25">
      <c r="S11" s="61"/>
      <c r="T11" s="61"/>
      <c r="U11" s="61"/>
      <c r="V11" s="61"/>
      <c r="W11" s="61"/>
      <c r="X11" s="61"/>
      <c r="Y11" s="61"/>
    </row>
    <row r="12" spans="19:26" s="1" customFormat="1" ht="18.75" hidden="1" customHeight="1" outlineLevel="1" x14ac:dyDescent="0.25">
      <c r="S12" s="61"/>
      <c r="T12" s="61"/>
      <c r="U12" s="61"/>
      <c r="V12" s="61"/>
      <c r="W12" s="61"/>
      <c r="X12" s="61"/>
      <c r="Y12" s="61"/>
    </row>
    <row r="13" spans="19:26" s="1" customFormat="1" ht="18.75" hidden="1" customHeight="1" outlineLevel="1" x14ac:dyDescent="0.25">
      <c r="S13" s="61"/>
      <c r="T13" s="61"/>
      <c r="U13" s="61"/>
      <c r="V13" s="61"/>
      <c r="W13" s="61"/>
      <c r="X13" s="61"/>
      <c r="Y13" s="61"/>
    </row>
    <row r="14" spans="19:26" s="1" customFormat="1" ht="18.75" customHeight="1" collapsed="1" x14ac:dyDescent="0.25">
      <c r="S14" s="61"/>
      <c r="T14" s="61"/>
      <c r="U14" s="61"/>
      <c r="V14" s="61"/>
      <c r="W14" s="61"/>
      <c r="X14" s="61"/>
      <c r="Y14" s="61"/>
    </row>
    <row r="15" spans="19:26" s="1" customFormat="1" ht="18.75" customHeight="1" x14ac:dyDescent="0.25">
      <c r="S15" s="61"/>
      <c r="T15" s="61"/>
      <c r="U15" s="61"/>
      <c r="V15" s="61"/>
      <c r="W15" s="61"/>
      <c r="X15" s="61"/>
      <c r="Y15" s="61"/>
    </row>
    <row r="16" spans="19:26" s="1" customFormat="1" ht="15.75" x14ac:dyDescent="0.25">
      <c r="S16" s="62"/>
      <c r="T16" s="62"/>
      <c r="U16" s="62"/>
      <c r="V16" s="62"/>
      <c r="W16" s="62"/>
      <c r="X16" s="62"/>
      <c r="Y16" s="62"/>
    </row>
    <row r="17" spans="2:30" s="1" customFormat="1" ht="39.75" customHeight="1" x14ac:dyDescent="0.25">
      <c r="B17" s="44" t="s">
        <v>27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2:30" s="1" customFormat="1" ht="37.5" customHeight="1" x14ac:dyDescent="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10"/>
      <c r="AB18" s="10"/>
      <c r="AC18" s="10"/>
      <c r="AD18" s="10"/>
    </row>
    <row r="19" spans="2:30" s="1" customFormat="1" ht="42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W19" s="1" t="s">
        <v>26</v>
      </c>
    </row>
    <row r="20" spans="2:30" ht="68.25" customHeight="1" x14ac:dyDescent="0.35">
      <c r="B20" s="12" t="s">
        <v>0</v>
      </c>
      <c r="C20" s="13" t="s">
        <v>1</v>
      </c>
      <c r="D20" s="59"/>
      <c r="E20" s="59"/>
      <c r="F20" s="60"/>
      <c r="G20" s="60"/>
      <c r="H20" s="60"/>
      <c r="I20" s="60"/>
      <c r="J20" s="57"/>
      <c r="K20" s="58"/>
      <c r="L20" s="49"/>
      <c r="M20" s="50"/>
      <c r="N20" s="49"/>
      <c r="O20" s="50"/>
      <c r="P20" s="49"/>
      <c r="Q20" s="50"/>
      <c r="R20" s="49"/>
      <c r="S20" s="50"/>
      <c r="T20" s="49" t="s">
        <v>20</v>
      </c>
      <c r="U20" s="50"/>
      <c r="V20" s="49" t="s">
        <v>25</v>
      </c>
      <c r="W20" s="50"/>
      <c r="X20" s="51" t="s">
        <v>4</v>
      </c>
      <c r="Y20" s="52"/>
    </row>
    <row r="21" spans="2:30" ht="23.25" x14ac:dyDescent="0.35">
      <c r="B21" s="14"/>
      <c r="C21" s="13"/>
      <c r="D21" s="13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 t="s">
        <v>2</v>
      </c>
      <c r="U21" s="15" t="s">
        <v>3</v>
      </c>
      <c r="V21" s="15" t="s">
        <v>2</v>
      </c>
      <c r="W21" s="15" t="s">
        <v>3</v>
      </c>
      <c r="X21" s="53"/>
      <c r="Y21" s="54"/>
    </row>
    <row r="22" spans="2:30" ht="23.25" x14ac:dyDescent="0.35">
      <c r="B22" s="14"/>
      <c r="C22" s="13"/>
      <c r="D22" s="45"/>
      <c r="E22" s="46"/>
      <c r="F22" s="47"/>
      <c r="G22" s="48"/>
      <c r="H22" s="47"/>
      <c r="I22" s="48"/>
      <c r="J22" s="47"/>
      <c r="K22" s="48"/>
      <c r="L22" s="47"/>
      <c r="M22" s="48"/>
      <c r="N22" s="47"/>
      <c r="O22" s="48"/>
      <c r="P22" s="47"/>
      <c r="Q22" s="48"/>
      <c r="R22" s="47"/>
      <c r="S22" s="48"/>
      <c r="T22" s="47" t="s">
        <v>21</v>
      </c>
      <c r="U22" s="48"/>
      <c r="V22" s="47" t="s">
        <v>28</v>
      </c>
      <c r="W22" s="48"/>
      <c r="X22" s="55"/>
      <c r="Y22" s="56"/>
    </row>
    <row r="23" spans="2:30" ht="46.5" customHeight="1" x14ac:dyDescent="0.3">
      <c r="B23" s="16">
        <v>1</v>
      </c>
      <c r="C23" s="17" t="s">
        <v>17</v>
      </c>
      <c r="D23" s="18"/>
      <c r="E23" s="18"/>
      <c r="F23" s="19"/>
      <c r="G23" s="19"/>
      <c r="H23" s="20"/>
      <c r="I23" s="19"/>
      <c r="J23" s="20"/>
      <c r="K23" s="19"/>
      <c r="L23" s="21"/>
      <c r="M23" s="21"/>
      <c r="N23" s="19"/>
      <c r="O23" s="19"/>
      <c r="P23" s="19"/>
      <c r="Q23" s="19"/>
      <c r="R23" s="19"/>
      <c r="S23" s="19"/>
      <c r="T23" s="19">
        <v>31228</v>
      </c>
      <c r="U23" s="19">
        <v>30587</v>
      </c>
      <c r="V23" s="19">
        <v>1074.2</v>
      </c>
      <c r="W23" s="19">
        <v>1488.3</v>
      </c>
      <c r="X23" s="42">
        <f>W23/V23*100</f>
        <v>138.54961832061068</v>
      </c>
      <c r="Y23" s="43"/>
    </row>
    <row r="24" spans="2:30" ht="51" customHeight="1" x14ac:dyDescent="0.3">
      <c r="B24" s="16">
        <v>2</v>
      </c>
      <c r="C24" s="22" t="s">
        <v>24</v>
      </c>
      <c r="D24" s="23"/>
      <c r="E24" s="18"/>
      <c r="F24" s="19"/>
      <c r="G24" s="19"/>
      <c r="H24" s="24"/>
      <c r="I24" s="25"/>
      <c r="J24" s="26"/>
      <c r="K24" s="19"/>
      <c r="L24" s="19"/>
      <c r="M24" s="27"/>
      <c r="N24" s="28"/>
      <c r="O24" s="28"/>
      <c r="P24" s="28"/>
      <c r="Q24" s="28"/>
      <c r="R24" s="19"/>
      <c r="S24" s="19"/>
      <c r="T24" s="28">
        <v>31089</v>
      </c>
      <c r="U24" s="19">
        <v>33886</v>
      </c>
      <c r="V24" s="19">
        <v>1070.8</v>
      </c>
      <c r="W24" s="19">
        <v>1438.7</v>
      </c>
      <c r="X24" s="42">
        <f t="shared" ref="X24:X35" si="0">W24/V24*100</f>
        <v>134.3574897273067</v>
      </c>
      <c r="Y24" s="43"/>
    </row>
    <row r="25" spans="2:30" ht="23.25" x14ac:dyDescent="0.3">
      <c r="B25" s="16"/>
      <c r="C25" s="29" t="s">
        <v>5</v>
      </c>
      <c r="D25" s="30"/>
      <c r="E25" s="18"/>
      <c r="F25" s="31"/>
      <c r="G25" s="31"/>
      <c r="H25" s="20"/>
      <c r="I25" s="18"/>
      <c r="J25" s="20"/>
      <c r="K25" s="18"/>
      <c r="L25" s="19"/>
      <c r="M25" s="19"/>
      <c r="N25" s="19"/>
      <c r="O25" s="19"/>
      <c r="P25" s="19"/>
      <c r="Q25" s="19"/>
      <c r="R25" s="19"/>
      <c r="S25" s="19"/>
      <c r="T25" s="19">
        <v>9617</v>
      </c>
      <c r="U25" s="19">
        <v>7016</v>
      </c>
      <c r="V25" s="19">
        <v>229</v>
      </c>
      <c r="W25" s="19">
        <v>418.2</v>
      </c>
      <c r="X25" s="42">
        <f t="shared" si="0"/>
        <v>182.62008733624452</v>
      </c>
      <c r="Y25" s="43"/>
    </row>
    <row r="26" spans="2:30" ht="23.25" x14ac:dyDescent="0.3">
      <c r="B26" s="16"/>
      <c r="C26" s="29" t="s">
        <v>11</v>
      </c>
      <c r="D26" s="30"/>
      <c r="E26" s="18"/>
      <c r="F26" s="19"/>
      <c r="G26" s="19"/>
      <c r="H26" s="20"/>
      <c r="I26" s="18"/>
      <c r="J26" s="18"/>
      <c r="K26" s="18"/>
      <c r="L26" s="19"/>
      <c r="M26" s="19"/>
      <c r="N26" s="32"/>
      <c r="O26" s="32"/>
      <c r="P26" s="19"/>
      <c r="Q26" s="19"/>
      <c r="R26" s="19"/>
      <c r="S26" s="19"/>
      <c r="T26" s="19">
        <v>10500</v>
      </c>
      <c r="U26" s="19">
        <v>10022</v>
      </c>
      <c r="V26" s="19">
        <v>561.4</v>
      </c>
      <c r="W26" s="19">
        <v>674.7</v>
      </c>
      <c r="X26" s="42">
        <f t="shared" si="0"/>
        <v>120.18168863555398</v>
      </c>
      <c r="Y26" s="43"/>
      <c r="Z26" s="9"/>
    </row>
    <row r="27" spans="2:30" ht="45" x14ac:dyDescent="0.3">
      <c r="B27" s="16"/>
      <c r="C27" s="17" t="s">
        <v>6</v>
      </c>
      <c r="D27" s="23"/>
      <c r="E27" s="18"/>
      <c r="F27" s="19"/>
      <c r="G27" s="19"/>
      <c r="H27" s="20"/>
      <c r="I27" s="18"/>
      <c r="J27" s="18"/>
      <c r="K27" s="18"/>
      <c r="L27" s="19"/>
      <c r="M27" s="19"/>
      <c r="N27" s="32"/>
      <c r="O27" s="32"/>
      <c r="P27" s="19"/>
      <c r="Q27" s="19"/>
      <c r="R27" s="19"/>
      <c r="S27" s="19"/>
      <c r="T27" s="19">
        <v>2310</v>
      </c>
      <c r="U27" s="19">
        <v>2182</v>
      </c>
      <c r="V27" s="19">
        <v>123.5</v>
      </c>
      <c r="W27" s="19">
        <v>142.6</v>
      </c>
      <c r="X27" s="42">
        <f t="shared" si="0"/>
        <v>115.4655870445344</v>
      </c>
      <c r="Y27" s="43"/>
    </row>
    <row r="28" spans="2:30" ht="23.25" x14ac:dyDescent="0.3">
      <c r="B28" s="16"/>
      <c r="C28" s="29" t="s">
        <v>7</v>
      </c>
      <c r="D28" s="33"/>
      <c r="E28" s="18"/>
      <c r="F28" s="19"/>
      <c r="G28" s="19"/>
      <c r="H28" s="20"/>
      <c r="I28" s="18"/>
      <c r="J28" s="18"/>
      <c r="K28" s="18"/>
      <c r="L28" s="19"/>
      <c r="M28" s="19"/>
      <c r="N28" s="32"/>
      <c r="O28" s="32"/>
      <c r="P28" s="19"/>
      <c r="Q28" s="19"/>
      <c r="R28" s="19"/>
      <c r="S28" s="19"/>
      <c r="T28" s="19">
        <v>796</v>
      </c>
      <c r="U28" s="19">
        <v>902</v>
      </c>
      <c r="V28" s="19">
        <v>7.6</v>
      </c>
      <c r="W28" s="19">
        <v>21.2</v>
      </c>
      <c r="X28" s="42">
        <f t="shared" si="0"/>
        <v>278.94736842105266</v>
      </c>
      <c r="Y28" s="43"/>
    </row>
    <row r="29" spans="2:30" ht="23.25" x14ac:dyDescent="0.3">
      <c r="B29" s="16"/>
      <c r="C29" s="29" t="s">
        <v>8</v>
      </c>
      <c r="D29" s="23"/>
      <c r="E29" s="18"/>
      <c r="F29" s="19"/>
      <c r="G29" s="19"/>
      <c r="H29" s="20"/>
      <c r="I29" s="18"/>
      <c r="J29" s="18"/>
      <c r="K29" s="18"/>
      <c r="L29" s="19"/>
      <c r="M29" s="19"/>
      <c r="N29" s="32"/>
      <c r="O29" s="32"/>
      <c r="P29" s="19"/>
      <c r="Q29" s="19"/>
      <c r="R29" s="19"/>
      <c r="S29" s="19"/>
      <c r="T29" s="19">
        <v>7866</v>
      </c>
      <c r="U29" s="19">
        <v>13764</v>
      </c>
      <c r="V29" s="19">
        <v>149.30000000000001</v>
      </c>
      <c r="W29" s="19">
        <v>182</v>
      </c>
      <c r="X29" s="42">
        <f t="shared" si="0"/>
        <v>121.90221031480239</v>
      </c>
      <c r="Y29" s="43"/>
    </row>
    <row r="30" spans="2:30" ht="42" customHeight="1" x14ac:dyDescent="0.3">
      <c r="B30" s="16">
        <v>3</v>
      </c>
      <c r="C30" s="17" t="s">
        <v>18</v>
      </c>
      <c r="D30" s="18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>
        <v>139</v>
      </c>
      <c r="U30" s="19">
        <v>-1566</v>
      </c>
      <c r="V30" s="19">
        <v>3.4</v>
      </c>
      <c r="W30" s="19">
        <v>49.6</v>
      </c>
      <c r="X30" s="42">
        <f t="shared" si="0"/>
        <v>1458.8235294117649</v>
      </c>
      <c r="Y30" s="43"/>
    </row>
    <row r="31" spans="2:30" ht="23.25" x14ac:dyDescent="0.3">
      <c r="B31" s="16">
        <v>4</v>
      </c>
      <c r="C31" s="17" t="s">
        <v>12</v>
      </c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>
        <v>114</v>
      </c>
      <c r="U31" s="19">
        <v>-1566</v>
      </c>
      <c r="V31" s="19">
        <v>2.8</v>
      </c>
      <c r="W31" s="19">
        <v>40.700000000000003</v>
      </c>
      <c r="X31" s="42">
        <f t="shared" si="0"/>
        <v>1453.5714285714289</v>
      </c>
      <c r="Y31" s="43"/>
    </row>
    <row r="32" spans="2:30" ht="46.5" customHeight="1" x14ac:dyDescent="0.3">
      <c r="B32" s="16"/>
      <c r="C32" s="17" t="s">
        <v>9</v>
      </c>
      <c r="D32" s="18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>
        <v>3</v>
      </c>
      <c r="U32" s="19">
        <v>0</v>
      </c>
      <c r="V32" s="19">
        <v>0.1</v>
      </c>
      <c r="W32" s="19">
        <v>1.2</v>
      </c>
      <c r="X32" s="42">
        <f t="shared" si="0"/>
        <v>1199.9999999999998</v>
      </c>
      <c r="Y32" s="43"/>
      <c r="Z32" s="9"/>
    </row>
    <row r="33" spans="2:29" ht="67.5" x14ac:dyDescent="0.3">
      <c r="B33" s="16">
        <v>5</v>
      </c>
      <c r="C33" s="17" t="s">
        <v>13</v>
      </c>
      <c r="D33" s="18"/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>
        <f>12870-2310</f>
        <v>10560</v>
      </c>
      <c r="U33" s="19">
        <f>14168-2203</f>
        <v>11965</v>
      </c>
      <c r="V33" s="19">
        <v>324.10000000000002</v>
      </c>
      <c r="W33" s="19">
        <v>334.3</v>
      </c>
      <c r="X33" s="42">
        <f t="shared" si="0"/>
        <v>103.14717679728477</v>
      </c>
      <c r="Y33" s="43"/>
      <c r="AC33" s="11"/>
    </row>
    <row r="34" spans="2:29" ht="23.25" x14ac:dyDescent="0.3">
      <c r="B34" s="16"/>
      <c r="C34" s="17" t="s">
        <v>14</v>
      </c>
      <c r="D34" s="18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>
        <v>25</v>
      </c>
      <c r="U34" s="19">
        <v>0</v>
      </c>
      <c r="V34" s="19">
        <v>0.6</v>
      </c>
      <c r="W34" s="19">
        <v>8.9</v>
      </c>
      <c r="X34" s="42">
        <f t="shared" si="0"/>
        <v>1483.3333333333335</v>
      </c>
      <c r="Y34" s="43"/>
    </row>
    <row r="35" spans="2:29" ht="45" x14ac:dyDescent="0.3">
      <c r="B35" s="16">
        <v>6</v>
      </c>
      <c r="C35" s="17" t="s">
        <v>10</v>
      </c>
      <c r="D35" s="18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>
        <v>2310</v>
      </c>
      <c r="U35" s="19">
        <v>2203</v>
      </c>
      <c r="V35" s="19">
        <v>123.5</v>
      </c>
      <c r="W35" s="19">
        <v>142.6</v>
      </c>
      <c r="X35" s="42">
        <f t="shared" si="0"/>
        <v>115.4655870445344</v>
      </c>
      <c r="Y35" s="43"/>
    </row>
    <row r="36" spans="2:29" ht="23.25" x14ac:dyDescent="0.3">
      <c r="B36" s="16">
        <v>7</v>
      </c>
      <c r="C36" s="17" t="s">
        <v>15</v>
      </c>
      <c r="D36" s="19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>
        <v>10707</v>
      </c>
      <c r="V36" s="39"/>
      <c r="W36" s="19">
        <v>6247.2</v>
      </c>
      <c r="X36" s="40"/>
      <c r="Y36" s="41"/>
    </row>
    <row r="37" spans="2:29" ht="26.25" customHeight="1" thickBot="1" x14ac:dyDescent="0.35">
      <c r="B37" s="35">
        <v>8</v>
      </c>
      <c r="C37" s="36" t="s">
        <v>16</v>
      </c>
      <c r="D37" s="37"/>
      <c r="E37" s="38"/>
      <c r="F37" s="19"/>
      <c r="G37" s="34"/>
      <c r="H37" s="34"/>
      <c r="I37" s="34"/>
      <c r="J37" s="19"/>
      <c r="K37" s="34"/>
      <c r="L37" s="34"/>
      <c r="M37" s="34"/>
      <c r="N37" s="34"/>
      <c r="O37" s="34"/>
      <c r="P37" s="34"/>
      <c r="Q37" s="34"/>
      <c r="R37" s="19"/>
      <c r="S37" s="34"/>
      <c r="T37" s="34"/>
      <c r="U37" s="34">
        <v>78</v>
      </c>
      <c r="V37" s="34"/>
      <c r="W37" s="34">
        <v>9</v>
      </c>
      <c r="X37" s="40"/>
      <c r="Y37" s="41"/>
    </row>
    <row r="39" spans="2:29" s="3" customFormat="1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9" s="3" customFormat="1" ht="22.5" x14ac:dyDescent="0.25">
      <c r="F40" s="4"/>
      <c r="G40" s="4"/>
      <c r="H40" s="4"/>
      <c r="I40" s="4"/>
      <c r="J40" s="4"/>
      <c r="K40" s="4"/>
      <c r="L40" s="4"/>
      <c r="M40" s="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9" s="3" customFormat="1" ht="22.5" x14ac:dyDescent="0.25">
      <c r="F41" s="4"/>
      <c r="G41" s="4"/>
      <c r="H41" s="4"/>
      <c r="I41" s="4"/>
      <c r="J41" s="4"/>
      <c r="K41" s="4"/>
      <c r="L41" s="4"/>
      <c r="M41" s="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2:29" s="3" customFormat="1" ht="22.5" x14ac:dyDescent="0.3">
      <c r="C42" s="5"/>
      <c r="D42" s="5"/>
      <c r="E42" s="5"/>
      <c r="F42" s="6"/>
      <c r="G42" s="6"/>
      <c r="H42" s="6"/>
      <c r="I42" s="6"/>
      <c r="J42" s="6"/>
      <c r="K42" s="6"/>
      <c r="L42" s="6"/>
      <c r="M42" s="8"/>
      <c r="N42" s="6"/>
      <c r="O42" s="6"/>
      <c r="P42" s="6"/>
      <c r="Q42" s="6"/>
      <c r="R42" s="4"/>
      <c r="S42" s="4"/>
      <c r="T42" s="4"/>
      <c r="U42" s="4"/>
      <c r="V42" s="4"/>
      <c r="W42" s="4"/>
      <c r="X42" s="4"/>
      <c r="Y42" s="4"/>
    </row>
    <row r="43" spans="2:29" s="3" customFormat="1" ht="22.5" x14ac:dyDescent="0.25">
      <c r="F43" s="4"/>
      <c r="G43" s="4"/>
      <c r="H43" s="4"/>
      <c r="I43" s="4"/>
      <c r="J43" s="4"/>
      <c r="K43" s="4"/>
      <c r="L43" s="4"/>
      <c r="M43" s="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9" s="3" customFormat="1" ht="22.5" x14ac:dyDescent="0.25">
      <c r="F44" s="4"/>
      <c r="G44" s="4"/>
      <c r="H44" s="4"/>
      <c r="I44" s="4"/>
      <c r="J44" s="4"/>
      <c r="K44" s="4"/>
      <c r="L44" s="4"/>
      <c r="M44" s="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9" s="3" customFormat="1" ht="22.5" x14ac:dyDescent="0.25">
      <c r="F45" s="4"/>
      <c r="G45" s="4"/>
      <c r="H45" s="4"/>
      <c r="I45" s="4"/>
      <c r="J45" s="4"/>
      <c r="K45" s="4"/>
      <c r="L45" s="4"/>
      <c r="M45" s="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9" s="3" customFormat="1" ht="22.5" x14ac:dyDescent="0.25">
      <c r="F46" s="4"/>
      <c r="G46" s="4"/>
      <c r="H46" s="4"/>
      <c r="I46" s="4"/>
      <c r="J46" s="4"/>
      <c r="K46" s="4"/>
      <c r="L46" s="4"/>
      <c r="M46" s="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9" s="3" customFormat="1" ht="22.5" x14ac:dyDescent="0.25">
      <c r="F47" s="4"/>
      <c r="G47" s="4"/>
      <c r="H47" s="4"/>
      <c r="I47" s="4"/>
      <c r="J47" s="4"/>
      <c r="K47" s="4"/>
      <c r="L47" s="4"/>
      <c r="M47" s="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29" s="3" customFormat="1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6:25" s="3" customFormat="1" x14ac:dyDescent="0.25"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6:25" s="3" customFormat="1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6:25" s="3" customFormat="1" x14ac:dyDescent="0.25"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6:25" s="3" customFormat="1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6:25" s="3" customFormat="1" x14ac:dyDescent="0.25"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6:25" s="3" customFormat="1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6:25" s="3" customFormat="1" x14ac:dyDescent="0.25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6:25" s="3" customFormat="1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6:25" s="3" customFormat="1" x14ac:dyDescent="0.25"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6:25" s="3" customFormat="1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6:25" s="3" customFormat="1" x14ac:dyDescent="0.25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6:25" s="3" customFormat="1" x14ac:dyDescent="0.25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6:25" s="3" customFormat="1" x14ac:dyDescent="0.25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6:25" s="3" customFormat="1" x14ac:dyDescent="0.25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6:25" s="3" customFormat="1" x14ac:dyDescent="0.25"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6:25" s="3" customFormat="1" x14ac:dyDescent="0.25"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6:25" s="3" customFormat="1" x14ac:dyDescent="0.25"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6:25" s="3" customFormat="1" x14ac:dyDescent="0.25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6:25" s="3" customFormat="1" x14ac:dyDescent="0.25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</sheetData>
  <mergeCells count="51">
    <mergeCell ref="S15:Y15"/>
    <mergeCell ref="S16:Y16"/>
    <mergeCell ref="S1:Y1"/>
    <mergeCell ref="S2:Y2"/>
    <mergeCell ref="S3:Y3"/>
    <mergeCell ref="S5:Y5"/>
    <mergeCell ref="S6:Y6"/>
    <mergeCell ref="S7:Y7"/>
    <mergeCell ref="S8:Y8"/>
    <mergeCell ref="S11:Y11"/>
    <mergeCell ref="S12:Y12"/>
    <mergeCell ref="S13:Y13"/>
    <mergeCell ref="S14:Y14"/>
    <mergeCell ref="S4:Z4"/>
    <mergeCell ref="D20:E20"/>
    <mergeCell ref="F20:G20"/>
    <mergeCell ref="H20:I20"/>
    <mergeCell ref="L20:M20"/>
    <mergeCell ref="P20:Q20"/>
    <mergeCell ref="R20:S20"/>
    <mergeCell ref="T20:U20"/>
    <mergeCell ref="V20:W20"/>
    <mergeCell ref="X20:Y22"/>
    <mergeCell ref="J20:K20"/>
    <mergeCell ref="N20:O20"/>
    <mergeCell ref="X32:Y32"/>
    <mergeCell ref="B17:Z18"/>
    <mergeCell ref="X26:Y26"/>
    <mergeCell ref="D22:E22"/>
    <mergeCell ref="F22:G22"/>
    <mergeCell ref="H22:I22"/>
    <mergeCell ref="L22:M22"/>
    <mergeCell ref="P22:Q22"/>
    <mergeCell ref="R22:S22"/>
    <mergeCell ref="T22:U22"/>
    <mergeCell ref="V22:W22"/>
    <mergeCell ref="X23:Y23"/>
    <mergeCell ref="X24:Y24"/>
    <mergeCell ref="X25:Y25"/>
    <mergeCell ref="J22:K22"/>
    <mergeCell ref="N22:O22"/>
    <mergeCell ref="X27:Y27"/>
    <mergeCell ref="X28:Y28"/>
    <mergeCell ref="X29:Y29"/>
    <mergeCell ref="X30:Y30"/>
    <mergeCell ref="X31:Y31"/>
    <mergeCell ref="X36:Y36"/>
    <mergeCell ref="X37:Y37"/>
    <mergeCell ref="X33:Y33"/>
    <mergeCell ref="X34:Y34"/>
    <mergeCell ref="X35:Y3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</vt:lpstr>
    </vt:vector>
  </TitlesOfParts>
  <Company>Curnos™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Ситник Оксана Михайлівна</cp:lastModifiedBy>
  <cp:lastPrinted>2024-08-20T08:52:02Z</cp:lastPrinted>
  <dcterms:created xsi:type="dcterms:W3CDTF">2018-03-20T15:59:14Z</dcterms:created>
  <dcterms:modified xsi:type="dcterms:W3CDTF">2024-10-15T13:52:30Z</dcterms:modified>
</cp:coreProperties>
</file>