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дод 2 " sheetId="1" r:id="rId1"/>
  </sheets>
  <definedNames>
    <definedName name="_xlnm.Print_Area" localSheetId="0">'дод 2 '!$A$1:$M$38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I12" i="1"/>
  <c r="K30" i="1" l="1"/>
  <c r="K29" i="1"/>
  <c r="K28" i="1"/>
  <c r="H30" i="1"/>
  <c r="H29" i="1"/>
  <c r="H28" i="1"/>
  <c r="M14" i="1"/>
  <c r="L14" i="1"/>
  <c r="M13" i="1"/>
  <c r="L13" i="1"/>
  <c r="M12" i="1"/>
  <c r="J14" i="1"/>
  <c r="I14" i="1"/>
  <c r="J13" i="1"/>
  <c r="I13" i="1"/>
  <c r="J12" i="1"/>
  <c r="G12" i="1"/>
  <c r="G13" i="1"/>
  <c r="G14" i="1"/>
  <c r="F14" i="1"/>
  <c r="F13" i="1"/>
  <c r="F12" i="1"/>
  <c r="E29" i="1"/>
  <c r="E30" i="1"/>
  <c r="E28" i="1"/>
  <c r="F11" i="1" l="1"/>
  <c r="E12" i="1"/>
  <c r="H13" i="1"/>
  <c r="M11" i="1"/>
  <c r="E14" i="1"/>
  <c r="H12" i="1"/>
  <c r="H14" i="1"/>
  <c r="L11" i="1"/>
  <c r="K11" i="1" s="1"/>
  <c r="J11" i="1"/>
  <c r="G11" i="1"/>
  <c r="K13" i="1"/>
  <c r="E27" i="1"/>
  <c r="K27" i="1"/>
  <c r="K12" i="1"/>
  <c r="K14" i="1"/>
  <c r="I11" i="1"/>
  <c r="H27" i="1"/>
  <c r="E13" i="1"/>
  <c r="H11" i="1" l="1"/>
  <c r="E11" i="1"/>
</calcChain>
</file>

<file path=xl/sharedStrings.xml><?xml version="1.0" encoding="utf-8"?>
<sst xmlns="http://schemas.openxmlformats.org/spreadsheetml/2006/main" count="66" uniqueCount="42">
  <si>
    <t xml:space="preserve">Назва завдання та заходу </t>
  </si>
  <si>
    <t>КПКВК</t>
  </si>
  <si>
    <t>Джерела фінансування</t>
  </si>
  <si>
    <t>Обсяги фінансування програми, тис грн</t>
  </si>
  <si>
    <t>Усього</t>
  </si>
  <si>
    <t>загал. фонд</t>
  </si>
  <si>
    <t>спец. фонд</t>
  </si>
  <si>
    <t xml:space="preserve">
</t>
  </si>
  <si>
    <t>Всього на виконання програми, у т.ч.</t>
  </si>
  <si>
    <t>Бюджет ТГ</t>
  </si>
  <si>
    <t>Державний бюджет</t>
  </si>
  <si>
    <t>Інші джерела</t>
  </si>
  <si>
    <t>Завдання 1, усього</t>
  </si>
  <si>
    <t>Департамент інфраструктури міста Сумської міської ради</t>
  </si>
  <si>
    <t>Затвердження переліку комунальних підприємств, обєктів та видів суспільно корисних робіт</t>
  </si>
  <si>
    <t>Завдання 2, усього</t>
  </si>
  <si>
    <t>Підготовка документації з питань проходження порушником суспільно корисних робіт (наказ, графік виходу на роботу, табель виходу на роботу тощо)</t>
  </si>
  <si>
    <t>Завдання 3, усього</t>
  </si>
  <si>
    <t>Укладання строкового трудового договору</t>
  </si>
  <si>
    <t>Завдання 4, усього</t>
  </si>
  <si>
    <t>Завдання 5, усього</t>
  </si>
  <si>
    <t>Здійснення контролю за виконанням порушниками призначених їм робіт</t>
  </si>
  <si>
    <t>Забезпечити нарахування плати порушнику за виконання суспільно корисних робіт та фінансування проведення суспільно корисних робіт</t>
  </si>
  <si>
    <t>Не потребує фінансування</t>
  </si>
  <si>
    <t>2.  Департамент інфраструктури міста Сумської міської ради</t>
  </si>
  <si>
    <t xml:space="preserve">1. Програма  організації та проведення суспільно корисних робіт для порушників, на яких судом накладено адміністративне стягнення у вигляді виконання суспільно корисних робіт на 2024-2027 роки </t>
  </si>
  <si>
    <t>Затверджено у бюджеті СМТГ (зі змінами)</t>
  </si>
  <si>
    <t>Виконано</t>
  </si>
  <si>
    <t>Інформація про виконання заходу/завдання</t>
  </si>
  <si>
    <t xml:space="preserve">Затверджено перелік комунальних підприємств, обєктів та видів суспільно корисних робіт (КП "Паркінг" та КП "Зелене будівництво"; заходи благоустрою) </t>
  </si>
  <si>
    <t>тис. грн</t>
  </si>
  <si>
    <t>Інформація про виконання програми за підсумками 2025 року</t>
  </si>
  <si>
    <t xml:space="preserve">2025 рік (план) </t>
  </si>
  <si>
    <t xml:space="preserve">2025 рік </t>
  </si>
  <si>
    <t xml:space="preserve">2025 рік (факт) </t>
  </si>
  <si>
    <r>
      <t xml:space="preserve">
Протягом 2025 року за направленнями Сумського міського відділу філії Державної установи «Центр пробації» в Сумській області. забезпечено відпрацювання 2-ма </t>
    </r>
    <r>
      <rPr>
        <sz val="14"/>
        <rFont val="Times New Roman"/>
        <family val="1"/>
        <charset val="204"/>
      </rPr>
      <t xml:space="preserve">порушниками </t>
    </r>
    <r>
      <rPr>
        <sz val="14"/>
        <color theme="1"/>
        <rFont val="Times New Roman"/>
        <family val="1"/>
        <charset val="204"/>
      </rPr>
      <t xml:space="preserve">суспільно корисних робіт. 
Роботи виконувалися на об’єктах благоустрою міста в  КП «Паркінг» СМР. Протягом 2025 року комунальне підприємство Сумської міської ради  (КП "Паркінг") забезпечило за виконані роботи нарахування заробітної плати у сумі 19,38 тис. гривень (або 38,8 % від видатків бюджету та 7,8 % від обсягів Програми). Примусове стягнення заборгованості зі сплати аліментів дозволило забезпечити тимчасову зайнятість громадян, на яких накладено адміністративне стягнення у вигляді суспільно корисних робіт.
</t>
    </r>
  </si>
  <si>
    <t xml:space="preserve">Протягом 2025 року комунальне підприємств Сумської міської ради  (КП "Паркінг") забезпечувало контроль відпрацювання порушниками суспільно корисних робіт. </t>
  </si>
  <si>
    <t>Комунальним підприємством Сумської міської ради (КП "Паркінг") підготовлена документація з питань проходження порушником суспільно корисних робіт (наказ, графік виходу на роботу, табель виходу на роботу тощо)</t>
  </si>
  <si>
    <t>Комунальне підприємство Сумської міської ради  (КП "Паркінг") укладало строковий трудовий договір на виконання суспільно корисних робіт</t>
  </si>
  <si>
    <t xml:space="preserve">Додаток 1                                                                                           до звіту про хід виконання Програми організації та проведення суспільно корисних робіт для порушників, на яких судом накладено адміністративне стягнення у вигляді виконання суспільно корисних робіт на 2024-2027 роки, за підсумками 2025 року
</t>
  </si>
  <si>
    <t xml:space="preserve">Директор Департаменту інфраструктури міста Сумської міської ради                                                                                                                                                                                            </t>
  </si>
  <si>
    <t>Євген БРОВЕНКО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</si>
</sst>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5" fillId="0" borderId="0" xfId="0" applyFont="1" applyBorder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/>
    <xf numFmtId="0" fontId="6" fillId="0" borderId="0" xfId="0" applyFont="1" applyAlignment="1">
      <alignment wrapText="1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/>
    <xf numFmtId="0" fontId="5" fillId="0" borderId="7" xfId="0" applyFont="1" applyBorder="1" applyAlignment="1"/>
    <xf numFmtId="0" fontId="5" fillId="0" borderId="1" xfId="0" applyFont="1" applyBorder="1" applyAlignment="1"/>
    <xf numFmtId="0" fontId="4" fillId="0" borderId="1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3" fontId="5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8"/>
  <sheetViews>
    <sheetView tabSelected="1" view="pageBreakPreview" topLeftCell="A13" zoomScaleNormal="100" zoomScaleSheetLayoutView="100" workbookViewId="0">
      <selection activeCell="H2" sqref="H2:K2"/>
    </sheetView>
  </sheetViews>
  <sheetFormatPr defaultRowHeight="15" x14ac:dyDescent="0.25"/>
  <cols>
    <col min="1" max="1" width="43.5703125" customWidth="1"/>
    <col min="2" max="2" width="10.42578125" customWidth="1"/>
    <col min="3" max="3" width="100" customWidth="1"/>
    <col min="4" max="4" width="18.5703125" customWidth="1"/>
    <col min="5" max="5" width="13.7109375" customWidth="1"/>
    <col min="6" max="6" width="15.85546875" customWidth="1"/>
    <col min="7" max="7" width="11.5703125" customWidth="1"/>
    <col min="8" max="8" width="12.42578125" customWidth="1"/>
    <col min="9" max="9" width="13.28515625" customWidth="1"/>
    <col min="10" max="10" width="10.7109375" customWidth="1"/>
    <col min="11" max="11" width="12.5703125" customWidth="1"/>
    <col min="12" max="12" width="13.7109375" customWidth="1"/>
    <col min="13" max="13" width="11.28515625" customWidth="1"/>
  </cols>
  <sheetData>
    <row r="1" spans="1:30" ht="156.75" customHeight="1" x14ac:dyDescent="0.3">
      <c r="A1" s="4"/>
      <c r="B1" s="4"/>
      <c r="C1" s="4"/>
      <c r="D1" s="4"/>
      <c r="E1" s="4"/>
      <c r="F1" s="4"/>
      <c r="G1" s="4"/>
      <c r="H1" s="55" t="s">
        <v>39</v>
      </c>
      <c r="I1" s="55"/>
      <c r="J1" s="55"/>
      <c r="K1" s="55"/>
      <c r="L1" s="55"/>
      <c r="M1" s="55"/>
      <c r="W1" s="55" t="s">
        <v>7</v>
      </c>
      <c r="X1" s="55"/>
      <c r="Y1" s="55"/>
      <c r="Z1" s="55"/>
      <c r="AA1" s="55"/>
      <c r="AB1" s="55"/>
      <c r="AC1" s="55"/>
      <c r="AD1" s="55"/>
    </row>
    <row r="2" spans="1:30" ht="37.5" customHeight="1" x14ac:dyDescent="0.3">
      <c r="A2" s="4"/>
      <c r="B2" s="4"/>
      <c r="C2" s="4"/>
      <c r="D2" s="4"/>
      <c r="E2" s="4"/>
      <c r="F2" s="4"/>
      <c r="G2" s="4"/>
      <c r="H2" s="23"/>
      <c r="J2" s="14"/>
      <c r="K2" s="14"/>
      <c r="L2" s="33"/>
      <c r="M2" s="21"/>
      <c r="W2" s="21"/>
      <c r="X2" s="21"/>
      <c r="Y2" s="21"/>
      <c r="Z2" s="21"/>
      <c r="AA2" s="21"/>
      <c r="AB2" s="21"/>
      <c r="AC2" s="21"/>
      <c r="AD2" s="21"/>
    </row>
    <row r="3" spans="1:30" ht="32.25" customHeight="1" x14ac:dyDescent="0.25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30" ht="56.25" customHeight="1" x14ac:dyDescent="0.3">
      <c r="A4" s="61" t="s">
        <v>25</v>
      </c>
      <c r="B4" s="61"/>
      <c r="C4" s="61"/>
      <c r="D4" s="61"/>
      <c r="E4" s="61"/>
      <c r="F4" s="61"/>
      <c r="G4" s="61"/>
      <c r="H4" s="61"/>
      <c r="I4" s="61"/>
      <c r="J4" s="22"/>
      <c r="K4" s="22"/>
      <c r="L4" s="22"/>
      <c r="M4" s="22"/>
    </row>
    <row r="5" spans="1:30" ht="36" customHeight="1" x14ac:dyDescent="0.3">
      <c r="A5" s="61" t="s">
        <v>24</v>
      </c>
      <c r="B5" s="61"/>
      <c r="C5" s="61"/>
      <c r="D5" s="61"/>
      <c r="E5" s="61"/>
      <c r="F5" s="61"/>
      <c r="G5" s="61"/>
      <c r="H5" s="61"/>
      <c r="I5" s="22"/>
      <c r="J5" s="22"/>
      <c r="K5" s="22"/>
      <c r="L5" s="18"/>
      <c r="M5" s="16"/>
    </row>
    <row r="6" spans="1:30" ht="20.25" customHeight="1" x14ac:dyDescent="0.3">
      <c r="A6" s="4"/>
      <c r="B6" s="4"/>
      <c r="C6" s="4"/>
      <c r="D6" s="22"/>
      <c r="E6" s="22"/>
      <c r="F6" s="22"/>
      <c r="G6" s="22"/>
      <c r="H6" s="22"/>
      <c r="I6" s="22"/>
      <c r="J6" s="22"/>
      <c r="K6" s="22"/>
      <c r="L6" s="32" t="s">
        <v>30</v>
      </c>
      <c r="M6" s="22"/>
      <c r="N6" s="22"/>
      <c r="O6" s="22"/>
    </row>
    <row r="7" spans="1:30" ht="56.25" customHeight="1" x14ac:dyDescent="0.25">
      <c r="A7" s="39" t="s">
        <v>0</v>
      </c>
      <c r="B7" s="39" t="s">
        <v>1</v>
      </c>
      <c r="C7" s="39" t="s">
        <v>28</v>
      </c>
      <c r="D7" s="39" t="s">
        <v>2</v>
      </c>
      <c r="E7" s="60" t="s">
        <v>3</v>
      </c>
      <c r="F7" s="60"/>
      <c r="G7" s="60"/>
      <c r="H7" s="60" t="s">
        <v>26</v>
      </c>
      <c r="I7" s="60"/>
      <c r="J7" s="60"/>
      <c r="K7" s="60" t="s">
        <v>27</v>
      </c>
      <c r="L7" s="60"/>
      <c r="M7" s="60"/>
      <c r="N7" s="1"/>
      <c r="O7" s="1"/>
      <c r="P7" s="1"/>
      <c r="Q7" s="1"/>
      <c r="R7" s="1"/>
    </row>
    <row r="8" spans="1:30" ht="18.75" x14ac:dyDescent="0.25">
      <c r="A8" s="40"/>
      <c r="B8" s="40"/>
      <c r="C8" s="40"/>
      <c r="D8" s="40"/>
      <c r="E8" s="56" t="s">
        <v>32</v>
      </c>
      <c r="F8" s="57"/>
      <c r="G8" s="58"/>
      <c r="H8" s="56" t="s">
        <v>33</v>
      </c>
      <c r="I8" s="57"/>
      <c r="J8" s="58"/>
      <c r="K8" s="49" t="s">
        <v>34</v>
      </c>
      <c r="L8" s="49"/>
      <c r="M8" s="49"/>
    </row>
    <row r="9" spans="1:30" ht="37.5" x14ac:dyDescent="0.25">
      <c r="A9" s="41"/>
      <c r="B9" s="41"/>
      <c r="C9" s="41"/>
      <c r="D9" s="41"/>
      <c r="E9" s="5" t="s">
        <v>4</v>
      </c>
      <c r="F9" s="5" t="s">
        <v>5</v>
      </c>
      <c r="G9" s="5" t="s">
        <v>6</v>
      </c>
      <c r="H9" s="5" t="s">
        <v>4</v>
      </c>
      <c r="I9" s="5" t="s">
        <v>5</v>
      </c>
      <c r="J9" s="5" t="s">
        <v>6</v>
      </c>
      <c r="K9" s="5" t="s">
        <v>4</v>
      </c>
      <c r="L9" s="5" t="s">
        <v>5</v>
      </c>
      <c r="M9" s="5" t="s">
        <v>6</v>
      </c>
    </row>
    <row r="10" spans="1:30" x14ac:dyDescent="0.25">
      <c r="A10" s="6">
        <v>2</v>
      </c>
      <c r="B10" s="6">
        <v>3</v>
      </c>
      <c r="C10" s="6">
        <v>4</v>
      </c>
      <c r="D10" s="6">
        <v>5</v>
      </c>
      <c r="E10" s="6">
        <v>6</v>
      </c>
      <c r="F10" s="6">
        <v>7</v>
      </c>
      <c r="G10" s="6">
        <v>8</v>
      </c>
      <c r="H10" s="6">
        <v>9</v>
      </c>
      <c r="I10" s="6">
        <v>10</v>
      </c>
      <c r="J10" s="6">
        <v>11</v>
      </c>
      <c r="K10" s="6">
        <v>12</v>
      </c>
      <c r="L10" s="6">
        <v>13</v>
      </c>
      <c r="M10" s="6">
        <v>14</v>
      </c>
    </row>
    <row r="11" spans="1:30" ht="28.5" customHeight="1" x14ac:dyDescent="0.25">
      <c r="A11" s="5" t="s">
        <v>8</v>
      </c>
      <c r="B11" s="30">
        <v>6030</v>
      </c>
      <c r="C11" s="5" t="s">
        <v>13</v>
      </c>
      <c r="D11" s="3"/>
      <c r="E11" s="8">
        <f>F11+G11</f>
        <v>250</v>
      </c>
      <c r="F11" s="11">
        <f>F12+F13+F14</f>
        <v>250</v>
      </c>
      <c r="G11" s="11">
        <f>G12+G13+G14</f>
        <v>0</v>
      </c>
      <c r="H11" s="8">
        <f>I11+J11</f>
        <v>100</v>
      </c>
      <c r="I11" s="13">
        <f>I12+I13+I14</f>
        <v>100</v>
      </c>
      <c r="J11" s="12">
        <f>J12+J13+J14</f>
        <v>0</v>
      </c>
      <c r="K11" s="8">
        <f>L11+M11</f>
        <v>19.38</v>
      </c>
      <c r="L11" s="8">
        <f>L12+L13+L14</f>
        <v>19.38</v>
      </c>
      <c r="M11" s="8">
        <f>M12+M13+M14</f>
        <v>0</v>
      </c>
    </row>
    <row r="12" spans="1:30" ht="15.75" customHeight="1" x14ac:dyDescent="0.25">
      <c r="A12" s="45"/>
      <c r="B12" s="42"/>
      <c r="C12" s="42"/>
      <c r="D12" s="3" t="s">
        <v>9</v>
      </c>
      <c r="E12" s="8">
        <f t="shared" ref="E12:E14" si="0">F12+G12</f>
        <v>250</v>
      </c>
      <c r="F12" s="9">
        <f t="shared" ref="F12:I14" si="1">F28</f>
        <v>250</v>
      </c>
      <c r="G12" s="9">
        <f t="shared" si="1"/>
        <v>0</v>
      </c>
      <c r="H12" s="8">
        <f t="shared" ref="H12:H14" si="2">I12+J12</f>
        <v>100</v>
      </c>
      <c r="I12" s="9">
        <f t="shared" si="1"/>
        <v>100</v>
      </c>
      <c r="J12" s="8">
        <f t="shared" ref="I12:J14" si="3">J28</f>
        <v>0</v>
      </c>
      <c r="K12" s="8">
        <f t="shared" ref="K12:K14" si="4">L12+M12</f>
        <v>19.38</v>
      </c>
      <c r="L12" s="9">
        <f t="shared" ref="L12" si="5">L28</f>
        <v>19.38</v>
      </c>
      <c r="M12" s="8">
        <f t="shared" ref="L12:M14" si="6">M28</f>
        <v>0</v>
      </c>
    </row>
    <row r="13" spans="1:30" ht="30.75" customHeight="1" x14ac:dyDescent="0.25">
      <c r="A13" s="46"/>
      <c r="B13" s="43"/>
      <c r="C13" s="43"/>
      <c r="D13" s="2" t="s">
        <v>10</v>
      </c>
      <c r="E13" s="7">
        <f t="shared" si="0"/>
        <v>0</v>
      </c>
      <c r="F13" s="9">
        <f t="shared" si="1"/>
        <v>0</v>
      </c>
      <c r="G13" s="9">
        <f t="shared" si="1"/>
        <v>0</v>
      </c>
      <c r="H13" s="7">
        <f t="shared" si="2"/>
        <v>0</v>
      </c>
      <c r="I13" s="9">
        <f t="shared" si="3"/>
        <v>0</v>
      </c>
      <c r="J13" s="9">
        <f t="shared" si="3"/>
        <v>0</v>
      </c>
      <c r="K13" s="7">
        <f t="shared" si="4"/>
        <v>0</v>
      </c>
      <c r="L13" s="9">
        <f t="shared" si="6"/>
        <v>0</v>
      </c>
      <c r="M13" s="9">
        <f t="shared" si="6"/>
        <v>0</v>
      </c>
    </row>
    <row r="14" spans="1:30" ht="15.75" customHeight="1" x14ac:dyDescent="0.25">
      <c r="A14" s="47"/>
      <c r="B14" s="44"/>
      <c r="C14" s="44"/>
      <c r="D14" s="3" t="s">
        <v>11</v>
      </c>
      <c r="E14" s="7">
        <f t="shared" si="0"/>
        <v>0</v>
      </c>
      <c r="F14" s="9">
        <f t="shared" si="1"/>
        <v>0</v>
      </c>
      <c r="G14" s="9">
        <f t="shared" si="1"/>
        <v>0</v>
      </c>
      <c r="H14" s="7">
        <f t="shared" si="2"/>
        <v>0</v>
      </c>
      <c r="I14" s="9">
        <f t="shared" si="3"/>
        <v>0</v>
      </c>
      <c r="J14" s="9">
        <f t="shared" si="3"/>
        <v>0</v>
      </c>
      <c r="K14" s="7">
        <f t="shared" si="4"/>
        <v>0</v>
      </c>
      <c r="L14" s="9">
        <f t="shared" si="6"/>
        <v>0</v>
      </c>
      <c r="M14" s="9">
        <f t="shared" si="6"/>
        <v>0</v>
      </c>
    </row>
    <row r="15" spans="1:30" ht="18.75" x14ac:dyDescent="0.3">
      <c r="A15" s="28" t="s">
        <v>12</v>
      </c>
      <c r="B15" s="19"/>
      <c r="C15" s="17"/>
      <c r="D15" s="3"/>
      <c r="E15" s="49" t="s">
        <v>23</v>
      </c>
      <c r="F15" s="49"/>
      <c r="G15" s="49"/>
      <c r="H15" s="49"/>
      <c r="I15" s="49"/>
      <c r="J15" s="49"/>
      <c r="K15" s="49"/>
      <c r="L15" s="49"/>
      <c r="M15" s="49"/>
    </row>
    <row r="16" spans="1:30" ht="23.25" customHeight="1" x14ac:dyDescent="0.25">
      <c r="A16" s="51" t="s">
        <v>14</v>
      </c>
      <c r="B16" s="42"/>
      <c r="C16" s="51" t="s">
        <v>29</v>
      </c>
      <c r="D16" s="3" t="s">
        <v>9</v>
      </c>
      <c r="E16" s="7"/>
      <c r="F16" s="9"/>
      <c r="G16" s="9"/>
      <c r="H16" s="7"/>
      <c r="I16" s="9"/>
      <c r="J16" s="9"/>
      <c r="K16" s="7"/>
      <c r="L16" s="9"/>
      <c r="M16" s="9"/>
    </row>
    <row r="17" spans="1:13" ht="28.5" customHeight="1" x14ac:dyDescent="0.25">
      <c r="A17" s="52"/>
      <c r="B17" s="43"/>
      <c r="C17" s="52"/>
      <c r="D17" s="2" t="s">
        <v>10</v>
      </c>
      <c r="E17" s="7"/>
      <c r="F17" s="9"/>
      <c r="G17" s="9"/>
      <c r="H17" s="7"/>
      <c r="I17" s="9"/>
      <c r="J17" s="9"/>
      <c r="K17" s="7"/>
      <c r="L17" s="9"/>
      <c r="M17" s="9"/>
    </row>
    <row r="18" spans="1:13" ht="19.5" customHeight="1" x14ac:dyDescent="0.25">
      <c r="A18" s="53"/>
      <c r="B18" s="44"/>
      <c r="C18" s="53"/>
      <c r="D18" s="3" t="s">
        <v>11</v>
      </c>
      <c r="E18" s="7"/>
      <c r="F18" s="9"/>
      <c r="G18" s="9"/>
      <c r="H18" s="7"/>
      <c r="I18" s="9"/>
      <c r="J18" s="9"/>
      <c r="K18" s="7"/>
      <c r="L18" s="9"/>
      <c r="M18" s="9"/>
    </row>
    <row r="19" spans="1:13" ht="18.75" x14ac:dyDescent="0.3">
      <c r="A19" s="29" t="s">
        <v>15</v>
      </c>
      <c r="B19" s="19"/>
      <c r="C19" s="25"/>
      <c r="D19" s="3"/>
      <c r="E19" s="49" t="s">
        <v>23</v>
      </c>
      <c r="F19" s="49"/>
      <c r="G19" s="49"/>
      <c r="H19" s="49"/>
      <c r="I19" s="49"/>
      <c r="J19" s="49"/>
      <c r="K19" s="49"/>
      <c r="L19" s="49"/>
      <c r="M19" s="49"/>
    </row>
    <row r="20" spans="1:13" ht="33.75" customHeight="1" x14ac:dyDescent="0.25">
      <c r="A20" s="51" t="s">
        <v>16</v>
      </c>
      <c r="B20" s="42"/>
      <c r="C20" s="51" t="s">
        <v>37</v>
      </c>
      <c r="D20" s="3" t="s">
        <v>9</v>
      </c>
      <c r="E20" s="7"/>
      <c r="F20" s="9"/>
      <c r="G20" s="9"/>
      <c r="H20" s="7"/>
      <c r="I20" s="9"/>
      <c r="J20" s="9"/>
      <c r="K20" s="7"/>
      <c r="L20" s="9"/>
      <c r="M20" s="9"/>
    </row>
    <row r="21" spans="1:13" ht="43.5" customHeight="1" x14ac:dyDescent="0.25">
      <c r="A21" s="52"/>
      <c r="B21" s="43"/>
      <c r="C21" s="52"/>
      <c r="D21" s="2" t="s">
        <v>10</v>
      </c>
      <c r="E21" s="7"/>
      <c r="F21" s="9"/>
      <c r="G21" s="9"/>
      <c r="H21" s="7"/>
      <c r="I21" s="9"/>
      <c r="J21" s="9"/>
      <c r="K21" s="7"/>
      <c r="L21" s="9"/>
      <c r="M21" s="9"/>
    </row>
    <row r="22" spans="1:13" ht="22.5" customHeight="1" x14ac:dyDescent="0.25">
      <c r="A22" s="53"/>
      <c r="B22" s="44"/>
      <c r="C22" s="53"/>
      <c r="D22" s="3" t="s">
        <v>11</v>
      </c>
      <c r="E22" s="7"/>
      <c r="F22" s="9"/>
      <c r="G22" s="9"/>
      <c r="H22" s="7"/>
      <c r="I22" s="9"/>
      <c r="J22" s="9"/>
      <c r="K22" s="7"/>
      <c r="L22" s="9"/>
      <c r="M22" s="9"/>
    </row>
    <row r="23" spans="1:13" ht="18.75" x14ac:dyDescent="0.3">
      <c r="A23" s="29" t="s">
        <v>17</v>
      </c>
      <c r="B23" s="19"/>
      <c r="C23" s="25"/>
      <c r="D23" s="3"/>
      <c r="E23" s="49" t="s">
        <v>23</v>
      </c>
      <c r="F23" s="49"/>
      <c r="G23" s="49"/>
      <c r="H23" s="49"/>
      <c r="I23" s="49"/>
      <c r="J23" s="49"/>
      <c r="K23" s="49"/>
      <c r="L23" s="49"/>
      <c r="M23" s="49"/>
    </row>
    <row r="24" spans="1:13" ht="19.5" customHeight="1" x14ac:dyDescent="0.25">
      <c r="A24" s="62" t="s">
        <v>18</v>
      </c>
      <c r="B24" s="45"/>
      <c r="C24" s="39" t="s">
        <v>38</v>
      </c>
      <c r="D24" s="3" t="s">
        <v>9</v>
      </c>
      <c r="E24" s="7"/>
      <c r="F24" s="9"/>
      <c r="G24" s="9"/>
      <c r="H24" s="7"/>
      <c r="I24" s="9"/>
      <c r="J24" s="9"/>
      <c r="K24" s="7"/>
      <c r="L24" s="9"/>
      <c r="M24" s="9"/>
    </row>
    <row r="25" spans="1:13" ht="29.25" customHeight="1" x14ac:dyDescent="0.25">
      <c r="A25" s="63"/>
      <c r="B25" s="46"/>
      <c r="C25" s="40"/>
      <c r="D25" s="2" t="s">
        <v>10</v>
      </c>
      <c r="E25" s="7"/>
      <c r="F25" s="9"/>
      <c r="G25" s="9"/>
      <c r="H25" s="7"/>
      <c r="I25" s="9"/>
      <c r="J25" s="9"/>
      <c r="K25" s="7"/>
      <c r="L25" s="9"/>
      <c r="M25" s="9"/>
    </row>
    <row r="26" spans="1:13" ht="24" customHeight="1" x14ac:dyDescent="0.25">
      <c r="A26" s="64"/>
      <c r="B26" s="47"/>
      <c r="C26" s="41"/>
      <c r="D26" s="3" t="s">
        <v>11</v>
      </c>
      <c r="E26" s="7"/>
      <c r="F26" s="9"/>
      <c r="G26" s="9"/>
      <c r="H26" s="7"/>
      <c r="I26" s="9"/>
      <c r="J26" s="9"/>
      <c r="K26" s="7"/>
      <c r="L26" s="9"/>
      <c r="M26" s="9"/>
    </row>
    <row r="27" spans="1:13" ht="18.75" x14ac:dyDescent="0.25">
      <c r="A27" s="31" t="s">
        <v>19</v>
      </c>
      <c r="B27" s="30">
        <v>6030</v>
      </c>
      <c r="C27" s="30"/>
      <c r="D27" s="3"/>
      <c r="E27" s="8">
        <f>E28+E29+E30</f>
        <v>250</v>
      </c>
      <c r="F27" s="8"/>
      <c r="G27" s="8"/>
      <c r="H27" s="8">
        <f>H28+H29+H30</f>
        <v>100</v>
      </c>
      <c r="I27" s="8"/>
      <c r="J27" s="8"/>
      <c r="K27" s="8">
        <f>K28+K29+K30</f>
        <v>19.38</v>
      </c>
      <c r="L27" s="8"/>
      <c r="M27" s="8"/>
    </row>
    <row r="28" spans="1:13" ht="43.5" customHeight="1" x14ac:dyDescent="0.25">
      <c r="A28" s="48" t="s">
        <v>22</v>
      </c>
      <c r="B28" s="49"/>
      <c r="C28" s="50" t="s">
        <v>35</v>
      </c>
      <c r="D28" s="27" t="s">
        <v>9</v>
      </c>
      <c r="E28" s="8">
        <f>F28+G28</f>
        <v>250</v>
      </c>
      <c r="F28" s="8">
        <v>250</v>
      </c>
      <c r="G28" s="8"/>
      <c r="H28" s="8">
        <f>I28+J28</f>
        <v>100</v>
      </c>
      <c r="I28" s="8">
        <v>100</v>
      </c>
      <c r="J28" s="8"/>
      <c r="K28" s="8">
        <f>L28+M28</f>
        <v>19.38</v>
      </c>
      <c r="L28" s="8">
        <v>19.38</v>
      </c>
      <c r="M28" s="8"/>
    </row>
    <row r="29" spans="1:13" ht="84.75" customHeight="1" x14ac:dyDescent="0.25">
      <c r="A29" s="48"/>
      <c r="B29" s="49"/>
      <c r="C29" s="50"/>
      <c r="D29" s="2" t="s">
        <v>10</v>
      </c>
      <c r="E29" s="8">
        <f t="shared" ref="E29:E30" si="7">F29+G29</f>
        <v>0</v>
      </c>
      <c r="F29" s="8"/>
      <c r="G29" s="8"/>
      <c r="H29" s="8">
        <f t="shared" ref="H29:H30" si="8">I29+J29</f>
        <v>0</v>
      </c>
      <c r="I29" s="8"/>
      <c r="J29" s="8"/>
      <c r="K29" s="8">
        <f t="shared" ref="K29:K30" si="9">L29+M29</f>
        <v>0</v>
      </c>
      <c r="L29" s="8"/>
      <c r="M29" s="8"/>
    </row>
    <row r="30" spans="1:13" ht="94.5" customHeight="1" x14ac:dyDescent="0.25">
      <c r="A30" s="48"/>
      <c r="B30" s="49"/>
      <c r="C30" s="50"/>
      <c r="D30" s="27" t="s">
        <v>11</v>
      </c>
      <c r="E30" s="8">
        <f t="shared" si="7"/>
        <v>0</v>
      </c>
      <c r="F30" s="8"/>
      <c r="G30" s="8"/>
      <c r="H30" s="8">
        <f t="shared" si="8"/>
        <v>0</v>
      </c>
      <c r="I30" s="8"/>
      <c r="J30" s="8"/>
      <c r="K30" s="8">
        <f t="shared" si="9"/>
        <v>0</v>
      </c>
      <c r="L30" s="8"/>
      <c r="M30" s="8"/>
    </row>
    <row r="31" spans="1:13" ht="18.75" customHeight="1" x14ac:dyDescent="0.3">
      <c r="A31" s="5" t="s">
        <v>20</v>
      </c>
      <c r="B31" s="20"/>
      <c r="C31" s="26"/>
      <c r="D31" s="3"/>
      <c r="E31" s="54" t="s">
        <v>23</v>
      </c>
      <c r="F31" s="54"/>
      <c r="G31" s="54"/>
      <c r="H31" s="54"/>
      <c r="I31" s="54"/>
      <c r="J31" s="54"/>
      <c r="K31" s="54"/>
      <c r="L31" s="54"/>
      <c r="M31" s="54"/>
    </row>
    <row r="32" spans="1:13" ht="24" customHeight="1" x14ac:dyDescent="0.25">
      <c r="A32" s="51" t="s">
        <v>21</v>
      </c>
      <c r="B32" s="42"/>
      <c r="C32" s="51" t="s">
        <v>36</v>
      </c>
      <c r="D32" s="3" t="s">
        <v>9</v>
      </c>
      <c r="E32" s="8"/>
      <c r="F32" s="8"/>
      <c r="G32" s="8"/>
      <c r="H32" s="8"/>
      <c r="I32" s="8"/>
      <c r="J32" s="8"/>
      <c r="K32" s="8"/>
      <c r="L32" s="8"/>
      <c r="M32" s="8"/>
    </row>
    <row r="33" spans="1:13" ht="27.75" customHeight="1" x14ac:dyDescent="0.25">
      <c r="A33" s="52"/>
      <c r="B33" s="43"/>
      <c r="C33" s="52"/>
      <c r="D33" s="2" t="s">
        <v>10</v>
      </c>
      <c r="E33" s="8"/>
      <c r="F33" s="8"/>
      <c r="G33" s="8"/>
      <c r="H33" s="8"/>
      <c r="I33" s="8"/>
      <c r="J33" s="8"/>
      <c r="K33" s="8"/>
      <c r="L33" s="8"/>
      <c r="M33" s="8"/>
    </row>
    <row r="34" spans="1:13" ht="24.75" customHeight="1" x14ac:dyDescent="0.25">
      <c r="A34" s="53"/>
      <c r="B34" s="44"/>
      <c r="C34" s="53"/>
      <c r="D34" s="3" t="s">
        <v>11</v>
      </c>
      <c r="E34" s="8"/>
      <c r="F34" s="8"/>
      <c r="G34" s="8"/>
      <c r="H34" s="8"/>
      <c r="I34" s="8"/>
      <c r="J34" s="8"/>
      <c r="K34" s="8"/>
      <c r="L34" s="8"/>
      <c r="M34" s="8"/>
    </row>
    <row r="35" spans="1:13" ht="18.75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60.75" customHeight="1" x14ac:dyDescent="0.3">
      <c r="A36" s="37" t="s">
        <v>40</v>
      </c>
      <c r="B36" s="37"/>
      <c r="C36" s="36"/>
      <c r="D36" s="10" t="s">
        <v>41</v>
      </c>
      <c r="F36" s="10"/>
      <c r="G36" s="10"/>
      <c r="H36" s="38"/>
      <c r="I36" s="38"/>
      <c r="J36" s="38"/>
      <c r="K36" s="10"/>
      <c r="L36" s="10"/>
      <c r="M36" s="10"/>
    </row>
    <row r="37" spans="1:13" ht="18.75" x14ac:dyDescent="0.3">
      <c r="A37" s="24"/>
      <c r="B37" s="15"/>
      <c r="C37" s="15"/>
      <c r="D37" s="35"/>
      <c r="E37" s="10"/>
      <c r="F37" s="15"/>
      <c r="G37" s="10"/>
      <c r="H37" s="10"/>
      <c r="I37" s="10"/>
      <c r="J37" s="10"/>
      <c r="K37" s="10"/>
      <c r="L37" s="10"/>
      <c r="M37" s="10"/>
    </row>
    <row r="38" spans="1:13" x14ac:dyDescent="0.25">
      <c r="B38" s="34"/>
      <c r="C38" s="34"/>
    </row>
  </sheetData>
  <mergeCells count="39">
    <mergeCell ref="B20:B22"/>
    <mergeCell ref="C20:C22"/>
    <mergeCell ref="E15:M15"/>
    <mergeCell ref="E19:M19"/>
    <mergeCell ref="A24:A26"/>
    <mergeCell ref="A32:A34"/>
    <mergeCell ref="C24:C26"/>
    <mergeCell ref="B24:B26"/>
    <mergeCell ref="B32:B34"/>
    <mergeCell ref="C32:C34"/>
    <mergeCell ref="C16:C18"/>
    <mergeCell ref="W1:AD1"/>
    <mergeCell ref="E8:G8"/>
    <mergeCell ref="H8:J8"/>
    <mergeCell ref="K8:M8"/>
    <mergeCell ref="A3:M3"/>
    <mergeCell ref="H7:J7"/>
    <mergeCell ref="E7:G7"/>
    <mergeCell ref="K7:M7"/>
    <mergeCell ref="A4:I4"/>
    <mergeCell ref="A5:H5"/>
    <mergeCell ref="H1:M1"/>
    <mergeCell ref="B16:B18"/>
    <mergeCell ref="A36:B36"/>
    <mergeCell ref="H36:J36"/>
    <mergeCell ref="A7:A9"/>
    <mergeCell ref="B7:B9"/>
    <mergeCell ref="C7:C9"/>
    <mergeCell ref="D7:D9"/>
    <mergeCell ref="C12:C14"/>
    <mergeCell ref="B12:B14"/>
    <mergeCell ref="A12:A14"/>
    <mergeCell ref="A28:A30"/>
    <mergeCell ref="B28:B30"/>
    <mergeCell ref="C28:C30"/>
    <mergeCell ref="A16:A18"/>
    <mergeCell ref="A20:A22"/>
    <mergeCell ref="E23:M23"/>
    <mergeCell ref="E31:M31"/>
  </mergeCells>
  <printOptions horizontalCentered="1"/>
  <pageMargins left="0.31496062992125984" right="0.31496062992125984" top="1.1417322834645669" bottom="0.35433070866141736" header="0.31496062992125984" footer="0.31496062992125984"/>
  <pageSetup paperSize="9" scale="38" orientation="landscape" r:id="rId1"/>
  <rowBreaks count="1" manualBreakCount="1">
    <brk id="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2 </vt:lpstr>
      <vt:lpstr>'дод 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2026-05-01T06:09:57Z</dcterms:modified>
</cp:coreProperties>
</file>