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90"/>
  </bookViews>
  <sheets>
    <sheet name="Лист1" sheetId="1" r:id="rId1"/>
  </sheets>
  <definedNames>
    <definedName name="_xlnm.Print_Area" localSheetId="0">Лист1!$A$1:$H$20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8" i="1" l="1"/>
  <c r="G11" i="1"/>
  <c r="G12" i="1"/>
  <c r="G14" i="1"/>
  <c r="G9" i="1"/>
  <c r="G13" i="1" l="1"/>
  <c r="F13" i="1"/>
  <c r="E7" i="1" l="1"/>
  <c r="E8" i="1"/>
  <c r="G7" i="1" l="1"/>
  <c r="F7" i="1"/>
</calcChain>
</file>

<file path=xl/sharedStrings.xml><?xml version="1.0" encoding="utf-8"?>
<sst xmlns="http://schemas.openxmlformats.org/spreadsheetml/2006/main" count="38" uniqueCount="33">
  <si>
    <t>Назва індикатора, завдання, заходу, відповідального виконавця, головного розпорядника бюджетних коштів*, найменування КПКВК</t>
  </si>
  <si>
    <t>Група результативних показників</t>
  </si>
  <si>
    <t>Назва результативного показника/індикатора програми</t>
  </si>
  <si>
    <t>Одиниця виміру</t>
  </si>
  <si>
    <t>Продукту</t>
  </si>
  <si>
    <t>Якості</t>
  </si>
  <si>
    <t>Витрат</t>
  </si>
  <si>
    <t>Ефективності</t>
  </si>
  <si>
    <t>год.</t>
  </si>
  <si>
    <t xml:space="preserve">Середня кількість годин для відпрацювання відповідно до постанови суду </t>
  </si>
  <si>
    <t>осіб</t>
  </si>
  <si>
    <t>Середня  кількість порушників, які планується залучити до виконання суспільно корисних робіт (осіб)</t>
  </si>
  <si>
    <t xml:space="preserve">Витрати на оплату праці за виконання суспільно корисних робіт з нарахуваннями </t>
  </si>
  <si>
    <t>Середня оплата праці порушниказа 1 люд-год ( з нарахуваннями)</t>
  </si>
  <si>
    <t>%</t>
  </si>
  <si>
    <t>Відсоток залучених порушників  до суспільно корисних робіт за направленнями уповноваженого органу від загальної кількості судових справ з даного питання</t>
  </si>
  <si>
    <t xml:space="preserve">
Оперативна ціль В.3. Громада якісних освітніх, культурних та соціальних послуг
</t>
  </si>
  <si>
    <t>Кількість порушників по відповідальних виконавцях, які залучені до виконання суспільно корисних робіт (осіб)</t>
  </si>
  <si>
    <t>Збільшення залучених порушників  до суспільно корисних робіт за направленнями уповноваженого органу від загальної кількості судових справ з даного питання</t>
  </si>
  <si>
    <t>Завдання 4. Забезпечити нарахування плати порушнику за виконання суспільно корисних робіт та фінансування проведення суспільно корисних робіт</t>
  </si>
  <si>
    <t>Відповідальні виконавці: Комунальні підприємства Сумської міської ради,  Департамент інфраструктури міста Сумської міської ради</t>
  </si>
  <si>
    <t xml:space="preserve">КПКВК 6030 «Організація благоустрою населених пунктів» </t>
  </si>
  <si>
    <t>план</t>
  </si>
  <si>
    <t>виконано</t>
  </si>
  <si>
    <t>Відсоток виконання кол 6/кол 5</t>
  </si>
  <si>
    <t>Причини не виконання</t>
  </si>
  <si>
    <t xml:space="preserve">Результативні показники/ індікатори 
програми організації та проведення суспільно корисних робіт для порушників, на яких судом накладено адміністративне стягнення у вигляді виконання  суспільно корисних робіт на 2024-2027 роки, за підсумками 2025 року
</t>
  </si>
  <si>
    <t>Значення показника, тис. грн</t>
  </si>
  <si>
    <t>забезпечено відпрацювання 2-ма порушниками суспільно корисних робіт за направленнями Сумського міського відділу філії Державної установи «Центр пробації» в Сумській області, більше порушників не направлялось</t>
  </si>
  <si>
    <t xml:space="preserve">Додаток 2
до звіту про хід виконання програми організації та проведення суспільно корисних робіт для порушників, на яких судом накладено адміністративне стягнення у вигляді виконання суспільно корисних робіт на 2024-2027 роки, за підсумками 2025 року
</t>
  </si>
  <si>
    <t>тис. грн</t>
  </si>
  <si>
    <t xml:space="preserve">Директор Департаменту                                                          інфраструктури міста Сумської міської ради                                                                                                                                                                                            </t>
  </si>
  <si>
    <t>Євген БРОВЕНКО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</si>
</sst>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-* #,##0.00\ _₴_-;\-* #,##0.00\ _₴_-;_-* &quot;-&quot;??\ _₴_-;_-@_-"/>
    <numFmt numFmtId="166" formatCode="_-* #,##0.0_-;\-* #,##0.0_-;_-* &quot;-&quot;??_-;_-@_-"/>
    <numFmt numFmtId="167" formatCode="_-* #,##0.0\ _₴_-;\-* #,##0.0\ _₴_-;_-* &quot;-&quot;??\ _₴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/>
    <xf numFmtId="0" fontId="6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Border="1" applyAlignment="1"/>
    <xf numFmtId="0" fontId="0" fillId="0" borderId="7" xfId="0" applyBorder="1"/>
    <xf numFmtId="0" fontId="7" fillId="0" borderId="0" xfId="0" applyFont="1" applyBorder="1" applyAlignment="1">
      <alignment horizontal="left" vertical="top" wrapText="1"/>
    </xf>
    <xf numFmtId="43" fontId="3" fillId="0" borderId="0" xfId="1" applyFont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left" vertical="top" wrapText="1"/>
    </xf>
    <xf numFmtId="0" fontId="10" fillId="0" borderId="0" xfId="0" applyFont="1" applyBorder="1"/>
    <xf numFmtId="0" fontId="6" fillId="0" borderId="1" xfId="0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view="pageBreakPreview" zoomScaleNormal="100" zoomScaleSheetLayoutView="100" workbookViewId="0">
      <selection activeCell="A3" sqref="A3:H3"/>
    </sheetView>
  </sheetViews>
  <sheetFormatPr defaultRowHeight="15" x14ac:dyDescent="0.25"/>
  <cols>
    <col min="1" max="1" width="55.42578125" customWidth="1"/>
    <col min="2" max="2" width="21" customWidth="1"/>
    <col min="3" max="3" width="36.140625" bestFit="1" customWidth="1"/>
    <col min="4" max="4" width="13.42578125" customWidth="1"/>
    <col min="5" max="6" width="13.5703125" bestFit="1" customWidth="1"/>
    <col min="7" max="7" width="14.7109375" customWidth="1"/>
    <col min="8" max="8" width="22.5703125" customWidth="1"/>
  </cols>
  <sheetData>
    <row r="1" spans="1:27" ht="153.75" customHeight="1" x14ac:dyDescent="0.3">
      <c r="A1" s="1"/>
      <c r="B1" s="1"/>
      <c r="C1" s="1"/>
      <c r="D1" s="41" t="s">
        <v>29</v>
      </c>
      <c r="E1" s="41"/>
      <c r="F1" s="41"/>
      <c r="G1" s="41"/>
      <c r="H1" s="41"/>
    </row>
    <row r="2" spans="1:27" ht="26.25" customHeight="1" x14ac:dyDescent="0.3">
      <c r="A2" s="1"/>
      <c r="B2" s="1"/>
      <c r="C2" s="1"/>
      <c r="D2" s="41"/>
      <c r="E2" s="41"/>
      <c r="F2" s="31"/>
      <c r="G2" s="31"/>
      <c r="H2" s="31"/>
    </row>
    <row r="3" spans="1:27" ht="82.5" customHeight="1" x14ac:dyDescent="0.3">
      <c r="A3" s="42" t="s">
        <v>26</v>
      </c>
      <c r="B3" s="42"/>
      <c r="C3" s="42"/>
      <c r="D3" s="42"/>
      <c r="E3" s="42"/>
      <c r="F3" s="42"/>
      <c r="G3" s="42"/>
      <c r="H3" s="42"/>
    </row>
    <row r="4" spans="1:27" ht="56.25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7" t="s">
        <v>27</v>
      </c>
      <c r="F4" s="48"/>
      <c r="G4" s="43" t="s">
        <v>24</v>
      </c>
      <c r="H4" s="50" t="s">
        <v>25</v>
      </c>
    </row>
    <row r="5" spans="1:27" ht="18.75" x14ac:dyDescent="0.25">
      <c r="A5" s="44"/>
      <c r="B5" s="44"/>
      <c r="C5" s="44"/>
      <c r="D5" s="44"/>
      <c r="E5" s="2" t="s">
        <v>22</v>
      </c>
      <c r="F5" s="2" t="s">
        <v>23</v>
      </c>
      <c r="G5" s="49"/>
      <c r="H5" s="50"/>
    </row>
    <row r="6" spans="1:27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33">
        <v>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7" ht="31.5" x14ac:dyDescent="0.25">
      <c r="A7" s="24" t="s">
        <v>21</v>
      </c>
      <c r="B7" s="11"/>
      <c r="C7" s="11"/>
      <c r="D7" s="11"/>
      <c r="E7" s="22">
        <f>E11</f>
        <v>250</v>
      </c>
      <c r="F7" s="22">
        <f t="shared" ref="F7" si="0">F11</f>
        <v>19.38</v>
      </c>
      <c r="G7" s="35">
        <f>F7/E7*100</f>
        <v>7.7519999999999989</v>
      </c>
      <c r="H7" s="51" t="s">
        <v>28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7" s="13" customFormat="1" ht="93.75" customHeight="1" x14ac:dyDescent="0.25">
      <c r="A8" s="45" t="s">
        <v>16</v>
      </c>
      <c r="B8" s="19" t="s">
        <v>4</v>
      </c>
      <c r="C8" s="23" t="s">
        <v>17</v>
      </c>
      <c r="D8" s="3" t="s">
        <v>10</v>
      </c>
      <c r="E8" s="25">
        <f>E14</f>
        <v>36</v>
      </c>
      <c r="F8" s="25">
        <v>2</v>
      </c>
      <c r="G8" s="36">
        <f>F8/E8*100</f>
        <v>5.5555555555555554</v>
      </c>
      <c r="H8" s="52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15"/>
    </row>
    <row r="9" spans="1:27" s="6" customFormat="1" ht="78.75" x14ac:dyDescent="0.25">
      <c r="A9" s="46"/>
      <c r="B9" s="28" t="s">
        <v>5</v>
      </c>
      <c r="C9" s="29" t="s">
        <v>18</v>
      </c>
      <c r="D9" s="3" t="s">
        <v>14</v>
      </c>
      <c r="E9" s="26">
        <v>5</v>
      </c>
      <c r="F9" s="26">
        <v>1</v>
      </c>
      <c r="G9" s="34">
        <f>F9/E9*100</f>
        <v>20</v>
      </c>
      <c r="H9" s="52"/>
    </row>
    <row r="10" spans="1:27" s="6" customFormat="1" ht="72.75" customHeight="1" x14ac:dyDescent="0.35">
      <c r="A10" s="18" t="s">
        <v>19</v>
      </c>
      <c r="B10" s="9"/>
      <c r="C10" s="27"/>
      <c r="D10" s="10"/>
      <c r="E10" s="12"/>
      <c r="F10" s="12"/>
      <c r="G10" s="26"/>
      <c r="H10" s="52"/>
    </row>
    <row r="11" spans="1:27" ht="47.25" customHeight="1" x14ac:dyDescent="0.25">
      <c r="A11" s="39" t="s">
        <v>20</v>
      </c>
      <c r="B11" s="12" t="s">
        <v>6</v>
      </c>
      <c r="C11" s="23" t="s">
        <v>12</v>
      </c>
      <c r="D11" s="3" t="s">
        <v>30</v>
      </c>
      <c r="E11" s="21">
        <v>250</v>
      </c>
      <c r="F11" s="21">
        <v>19.38</v>
      </c>
      <c r="G11" s="34">
        <f t="shared" ref="G11:G14" si="1">F11/E11*100</f>
        <v>7.7519999999999989</v>
      </c>
      <c r="H11" s="52"/>
    </row>
    <row r="12" spans="1:27" ht="57.75" customHeight="1" x14ac:dyDescent="0.25">
      <c r="A12" s="39"/>
      <c r="B12" s="19" t="s">
        <v>4</v>
      </c>
      <c r="C12" s="23" t="s">
        <v>9</v>
      </c>
      <c r="D12" s="3" t="s">
        <v>8</v>
      </c>
      <c r="E12" s="20">
        <v>120</v>
      </c>
      <c r="F12" s="20">
        <v>120</v>
      </c>
      <c r="G12" s="26">
        <f t="shared" si="1"/>
        <v>100</v>
      </c>
      <c r="H12" s="52"/>
    </row>
    <row r="13" spans="1:27" ht="31.5" x14ac:dyDescent="0.25">
      <c r="A13" s="39"/>
      <c r="B13" s="40" t="s">
        <v>7</v>
      </c>
      <c r="C13" s="23" t="s">
        <v>13</v>
      </c>
      <c r="D13" s="3" t="s">
        <v>30</v>
      </c>
      <c r="E13" s="4">
        <f>E11/E12/E14</f>
        <v>5.7870370370370378E-2</v>
      </c>
      <c r="F13" s="4">
        <f>F11/F12/F14</f>
        <v>8.0750000000000002E-2</v>
      </c>
      <c r="G13" s="34">
        <f t="shared" si="1"/>
        <v>139.536</v>
      </c>
      <c r="H13" s="52"/>
    </row>
    <row r="14" spans="1:27" ht="65.25" customHeight="1" x14ac:dyDescent="0.25">
      <c r="A14" s="39"/>
      <c r="B14" s="40"/>
      <c r="C14" s="23" t="s">
        <v>11</v>
      </c>
      <c r="D14" s="3" t="s">
        <v>10</v>
      </c>
      <c r="E14" s="20">
        <v>36</v>
      </c>
      <c r="F14" s="20">
        <v>2</v>
      </c>
      <c r="G14" s="34">
        <f t="shared" si="1"/>
        <v>5.5555555555555554</v>
      </c>
      <c r="H14" s="52"/>
    </row>
    <row r="15" spans="1:27" ht="78.75" x14ac:dyDescent="0.25">
      <c r="A15" s="39"/>
      <c r="B15" s="28" t="s">
        <v>5</v>
      </c>
      <c r="C15" s="29" t="s">
        <v>15</v>
      </c>
      <c r="D15" s="3" t="s">
        <v>14</v>
      </c>
      <c r="E15" s="26">
        <v>100</v>
      </c>
      <c r="F15" s="26">
        <v>100</v>
      </c>
      <c r="G15" s="26"/>
      <c r="H15" s="53"/>
    </row>
    <row r="16" spans="1:27" ht="27" customHeight="1" x14ac:dyDescent="0.3">
      <c r="A16" s="16"/>
      <c r="B16" s="8"/>
      <c r="C16" s="14"/>
      <c r="D16" s="14"/>
      <c r="E16" s="17"/>
      <c r="F16" s="17"/>
      <c r="G16" s="17"/>
      <c r="H16" s="17"/>
    </row>
    <row r="17" spans="1:8" ht="18.75" x14ac:dyDescent="0.3">
      <c r="A17" s="5"/>
      <c r="B17" s="5"/>
      <c r="C17" s="5"/>
      <c r="D17" s="5"/>
      <c r="E17" s="5"/>
      <c r="F17" s="5"/>
      <c r="G17" s="5"/>
      <c r="H17" s="5"/>
    </row>
    <row r="18" spans="1:8" ht="39" customHeight="1" x14ac:dyDescent="0.3">
      <c r="A18" s="37" t="s">
        <v>31</v>
      </c>
      <c r="B18" s="37"/>
      <c r="C18" s="8"/>
      <c r="D18" s="38" t="s">
        <v>32</v>
      </c>
      <c r="E18" s="38"/>
      <c r="G18" s="5"/>
      <c r="H18" s="5"/>
    </row>
    <row r="19" spans="1:8" ht="18.75" x14ac:dyDescent="0.3">
      <c r="A19" s="32"/>
      <c r="B19" s="30"/>
      <c r="C19" s="30"/>
      <c r="D19" s="7"/>
      <c r="E19" s="5"/>
      <c r="F19" s="5"/>
      <c r="G19" s="5"/>
      <c r="H19" s="5"/>
    </row>
    <row r="20" spans="1:8" x14ac:dyDescent="0.25">
      <c r="B20" s="6"/>
      <c r="C20" s="6"/>
    </row>
  </sheetData>
  <mergeCells count="16">
    <mergeCell ref="A18:B18"/>
    <mergeCell ref="D18:E18"/>
    <mergeCell ref="A11:A15"/>
    <mergeCell ref="B13:B14"/>
    <mergeCell ref="D1:H1"/>
    <mergeCell ref="A3:H3"/>
    <mergeCell ref="A4:A5"/>
    <mergeCell ref="B4:B5"/>
    <mergeCell ref="C4:C5"/>
    <mergeCell ref="D4:D5"/>
    <mergeCell ref="A8:A9"/>
    <mergeCell ref="E4:F4"/>
    <mergeCell ref="G4:G5"/>
    <mergeCell ref="H4:H5"/>
    <mergeCell ref="H7:H15"/>
    <mergeCell ref="D2:E2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2026-05-04T06:00:20Z</dcterms:modified>
</cp:coreProperties>
</file>