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2-fs2\dfei\Budg\2026\Бюджет\Бюджет\1 Рішення\НАКАЗ 1-й\Доопрацьовано – без 7530\Наказ\"/>
    </mc:Choice>
  </mc:AlternateContent>
  <bookViews>
    <workbookView xWindow="0" yWindow="0" windowWidth="19200" windowHeight="6945"/>
  </bookViews>
  <sheets>
    <sheet name="rish_dod_6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rish_dod_6!$10:$11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їжд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rish_dod_6!$B$1:$P$120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6" i="2" l="1"/>
  <c r="L126" i="2"/>
  <c r="M126" i="2"/>
  <c r="N126" i="2"/>
  <c r="O126" i="2"/>
  <c r="J126" i="2"/>
  <c r="K47" i="2"/>
  <c r="L47" i="2"/>
  <c r="M47" i="2"/>
  <c r="N47" i="2"/>
  <c r="O47" i="2"/>
  <c r="J47" i="2"/>
  <c r="K13" i="2"/>
  <c r="L13" i="2"/>
  <c r="M13" i="2"/>
  <c r="N13" i="2"/>
  <c r="O13" i="2"/>
  <c r="J13" i="2"/>
</calcChain>
</file>

<file path=xl/sharedStrings.xml><?xml version="1.0" encoding="utf-8"?>
<sst xmlns="http://schemas.openxmlformats.org/spreadsheetml/2006/main" count="703" uniqueCount="184">
  <si>
    <t>(код бюджету)</t>
  </si>
  <si>
    <t>№ з/п</t>
  </si>
  <si>
    <t>Найменування галузі (сектору) для публічного  інвестування / публічного інвестиційного проєкту /  програми публічних інвестицій</t>
  </si>
  <si>
    <t>Унікальний ідентифікатор проєкту / програми</t>
  </si>
  <si>
    <t>Код Програмної класифікації видатків та кредитування місцевого бюджету</t>
  </si>
  <si>
    <t>Найменування бюджетної програми згідно з Типовою програмною класифікацією видатків та кредитування місцевого бюджету</t>
  </si>
  <si>
    <t>Найменування відповідального головного  розпорядника коштів місцевого бюджету за галузь (сектор) / головного розпорядника коштів місцевого бюджету  / відповідального виконавця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</si>
  <si>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</si>
  <si>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</si>
  <si>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</si>
  <si>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у тому числі за рахунок:</t>
  </si>
  <si>
    <t>коштів місцевого бюджету</t>
  </si>
  <si>
    <t>міжбюджетних трансфертів з державного бюджету</t>
  </si>
  <si>
    <t xml:space="preserve">міжбюджетних трансфертів з інших місцевих бюджетів </t>
  </si>
  <si>
    <t>місцевих запозичень</t>
  </si>
  <si>
    <t>інших джерел</t>
  </si>
  <si>
    <t>7</t>
  </si>
  <si>
    <t>1853100000</t>
  </si>
  <si>
    <t>(грн)</t>
  </si>
  <si>
    <t>Обсяги
 публічних інвестицій у розрізі публічних інвестиційних проєктів та програм публічних інвестицій 
у 2026 році</t>
  </si>
  <si>
    <t>1</t>
  </si>
  <si>
    <t>X</t>
  </si>
  <si>
    <t>Управлiння освiти i науки Сумської мiської ради</t>
  </si>
  <si>
    <t>1.1</t>
  </si>
  <si>
    <t>021025-BDD31780</t>
  </si>
  <si>
    <t>2025-2026</t>
  </si>
  <si>
    <t>0611241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</si>
  <si>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придбання обладнання, створення та модернізацію (проведення реконструкції та капітального ремонту) їдалень (харчоблоків) закладів освіти, зокрема військових (військово-морських, військово-спортивних) ліцеїв, ліцеїв із посиленою військово-фізичною підготовкою</t>
  </si>
  <si>
    <t>1.2</t>
  </si>
  <si>
    <t>201125-59285F1E</t>
  </si>
  <si>
    <t>2026</t>
  </si>
  <si>
    <t>0611231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</si>
  <si>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</si>
  <si>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1.3</t>
  </si>
  <si>
    <t>Монтаж системи автоматичної пожежної сигналізації, оповіщення людей про пожежу та передавання тривожних сповіщень у Сумській початковій школі № 30 "Унікум" Сумської міської ради (корпус А)</t>
  </si>
  <si>
    <t>211125-756A5F36</t>
  </si>
  <si>
    <t>1.4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</si>
  <si>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</si>
  <si>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241125-1E4F6DFB</t>
  </si>
  <si>
    <t>2025-2028</t>
  </si>
  <si>
    <t>0611183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</si>
  <si>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</si>
  <si>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</t>
  </si>
  <si>
    <t>Управління охорони здоров'я Сумської мiської ради</t>
  </si>
  <si>
    <t>2.1</t>
  </si>
  <si>
    <t>220925-42835828</t>
  </si>
  <si>
    <t>2025-2027</t>
  </si>
  <si>
    <t>0712170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</si>
  <si>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</si>
  <si>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3</t>
  </si>
  <si>
    <t>Департамент iнфраструктури мiста Сумської мiської ради</t>
  </si>
  <si>
    <t>3.1</t>
  </si>
  <si>
    <t>011225-8D4795BB</t>
  </si>
  <si>
    <t>1216091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</si>
  <si>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житлово-комунального господарства</t>
  </si>
  <si>
    <t>3.2</t>
  </si>
  <si>
    <t>061025-F7422F01</t>
  </si>
  <si>
    <t>3.3</t>
  </si>
  <si>
    <t>071025-2038892D</t>
  </si>
  <si>
    <t>3.4</t>
  </si>
  <si>
    <t>071025-5A7815DA</t>
  </si>
  <si>
    <t>3.5</t>
  </si>
  <si>
    <t>071025-A794E8D9</t>
  </si>
  <si>
    <t>3.6</t>
  </si>
  <si>
    <t>071025-A99A6EB5</t>
  </si>
  <si>
    <t>3.7</t>
  </si>
  <si>
    <t>081025-65B55D57</t>
  </si>
  <si>
    <t>3.8</t>
  </si>
  <si>
    <t>081025-92819555</t>
  </si>
  <si>
    <t>3.9</t>
  </si>
  <si>
    <t>081025-9AD30DD1</t>
  </si>
  <si>
    <t>3.10</t>
  </si>
  <si>
    <t>081025-AB64219C</t>
  </si>
  <si>
    <t>3.11</t>
  </si>
  <si>
    <t>081025-B90C8AEE</t>
  </si>
  <si>
    <t>3.12</t>
  </si>
  <si>
    <t>081025-CFA96469</t>
  </si>
  <si>
    <t>3.13</t>
  </si>
  <si>
    <t>081025-DF06777C</t>
  </si>
  <si>
    <t>3.14</t>
  </si>
  <si>
    <t>091025-11A7C8C2</t>
  </si>
  <si>
    <t>3.15</t>
  </si>
  <si>
    <t>091025-42E05D2D</t>
  </si>
  <si>
    <t>3.16</t>
  </si>
  <si>
    <t>091025-C21BA867</t>
  </si>
  <si>
    <t>3.17</t>
  </si>
  <si>
    <t>091025-D0A9611B</t>
  </si>
  <si>
    <t>3.18</t>
  </si>
  <si>
    <t>101025-3B95E408</t>
  </si>
  <si>
    <t>3.19</t>
  </si>
  <si>
    <t>101025-A5DEB4F8</t>
  </si>
  <si>
    <t>3.20</t>
  </si>
  <si>
    <t>101025-E0FE84CB</t>
  </si>
  <si>
    <t>3.21</t>
  </si>
  <si>
    <t>Нове будівництво секторів поховань на Ново-Центральному Баранівському кладовищі в м. Суми. (Друга черга). Коригування</t>
  </si>
  <si>
    <t>101225-A9A7BE23</t>
  </si>
  <si>
    <t>1217330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</si>
  <si>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</si>
  <si>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3.22</t>
  </si>
  <si>
    <t>Нове будівництво додаткових секторів поховань на Ново-Центральному Баранівському кладовищі Сумської міської територіальної громади</t>
  </si>
  <si>
    <t>161025-58395CFF</t>
  </si>
  <si>
    <t>3.23</t>
  </si>
  <si>
    <t>201025-17AA87F8</t>
  </si>
  <si>
    <t>2020-2026</t>
  </si>
  <si>
    <t>3.24</t>
  </si>
  <si>
    <t>211025-60A9F945</t>
  </si>
  <si>
    <t>3.25</t>
  </si>
  <si>
    <t>241125-83138B25</t>
  </si>
  <si>
    <t>2022-2026</t>
  </si>
  <si>
    <t>3.26</t>
  </si>
  <si>
    <t>281025-0390F7F0</t>
  </si>
  <si>
    <t>1217367</t>
  </si>
  <si>
    <t>Реалізація проектів у рамках Програми відновлення України ІІІ</t>
  </si>
  <si>
    <t>3.27</t>
  </si>
  <si>
    <t>311025-592768A8</t>
  </si>
  <si>
    <t>4</t>
  </si>
  <si>
    <t>Управлiння капiтального будiвництва та дорожнього господарства Сумської мiської ради</t>
  </si>
  <si>
    <t>4.1</t>
  </si>
  <si>
    <t>300925-91556D03</t>
  </si>
  <si>
    <t>1516091</t>
  </si>
  <si>
    <t>Нове будівництво кладовища в районі селища Новоселиця за адресою: Сумська обл., Сумський р., Верхньосироватська с/рада</t>
  </si>
  <si>
    <t>011025-4D567F80</t>
  </si>
  <si>
    <t>1517330</t>
  </si>
  <si>
    <t>031125-2A3283F5</t>
  </si>
  <si>
    <t>2024-2026</t>
  </si>
  <si>
    <t>1511261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</si>
  <si>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</si>
  <si>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031125-730048BD</t>
  </si>
  <si>
    <t>170925-2616D2C7</t>
  </si>
  <si>
    <t>241025-406D8CE4</t>
  </si>
  <si>
    <t>1511300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</si>
  <si>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</si>
  <si>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Капітальний ремонт дитячих садків у Сумах</t>
  </si>
  <si>
    <t>241025-E0CA3739</t>
  </si>
  <si>
    <t>2021-2026</t>
  </si>
  <si>
    <t>300925-4423ACB2</t>
  </si>
  <si>
    <t>300925-C3FD3F49</t>
  </si>
  <si>
    <t>300925-DB52BF5F</t>
  </si>
  <si>
    <t>311025-2DCA3BAC</t>
  </si>
  <si>
    <t>311025-EF419032</t>
  </si>
  <si>
    <t>УСЬОГО</t>
  </si>
  <si>
    <t xml:space="preserve">                 Додаток  6</t>
  </si>
  <si>
    <t xml:space="preserve">до             наказу             Сумської </t>
  </si>
  <si>
    <t xml:space="preserve">міської   військової  адміністрації </t>
  </si>
  <si>
    <t>Директор Департаменту фінансів</t>
  </si>
  <si>
    <t>Сумської міської ради</t>
  </si>
  <si>
    <t>Лариса СКИРТАЧ</t>
  </si>
  <si>
    <t>Освіта і наука</t>
  </si>
  <si>
    <t>Охорона здоров'я</t>
  </si>
  <si>
    <t>Муніципальна інфраструктура та послуги</t>
  </si>
  <si>
    <t>Житло</t>
  </si>
  <si>
    <t>Монтаж системи автоматичної пожежної сигналізації, оповіщення людей про пожежу та передавання тривожних сповіщень у Комунальній установі Сумська спеціалізована школа І-ІІІ ступенів № 7 імена Максима Савченка Сумської міської ради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</si>
  <si>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</si>
  <si>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</si>
  <si>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</si>
  <si>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</si>
  <si>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</si>
  <si>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</si>
  <si>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</si>
  <si>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</si>
  <si>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</si>
  <si>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</si>
  <si>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3.28</t>
  </si>
  <si>
    <t>Капітальний ремонт харчоблоку в будівлі КУ Сумська спеціалізована школа І-ІІІ ступенів №7 імені Максима Савченка Сумської міської ради за адресою: Сумська область, м.Суми, ….</t>
  </si>
  <si>
    <t>Нове будівництво захисної споруди цивільного захисту (ПРУ) на території СПШ № 28 СМР за адресою: м. Суми, ….</t>
  </si>
  <si>
    <t>Нове будівництво захисної споруди цивільного захисту (протирадіаційне укриття) на території Сумського ЗЗСО №13 СМР за адресою: м. Суми, ….</t>
  </si>
  <si>
    <t>Реконструкція системи електропостачання з встановленням сонячної електростанції на території КУ Сумська СШ №25, м. Суми за адресою: м. Суми, …..</t>
  </si>
  <si>
    <t>Нове будівництво захисної споруди цивільного захисту (протирадіаційне укриття) на території КУ Сумська СШ № 29, м. Суми за адресою: м. Суми, ….</t>
  </si>
  <si>
    <t>Нове будівництво захисної споруди цивільного захисту (протирадіаційне укриття) на території КУ ССШ №17 за адресою: м. Суми, ….</t>
  </si>
  <si>
    <t>Нове будівництво захисної споруди цивільного захисту (протирадіаційне укриття) на території КУ Сумський НВК №16 СМР за адресою: м. Суми, ….</t>
  </si>
  <si>
    <t>Нове будівництво захисної споруди цивільного захисту (протирадіаційне укриття) на території СПШ № 30 «Унікум» СМР за адресою: м.Суми, ….</t>
  </si>
  <si>
    <t>Капітальний ремонт підвальних приміщень з пристосуванням їх для використання як найпростішого укриття в будівлі КНП "Клінічна стоматологічна поліклініка" СМР за адресою: Сумська область, м. Суми, ….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</si>
  <si>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….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</si>
  <si>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по….</t>
  </si>
  <si>
    <t>Реконструкція теплових мереж зі встановленням резервного теплогенеруючого обладнання (блочно-модульної котельні) біля існуючого центрального теплового пункту у місті Суми по …..</t>
  </si>
  <si>
    <t>Реконструкція аварійного самотічного колектора Д-400 мм по вул….. від КНС-4 до району Тепличного (коригування)</t>
  </si>
  <si>
    <t>Нове будівництво напірного колектору від КНС-6 до …. в м. Суми з переврізкою в збудований напірний колектор (друга нитка)</t>
  </si>
  <si>
    <t>Реконструкція (санація) самотічного каналізаційного колектора Д 600-800 мм від …. по вул. …... до КНС-6</t>
  </si>
  <si>
    <t>Реконструкція каналізаційного напорного колектора від КНС № 1А по …. до міських очисних споруд</t>
  </si>
  <si>
    <t>Капітальний ремонт зовнішніх каналізаційних мереж до каналізаційно-насосної станції за адресою м. Суми, ….</t>
  </si>
  <si>
    <t>Реконструкція (відновлення пошкодженого внаслідок збройної агресії російської федерації проти України) житлового будинку ….. в м. Суми</t>
  </si>
  <si>
    <t>Нове будівництво захисної споруди цивільного захисту (ПРУ) на території КУ Сумської ЗОШ № 5, м. Суми за адресою:                                                                                           м. Суми,….</t>
  </si>
  <si>
    <t>Нове будівництво захисної споруди цивільного захисту (ПРУ) на території Сумського ЗЗСО № 26 СМР за адресою:                                                                                                                           м. Суми, ….</t>
  </si>
  <si>
    <t>від 23.12.2025  № 360 - СМВА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</si>
</sst>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family val="2"/>
    </font>
    <font>
      <sz val="7"/>
      <name val="Arial"/>
      <family val="2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7">
    <xf numFmtId="0" fontId="0" fillId="0" borderId="0" xfId="0"/>
    <xf numFmtId="4" fontId="6" fillId="2" borderId="2" xfId="1" applyNumberFormat="1" applyFont="1" applyFill="1" applyBorder="1" applyAlignment="1">
      <alignment horizontal="right" vertical="center"/>
    </xf>
    <xf numFmtId="0" fontId="5" fillId="2" borderId="0" xfId="1" applyFont="1" applyFill="1"/>
    <xf numFmtId="0" fontId="5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left" vertical="center" wrapText="1"/>
    </xf>
    <xf numFmtId="49" fontId="5" fillId="2" borderId="0" xfId="2" applyNumberFormat="1" applyFont="1" applyFill="1" applyAlignment="1">
      <alignment horizontal="center" vertical="center" wrapText="1"/>
    </xf>
    <xf numFmtId="4" fontId="5" fillId="2" borderId="0" xfId="2" applyNumberFormat="1" applyFont="1" applyFill="1" applyAlignment="1">
      <alignment horizontal="right" vertical="center"/>
    </xf>
    <xf numFmtId="4" fontId="5" fillId="2" borderId="0" xfId="2" applyNumberFormat="1" applyFont="1" applyFill="1" applyAlignment="1" applyProtection="1">
      <alignment vertical="center" wrapText="1"/>
    </xf>
    <xf numFmtId="4" fontId="5" fillId="2" borderId="0" xfId="2" applyNumberFormat="1" applyFont="1" applyFill="1" applyAlignment="1" applyProtection="1">
      <alignment horizontal="right" vertical="center"/>
    </xf>
    <xf numFmtId="0" fontId="7" fillId="2" borderId="0" xfId="2" applyNumberFormat="1" applyFont="1" applyFill="1" applyBorder="1" applyAlignment="1" applyProtection="1">
      <alignment horizontal="center" vertical="center" wrapText="1"/>
    </xf>
    <xf numFmtId="4" fontId="7" fillId="2" borderId="0" xfId="2" applyNumberFormat="1" applyFont="1" applyFill="1" applyBorder="1" applyAlignment="1" applyProtection="1">
      <alignment horizontal="right" vertical="center" wrapText="1"/>
    </xf>
    <xf numFmtId="0" fontId="5" fillId="2" borderId="0" xfId="2" applyFont="1" applyFill="1" applyBorder="1" applyAlignment="1">
      <alignment horizontal="center" vertical="center"/>
    </xf>
    <xf numFmtId="4" fontId="6" fillId="2" borderId="0" xfId="2" applyNumberFormat="1" applyFont="1" applyFill="1" applyBorder="1" applyAlignment="1" applyProtection="1">
      <alignment horizontal="right" vertical="center" wrapText="1"/>
    </xf>
    <xf numFmtId="4" fontId="8" fillId="2" borderId="0" xfId="2" applyNumberFormat="1" applyFont="1" applyFill="1" applyBorder="1" applyAlignment="1" applyProtection="1">
      <alignment horizontal="right" vertical="center" wrapText="1"/>
    </xf>
    <xf numFmtId="0" fontId="5" fillId="2" borderId="2" xfId="1" applyFont="1" applyFill="1" applyBorder="1"/>
    <xf numFmtId="4" fontId="5" fillId="2" borderId="2" xfId="2" applyNumberFormat="1" applyFont="1" applyFill="1" applyBorder="1" applyAlignment="1">
      <alignment horizontal="center" vertical="center" textRotation="90" wrapText="1"/>
    </xf>
    <xf numFmtId="0" fontId="5" fillId="2" borderId="2" xfId="1" applyFont="1" applyFill="1" applyBorder="1" applyAlignment="1">
      <alignment horizontal="center"/>
    </xf>
    <xf numFmtId="49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9" fontId="5" fillId="2" borderId="2" xfId="2" applyNumberFormat="1" applyFont="1" applyFill="1" applyBorder="1" applyAlignment="1">
      <alignment horizontal="center" vertical="center" wrapText="1"/>
    </xf>
    <xf numFmtId="0" fontId="5" fillId="2" borderId="0" xfId="1" applyFont="1" applyFill="1" applyAlignment="1">
      <alignment horizontal="center"/>
    </xf>
    <xf numFmtId="0" fontId="6" fillId="2" borderId="2" xfId="1" applyFont="1" applyFill="1" applyBorder="1"/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center" vertical="center" wrapText="1"/>
    </xf>
    <xf numFmtId="4" fontId="6" fillId="2" borderId="2" xfId="1" applyNumberFormat="1" applyFont="1" applyFill="1" applyBorder="1" applyAlignment="1">
      <alignment horizontal="center" vertical="center"/>
    </xf>
    <xf numFmtId="4" fontId="14" fillId="2" borderId="2" xfId="1" applyNumberFormat="1" applyFont="1" applyFill="1" applyBorder="1" applyAlignment="1">
      <alignment horizontal="right" vertical="center"/>
    </xf>
    <xf numFmtId="0" fontId="6" fillId="2" borderId="0" xfId="1" applyFont="1" applyFill="1"/>
    <xf numFmtId="0" fontId="8" fillId="2" borderId="2" xfId="1" applyFont="1" applyFill="1" applyBorder="1" applyAlignment="1">
      <alignment horizontal="left" vertical="center" wrapText="1"/>
    </xf>
    <xf numFmtId="49" fontId="6" fillId="2" borderId="2" xfId="1" applyNumberFormat="1" applyFont="1" applyFill="1" applyBorder="1" applyAlignment="1">
      <alignment horizontal="center" vertical="center"/>
    </xf>
    <xf numFmtId="0" fontId="1" fillId="2" borderId="0" xfId="1" applyFill="1"/>
    <xf numFmtId="0" fontId="2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4" fontId="2" fillId="2" borderId="0" xfId="1" applyNumberFormat="1" applyFont="1" applyFill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9" fillId="2" borderId="0" xfId="0" applyFont="1" applyFill="1"/>
    <xf numFmtId="0" fontId="9" fillId="2" borderId="0" xfId="1" applyFont="1" applyFill="1" applyAlignment="1">
      <alignment horizontal="center" vertical="center" wrapText="1"/>
    </xf>
    <xf numFmtId="4" fontId="9" fillId="2" borderId="0" xfId="1" applyNumberFormat="1" applyFont="1" applyFill="1" applyAlignment="1">
      <alignment horizontal="right" vertical="center"/>
    </xf>
    <xf numFmtId="0" fontId="9" fillId="2" borderId="0" xfId="1" applyFont="1" applyFill="1"/>
    <xf numFmtId="0" fontId="13" fillId="2" borderId="0" xfId="0" applyFont="1" applyFill="1"/>
    <xf numFmtId="0" fontId="15" fillId="2" borderId="0" xfId="1" applyFont="1" applyFill="1" applyAlignment="1">
      <alignment horizontal="center" vertical="center" textRotation="180"/>
    </xf>
    <xf numFmtId="0" fontId="6" fillId="2" borderId="3" xfId="1" applyFont="1" applyFill="1" applyBorder="1" applyAlignment="1">
      <alignment horizontal="center" vertical="center" textRotation="180"/>
    </xf>
    <xf numFmtId="0" fontId="6" fillId="2" borderId="0" xfId="1" applyFont="1" applyFill="1" applyBorder="1" applyAlignment="1">
      <alignment horizontal="center" vertical="center" textRotation="180"/>
    </xf>
    <xf numFmtId="0" fontId="5" fillId="2" borderId="2" xfId="2" applyNumberFormat="1" applyFont="1" applyFill="1" applyBorder="1" applyAlignment="1" applyProtection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textRotation="180"/>
    </xf>
    <xf numFmtId="0" fontId="2" fillId="2" borderId="0" xfId="1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left"/>
    </xf>
    <xf numFmtId="0" fontId="10" fillId="2" borderId="0" xfId="2" applyNumberFormat="1" applyFont="1" applyFill="1" applyBorder="1" applyAlignment="1" applyProtection="1">
      <alignment horizontal="center" vertical="center" wrapText="1"/>
    </xf>
    <xf numFmtId="0" fontId="11" fillId="2" borderId="1" xfId="2" quotePrefix="1" applyNumberFormat="1" applyFont="1" applyFill="1" applyBorder="1" applyAlignment="1" applyProtection="1">
      <alignment horizontal="center" vertical="center" wrapText="1"/>
    </xf>
    <xf numFmtId="0" fontId="11" fillId="2" borderId="1" xfId="2" applyNumberFormat="1" applyFont="1" applyFill="1" applyBorder="1" applyAlignment="1" applyProtection="1">
      <alignment horizontal="center" vertical="center" wrapText="1"/>
    </xf>
    <xf numFmtId="0" fontId="12" fillId="2" borderId="0" xfId="2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одаток 6 2026" xfId="2"/>
  </cellStyles>
  <dxfs count="43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tabSelected="1" view="pageBreakPreview" topLeftCell="B1" zoomScale="40" zoomScaleNormal="30" zoomScaleSheetLayoutView="40" workbookViewId="0">
      <selection activeCell="V6" sqref="V6"/>
    </sheetView>
  </sheetViews>
  <sheetFormatPr defaultRowHeight="12.75" x14ac:dyDescent="0.2"/>
  <cols>
    <col min="1" max="1" width="0" style="33" hidden="1" customWidth="1"/>
    <col min="2" max="2" width="6.42578125" style="34" customWidth="1"/>
    <col min="3" max="3" width="58.28515625" style="35" customWidth="1"/>
    <col min="4" max="4" width="16.42578125" style="36" customWidth="1"/>
    <col min="5" max="5" width="14.140625" style="36" customWidth="1"/>
    <col min="6" max="6" width="62.42578125" style="35" customWidth="1"/>
    <col min="7" max="7" width="35" style="37" customWidth="1"/>
    <col min="8" max="8" width="14.85546875" style="36" customWidth="1"/>
    <col min="9" max="9" width="20.85546875" style="38" customWidth="1"/>
    <col min="10" max="10" width="23.140625" style="38" customWidth="1"/>
    <col min="11" max="11" width="20.140625" style="38" customWidth="1"/>
    <col min="12" max="12" width="8.42578125" style="38" customWidth="1"/>
    <col min="13" max="13" width="7.85546875" style="38" customWidth="1"/>
    <col min="14" max="14" width="19.42578125" style="38" customWidth="1"/>
    <col min="15" max="15" width="7.28515625" style="38" customWidth="1"/>
    <col min="16" max="16" width="5.28515625" style="45" customWidth="1"/>
    <col min="17" max="257" width="8.85546875" style="33"/>
    <col min="258" max="258" width="5.42578125" style="33" customWidth="1"/>
    <col min="259" max="259" width="19" style="33" customWidth="1"/>
    <col min="260" max="261" width="10.140625" style="33" customWidth="1"/>
    <col min="262" max="263" width="19" style="33" customWidth="1"/>
    <col min="264" max="264" width="12.85546875" style="33" customWidth="1"/>
    <col min="265" max="271" width="13.42578125" style="33" customWidth="1"/>
    <col min="272" max="513" width="8.85546875" style="33"/>
    <col min="514" max="514" width="5.42578125" style="33" customWidth="1"/>
    <col min="515" max="515" width="19" style="33" customWidth="1"/>
    <col min="516" max="517" width="10.140625" style="33" customWidth="1"/>
    <col min="518" max="519" width="19" style="33" customWidth="1"/>
    <col min="520" max="520" width="12.85546875" style="33" customWidth="1"/>
    <col min="521" max="527" width="13.42578125" style="33" customWidth="1"/>
    <col min="528" max="769" width="8.85546875" style="33"/>
    <col min="770" max="770" width="5.42578125" style="33" customWidth="1"/>
    <col min="771" max="771" width="19" style="33" customWidth="1"/>
    <col min="772" max="773" width="10.140625" style="33" customWidth="1"/>
    <col min="774" max="775" width="19" style="33" customWidth="1"/>
    <col min="776" max="776" width="12.85546875" style="33" customWidth="1"/>
    <col min="777" max="783" width="13.42578125" style="33" customWidth="1"/>
    <col min="784" max="1025" width="8.85546875" style="33"/>
    <col min="1026" max="1026" width="5.42578125" style="33" customWidth="1"/>
    <col min="1027" max="1027" width="19" style="33" customWidth="1"/>
    <col min="1028" max="1029" width="10.140625" style="33" customWidth="1"/>
    <col min="1030" max="1031" width="19" style="33" customWidth="1"/>
    <col min="1032" max="1032" width="12.85546875" style="33" customWidth="1"/>
    <col min="1033" max="1039" width="13.42578125" style="33" customWidth="1"/>
    <col min="1040" max="1281" width="8.85546875" style="33"/>
    <col min="1282" max="1282" width="5.42578125" style="33" customWidth="1"/>
    <col min="1283" max="1283" width="19" style="33" customWidth="1"/>
    <col min="1284" max="1285" width="10.140625" style="33" customWidth="1"/>
    <col min="1286" max="1287" width="19" style="33" customWidth="1"/>
    <col min="1288" max="1288" width="12.85546875" style="33" customWidth="1"/>
    <col min="1289" max="1295" width="13.42578125" style="33" customWidth="1"/>
    <col min="1296" max="1537" width="8.85546875" style="33"/>
    <col min="1538" max="1538" width="5.42578125" style="33" customWidth="1"/>
    <col min="1539" max="1539" width="19" style="33" customWidth="1"/>
    <col min="1540" max="1541" width="10.140625" style="33" customWidth="1"/>
    <col min="1542" max="1543" width="19" style="33" customWidth="1"/>
    <col min="1544" max="1544" width="12.85546875" style="33" customWidth="1"/>
    <col min="1545" max="1551" width="13.42578125" style="33" customWidth="1"/>
    <col min="1552" max="1793" width="8.85546875" style="33"/>
    <col min="1794" max="1794" width="5.42578125" style="33" customWidth="1"/>
    <col min="1795" max="1795" width="19" style="33" customWidth="1"/>
    <col min="1796" max="1797" width="10.140625" style="33" customWidth="1"/>
    <col min="1798" max="1799" width="19" style="33" customWidth="1"/>
    <col min="1800" max="1800" width="12.85546875" style="33" customWidth="1"/>
    <col min="1801" max="1807" width="13.42578125" style="33" customWidth="1"/>
    <col min="1808" max="2049" width="8.85546875" style="33"/>
    <col min="2050" max="2050" width="5.42578125" style="33" customWidth="1"/>
    <col min="2051" max="2051" width="19" style="33" customWidth="1"/>
    <col min="2052" max="2053" width="10.140625" style="33" customWidth="1"/>
    <col min="2054" max="2055" width="19" style="33" customWidth="1"/>
    <col min="2056" max="2056" width="12.85546875" style="33" customWidth="1"/>
    <col min="2057" max="2063" width="13.42578125" style="33" customWidth="1"/>
    <col min="2064" max="2305" width="8.85546875" style="33"/>
    <col min="2306" max="2306" width="5.42578125" style="33" customWidth="1"/>
    <col min="2307" max="2307" width="19" style="33" customWidth="1"/>
    <col min="2308" max="2309" width="10.140625" style="33" customWidth="1"/>
    <col min="2310" max="2311" width="19" style="33" customWidth="1"/>
    <col min="2312" max="2312" width="12.85546875" style="33" customWidth="1"/>
    <col min="2313" max="2319" width="13.42578125" style="33" customWidth="1"/>
    <col min="2320" max="2561" width="8.85546875" style="33"/>
    <col min="2562" max="2562" width="5.42578125" style="33" customWidth="1"/>
    <col min="2563" max="2563" width="19" style="33" customWidth="1"/>
    <col min="2564" max="2565" width="10.140625" style="33" customWidth="1"/>
    <col min="2566" max="2567" width="19" style="33" customWidth="1"/>
    <col min="2568" max="2568" width="12.85546875" style="33" customWidth="1"/>
    <col min="2569" max="2575" width="13.42578125" style="33" customWidth="1"/>
    <col min="2576" max="2817" width="8.85546875" style="33"/>
    <col min="2818" max="2818" width="5.42578125" style="33" customWidth="1"/>
    <col min="2819" max="2819" width="19" style="33" customWidth="1"/>
    <col min="2820" max="2821" width="10.140625" style="33" customWidth="1"/>
    <col min="2822" max="2823" width="19" style="33" customWidth="1"/>
    <col min="2824" max="2824" width="12.85546875" style="33" customWidth="1"/>
    <col min="2825" max="2831" width="13.42578125" style="33" customWidth="1"/>
    <col min="2832" max="3073" width="8.85546875" style="33"/>
    <col min="3074" max="3074" width="5.42578125" style="33" customWidth="1"/>
    <col min="3075" max="3075" width="19" style="33" customWidth="1"/>
    <col min="3076" max="3077" width="10.140625" style="33" customWidth="1"/>
    <col min="3078" max="3079" width="19" style="33" customWidth="1"/>
    <col min="3080" max="3080" width="12.85546875" style="33" customWidth="1"/>
    <col min="3081" max="3087" width="13.42578125" style="33" customWidth="1"/>
    <col min="3088" max="3329" width="8.85546875" style="33"/>
    <col min="3330" max="3330" width="5.42578125" style="33" customWidth="1"/>
    <col min="3331" max="3331" width="19" style="33" customWidth="1"/>
    <col min="3332" max="3333" width="10.140625" style="33" customWidth="1"/>
    <col min="3334" max="3335" width="19" style="33" customWidth="1"/>
    <col min="3336" max="3336" width="12.85546875" style="33" customWidth="1"/>
    <col min="3337" max="3343" width="13.42578125" style="33" customWidth="1"/>
    <col min="3344" max="3585" width="8.85546875" style="33"/>
    <col min="3586" max="3586" width="5.42578125" style="33" customWidth="1"/>
    <col min="3587" max="3587" width="19" style="33" customWidth="1"/>
    <col min="3588" max="3589" width="10.140625" style="33" customWidth="1"/>
    <col min="3590" max="3591" width="19" style="33" customWidth="1"/>
    <col min="3592" max="3592" width="12.85546875" style="33" customWidth="1"/>
    <col min="3593" max="3599" width="13.42578125" style="33" customWidth="1"/>
    <col min="3600" max="3841" width="8.85546875" style="33"/>
    <col min="3842" max="3842" width="5.42578125" style="33" customWidth="1"/>
    <col min="3843" max="3843" width="19" style="33" customWidth="1"/>
    <col min="3844" max="3845" width="10.140625" style="33" customWidth="1"/>
    <col min="3846" max="3847" width="19" style="33" customWidth="1"/>
    <col min="3848" max="3848" width="12.85546875" style="33" customWidth="1"/>
    <col min="3849" max="3855" width="13.42578125" style="33" customWidth="1"/>
    <col min="3856" max="4097" width="8.85546875" style="33"/>
    <col min="4098" max="4098" width="5.42578125" style="33" customWidth="1"/>
    <col min="4099" max="4099" width="19" style="33" customWidth="1"/>
    <col min="4100" max="4101" width="10.140625" style="33" customWidth="1"/>
    <col min="4102" max="4103" width="19" style="33" customWidth="1"/>
    <col min="4104" max="4104" width="12.85546875" style="33" customWidth="1"/>
    <col min="4105" max="4111" width="13.42578125" style="33" customWidth="1"/>
    <col min="4112" max="4353" width="8.85546875" style="33"/>
    <col min="4354" max="4354" width="5.42578125" style="33" customWidth="1"/>
    <col min="4355" max="4355" width="19" style="33" customWidth="1"/>
    <col min="4356" max="4357" width="10.140625" style="33" customWidth="1"/>
    <col min="4358" max="4359" width="19" style="33" customWidth="1"/>
    <col min="4360" max="4360" width="12.85546875" style="33" customWidth="1"/>
    <col min="4361" max="4367" width="13.42578125" style="33" customWidth="1"/>
    <col min="4368" max="4609" width="8.85546875" style="33"/>
    <col min="4610" max="4610" width="5.42578125" style="33" customWidth="1"/>
    <col min="4611" max="4611" width="19" style="33" customWidth="1"/>
    <col min="4612" max="4613" width="10.140625" style="33" customWidth="1"/>
    <col min="4614" max="4615" width="19" style="33" customWidth="1"/>
    <col min="4616" max="4616" width="12.85546875" style="33" customWidth="1"/>
    <col min="4617" max="4623" width="13.42578125" style="33" customWidth="1"/>
    <col min="4624" max="4865" width="8.85546875" style="33"/>
    <col min="4866" max="4866" width="5.42578125" style="33" customWidth="1"/>
    <col min="4867" max="4867" width="19" style="33" customWidth="1"/>
    <col min="4868" max="4869" width="10.140625" style="33" customWidth="1"/>
    <col min="4870" max="4871" width="19" style="33" customWidth="1"/>
    <col min="4872" max="4872" width="12.85546875" style="33" customWidth="1"/>
    <col min="4873" max="4879" width="13.42578125" style="33" customWidth="1"/>
    <col min="4880" max="5121" width="8.85546875" style="33"/>
    <col min="5122" max="5122" width="5.42578125" style="33" customWidth="1"/>
    <col min="5123" max="5123" width="19" style="33" customWidth="1"/>
    <col min="5124" max="5125" width="10.140625" style="33" customWidth="1"/>
    <col min="5126" max="5127" width="19" style="33" customWidth="1"/>
    <col min="5128" max="5128" width="12.85546875" style="33" customWidth="1"/>
    <col min="5129" max="5135" width="13.42578125" style="33" customWidth="1"/>
    <col min="5136" max="5377" width="8.85546875" style="33"/>
    <col min="5378" max="5378" width="5.42578125" style="33" customWidth="1"/>
    <col min="5379" max="5379" width="19" style="33" customWidth="1"/>
    <col min="5380" max="5381" width="10.140625" style="33" customWidth="1"/>
    <col min="5382" max="5383" width="19" style="33" customWidth="1"/>
    <col min="5384" max="5384" width="12.85546875" style="33" customWidth="1"/>
    <col min="5385" max="5391" width="13.42578125" style="33" customWidth="1"/>
    <col min="5392" max="5633" width="8.85546875" style="33"/>
    <col min="5634" max="5634" width="5.42578125" style="33" customWidth="1"/>
    <col min="5635" max="5635" width="19" style="33" customWidth="1"/>
    <col min="5636" max="5637" width="10.140625" style="33" customWidth="1"/>
    <col min="5638" max="5639" width="19" style="33" customWidth="1"/>
    <col min="5640" max="5640" width="12.85546875" style="33" customWidth="1"/>
    <col min="5641" max="5647" width="13.42578125" style="33" customWidth="1"/>
    <col min="5648" max="5889" width="8.85546875" style="33"/>
    <col min="5890" max="5890" width="5.42578125" style="33" customWidth="1"/>
    <col min="5891" max="5891" width="19" style="33" customWidth="1"/>
    <col min="5892" max="5893" width="10.140625" style="33" customWidth="1"/>
    <col min="5894" max="5895" width="19" style="33" customWidth="1"/>
    <col min="5896" max="5896" width="12.85546875" style="33" customWidth="1"/>
    <col min="5897" max="5903" width="13.42578125" style="33" customWidth="1"/>
    <col min="5904" max="6145" width="8.85546875" style="33"/>
    <col min="6146" max="6146" width="5.42578125" style="33" customWidth="1"/>
    <col min="6147" max="6147" width="19" style="33" customWidth="1"/>
    <col min="6148" max="6149" width="10.140625" style="33" customWidth="1"/>
    <col min="6150" max="6151" width="19" style="33" customWidth="1"/>
    <col min="6152" max="6152" width="12.85546875" style="33" customWidth="1"/>
    <col min="6153" max="6159" width="13.42578125" style="33" customWidth="1"/>
    <col min="6160" max="6401" width="8.85546875" style="33"/>
    <col min="6402" max="6402" width="5.42578125" style="33" customWidth="1"/>
    <col min="6403" max="6403" width="19" style="33" customWidth="1"/>
    <col min="6404" max="6405" width="10.140625" style="33" customWidth="1"/>
    <col min="6406" max="6407" width="19" style="33" customWidth="1"/>
    <col min="6408" max="6408" width="12.85546875" style="33" customWidth="1"/>
    <col min="6409" max="6415" width="13.42578125" style="33" customWidth="1"/>
    <col min="6416" max="6657" width="8.85546875" style="33"/>
    <col min="6658" max="6658" width="5.42578125" style="33" customWidth="1"/>
    <col min="6659" max="6659" width="19" style="33" customWidth="1"/>
    <col min="6660" max="6661" width="10.140625" style="33" customWidth="1"/>
    <col min="6662" max="6663" width="19" style="33" customWidth="1"/>
    <col min="6664" max="6664" width="12.85546875" style="33" customWidth="1"/>
    <col min="6665" max="6671" width="13.42578125" style="33" customWidth="1"/>
    <col min="6672" max="6913" width="8.85546875" style="33"/>
    <col min="6914" max="6914" width="5.42578125" style="33" customWidth="1"/>
    <col min="6915" max="6915" width="19" style="33" customWidth="1"/>
    <col min="6916" max="6917" width="10.140625" style="33" customWidth="1"/>
    <col min="6918" max="6919" width="19" style="33" customWidth="1"/>
    <col min="6920" max="6920" width="12.85546875" style="33" customWidth="1"/>
    <col min="6921" max="6927" width="13.42578125" style="33" customWidth="1"/>
    <col min="6928" max="7169" width="8.85546875" style="33"/>
    <col min="7170" max="7170" width="5.42578125" style="33" customWidth="1"/>
    <col min="7171" max="7171" width="19" style="33" customWidth="1"/>
    <col min="7172" max="7173" width="10.140625" style="33" customWidth="1"/>
    <col min="7174" max="7175" width="19" style="33" customWidth="1"/>
    <col min="7176" max="7176" width="12.85546875" style="33" customWidth="1"/>
    <col min="7177" max="7183" width="13.42578125" style="33" customWidth="1"/>
    <col min="7184" max="7425" width="8.85546875" style="33"/>
    <col min="7426" max="7426" width="5.42578125" style="33" customWidth="1"/>
    <col min="7427" max="7427" width="19" style="33" customWidth="1"/>
    <col min="7428" max="7429" width="10.140625" style="33" customWidth="1"/>
    <col min="7430" max="7431" width="19" style="33" customWidth="1"/>
    <col min="7432" max="7432" width="12.85546875" style="33" customWidth="1"/>
    <col min="7433" max="7439" width="13.42578125" style="33" customWidth="1"/>
    <col min="7440" max="7681" width="8.85546875" style="33"/>
    <col min="7682" max="7682" width="5.42578125" style="33" customWidth="1"/>
    <col min="7683" max="7683" width="19" style="33" customWidth="1"/>
    <col min="7684" max="7685" width="10.140625" style="33" customWidth="1"/>
    <col min="7686" max="7687" width="19" style="33" customWidth="1"/>
    <col min="7688" max="7688" width="12.85546875" style="33" customWidth="1"/>
    <col min="7689" max="7695" width="13.42578125" style="33" customWidth="1"/>
    <col min="7696" max="7937" width="8.85546875" style="33"/>
    <col min="7938" max="7938" width="5.42578125" style="33" customWidth="1"/>
    <col min="7939" max="7939" width="19" style="33" customWidth="1"/>
    <col min="7940" max="7941" width="10.140625" style="33" customWidth="1"/>
    <col min="7942" max="7943" width="19" style="33" customWidth="1"/>
    <col min="7944" max="7944" width="12.85546875" style="33" customWidth="1"/>
    <col min="7945" max="7951" width="13.42578125" style="33" customWidth="1"/>
    <col min="7952" max="8193" width="8.85546875" style="33"/>
    <col min="8194" max="8194" width="5.42578125" style="33" customWidth="1"/>
    <col min="8195" max="8195" width="19" style="33" customWidth="1"/>
    <col min="8196" max="8197" width="10.140625" style="33" customWidth="1"/>
    <col min="8198" max="8199" width="19" style="33" customWidth="1"/>
    <col min="8200" max="8200" width="12.85546875" style="33" customWidth="1"/>
    <col min="8201" max="8207" width="13.42578125" style="33" customWidth="1"/>
    <col min="8208" max="8449" width="8.85546875" style="33"/>
    <col min="8450" max="8450" width="5.42578125" style="33" customWidth="1"/>
    <col min="8451" max="8451" width="19" style="33" customWidth="1"/>
    <col min="8452" max="8453" width="10.140625" style="33" customWidth="1"/>
    <col min="8454" max="8455" width="19" style="33" customWidth="1"/>
    <col min="8456" max="8456" width="12.85546875" style="33" customWidth="1"/>
    <col min="8457" max="8463" width="13.42578125" style="33" customWidth="1"/>
    <col min="8464" max="8705" width="8.85546875" style="33"/>
    <col min="8706" max="8706" width="5.42578125" style="33" customWidth="1"/>
    <col min="8707" max="8707" width="19" style="33" customWidth="1"/>
    <col min="8708" max="8709" width="10.140625" style="33" customWidth="1"/>
    <col min="8710" max="8711" width="19" style="33" customWidth="1"/>
    <col min="8712" max="8712" width="12.85546875" style="33" customWidth="1"/>
    <col min="8713" max="8719" width="13.42578125" style="33" customWidth="1"/>
    <col min="8720" max="8961" width="8.85546875" style="33"/>
    <col min="8962" max="8962" width="5.42578125" style="33" customWidth="1"/>
    <col min="8963" max="8963" width="19" style="33" customWidth="1"/>
    <col min="8964" max="8965" width="10.140625" style="33" customWidth="1"/>
    <col min="8966" max="8967" width="19" style="33" customWidth="1"/>
    <col min="8968" max="8968" width="12.85546875" style="33" customWidth="1"/>
    <col min="8969" max="8975" width="13.42578125" style="33" customWidth="1"/>
    <col min="8976" max="9217" width="8.85546875" style="33"/>
    <col min="9218" max="9218" width="5.42578125" style="33" customWidth="1"/>
    <col min="9219" max="9219" width="19" style="33" customWidth="1"/>
    <col min="9220" max="9221" width="10.140625" style="33" customWidth="1"/>
    <col min="9222" max="9223" width="19" style="33" customWidth="1"/>
    <col min="9224" max="9224" width="12.85546875" style="33" customWidth="1"/>
    <col min="9225" max="9231" width="13.42578125" style="33" customWidth="1"/>
    <col min="9232" max="9473" width="8.85546875" style="33"/>
    <col min="9474" max="9474" width="5.42578125" style="33" customWidth="1"/>
    <col min="9475" max="9475" width="19" style="33" customWidth="1"/>
    <col min="9476" max="9477" width="10.140625" style="33" customWidth="1"/>
    <col min="9478" max="9479" width="19" style="33" customWidth="1"/>
    <col min="9480" max="9480" width="12.85546875" style="33" customWidth="1"/>
    <col min="9481" max="9487" width="13.42578125" style="33" customWidth="1"/>
    <col min="9488" max="9729" width="8.85546875" style="33"/>
    <col min="9730" max="9730" width="5.42578125" style="33" customWidth="1"/>
    <col min="9731" max="9731" width="19" style="33" customWidth="1"/>
    <col min="9732" max="9733" width="10.140625" style="33" customWidth="1"/>
    <col min="9734" max="9735" width="19" style="33" customWidth="1"/>
    <col min="9736" max="9736" width="12.85546875" style="33" customWidth="1"/>
    <col min="9737" max="9743" width="13.42578125" style="33" customWidth="1"/>
    <col min="9744" max="9985" width="8.85546875" style="33"/>
    <col min="9986" max="9986" width="5.42578125" style="33" customWidth="1"/>
    <col min="9987" max="9987" width="19" style="33" customWidth="1"/>
    <col min="9988" max="9989" width="10.140625" style="33" customWidth="1"/>
    <col min="9990" max="9991" width="19" style="33" customWidth="1"/>
    <col min="9992" max="9992" width="12.85546875" style="33" customWidth="1"/>
    <col min="9993" max="9999" width="13.42578125" style="33" customWidth="1"/>
    <col min="10000" max="10241" width="8.85546875" style="33"/>
    <col min="10242" max="10242" width="5.42578125" style="33" customWidth="1"/>
    <col min="10243" max="10243" width="19" style="33" customWidth="1"/>
    <col min="10244" max="10245" width="10.140625" style="33" customWidth="1"/>
    <col min="10246" max="10247" width="19" style="33" customWidth="1"/>
    <col min="10248" max="10248" width="12.85546875" style="33" customWidth="1"/>
    <col min="10249" max="10255" width="13.42578125" style="33" customWidth="1"/>
    <col min="10256" max="10497" width="8.85546875" style="33"/>
    <col min="10498" max="10498" width="5.42578125" style="33" customWidth="1"/>
    <col min="10499" max="10499" width="19" style="33" customWidth="1"/>
    <col min="10500" max="10501" width="10.140625" style="33" customWidth="1"/>
    <col min="10502" max="10503" width="19" style="33" customWidth="1"/>
    <col min="10504" max="10504" width="12.85546875" style="33" customWidth="1"/>
    <col min="10505" max="10511" width="13.42578125" style="33" customWidth="1"/>
    <col min="10512" max="10753" width="8.85546875" style="33"/>
    <col min="10754" max="10754" width="5.42578125" style="33" customWidth="1"/>
    <col min="10755" max="10755" width="19" style="33" customWidth="1"/>
    <col min="10756" max="10757" width="10.140625" style="33" customWidth="1"/>
    <col min="10758" max="10759" width="19" style="33" customWidth="1"/>
    <col min="10760" max="10760" width="12.85546875" style="33" customWidth="1"/>
    <col min="10761" max="10767" width="13.42578125" style="33" customWidth="1"/>
    <col min="10768" max="11009" width="8.85546875" style="33"/>
    <col min="11010" max="11010" width="5.42578125" style="33" customWidth="1"/>
    <col min="11011" max="11011" width="19" style="33" customWidth="1"/>
    <col min="11012" max="11013" width="10.140625" style="33" customWidth="1"/>
    <col min="11014" max="11015" width="19" style="33" customWidth="1"/>
    <col min="11016" max="11016" width="12.85546875" style="33" customWidth="1"/>
    <col min="11017" max="11023" width="13.42578125" style="33" customWidth="1"/>
    <col min="11024" max="11265" width="8.85546875" style="33"/>
    <col min="11266" max="11266" width="5.42578125" style="33" customWidth="1"/>
    <col min="11267" max="11267" width="19" style="33" customWidth="1"/>
    <col min="11268" max="11269" width="10.140625" style="33" customWidth="1"/>
    <col min="11270" max="11271" width="19" style="33" customWidth="1"/>
    <col min="11272" max="11272" width="12.85546875" style="33" customWidth="1"/>
    <col min="11273" max="11279" width="13.42578125" style="33" customWidth="1"/>
    <col min="11280" max="11521" width="8.85546875" style="33"/>
    <col min="11522" max="11522" width="5.42578125" style="33" customWidth="1"/>
    <col min="11523" max="11523" width="19" style="33" customWidth="1"/>
    <col min="11524" max="11525" width="10.140625" style="33" customWidth="1"/>
    <col min="11526" max="11527" width="19" style="33" customWidth="1"/>
    <col min="11528" max="11528" width="12.85546875" style="33" customWidth="1"/>
    <col min="11529" max="11535" width="13.42578125" style="33" customWidth="1"/>
    <col min="11536" max="11777" width="8.85546875" style="33"/>
    <col min="11778" max="11778" width="5.42578125" style="33" customWidth="1"/>
    <col min="11779" max="11779" width="19" style="33" customWidth="1"/>
    <col min="11780" max="11781" width="10.140625" style="33" customWidth="1"/>
    <col min="11782" max="11783" width="19" style="33" customWidth="1"/>
    <col min="11784" max="11784" width="12.85546875" style="33" customWidth="1"/>
    <col min="11785" max="11791" width="13.42578125" style="33" customWidth="1"/>
    <col min="11792" max="12033" width="8.85546875" style="33"/>
    <col min="12034" max="12034" width="5.42578125" style="33" customWidth="1"/>
    <col min="12035" max="12035" width="19" style="33" customWidth="1"/>
    <col min="12036" max="12037" width="10.140625" style="33" customWidth="1"/>
    <col min="12038" max="12039" width="19" style="33" customWidth="1"/>
    <col min="12040" max="12040" width="12.85546875" style="33" customWidth="1"/>
    <col min="12041" max="12047" width="13.42578125" style="33" customWidth="1"/>
    <col min="12048" max="12289" width="8.85546875" style="33"/>
    <col min="12290" max="12290" width="5.42578125" style="33" customWidth="1"/>
    <col min="12291" max="12291" width="19" style="33" customWidth="1"/>
    <col min="12292" max="12293" width="10.140625" style="33" customWidth="1"/>
    <col min="12294" max="12295" width="19" style="33" customWidth="1"/>
    <col min="12296" max="12296" width="12.85546875" style="33" customWidth="1"/>
    <col min="12297" max="12303" width="13.42578125" style="33" customWidth="1"/>
    <col min="12304" max="12545" width="8.85546875" style="33"/>
    <col min="12546" max="12546" width="5.42578125" style="33" customWidth="1"/>
    <col min="12547" max="12547" width="19" style="33" customWidth="1"/>
    <col min="12548" max="12549" width="10.140625" style="33" customWidth="1"/>
    <col min="12550" max="12551" width="19" style="33" customWidth="1"/>
    <col min="12552" max="12552" width="12.85546875" style="33" customWidth="1"/>
    <col min="12553" max="12559" width="13.42578125" style="33" customWidth="1"/>
    <col min="12560" max="12801" width="8.85546875" style="33"/>
    <col min="12802" max="12802" width="5.42578125" style="33" customWidth="1"/>
    <col min="12803" max="12803" width="19" style="33" customWidth="1"/>
    <col min="12804" max="12805" width="10.140625" style="33" customWidth="1"/>
    <col min="12806" max="12807" width="19" style="33" customWidth="1"/>
    <col min="12808" max="12808" width="12.85546875" style="33" customWidth="1"/>
    <col min="12809" max="12815" width="13.42578125" style="33" customWidth="1"/>
    <col min="12816" max="13057" width="8.85546875" style="33"/>
    <col min="13058" max="13058" width="5.42578125" style="33" customWidth="1"/>
    <col min="13059" max="13059" width="19" style="33" customWidth="1"/>
    <col min="13060" max="13061" width="10.140625" style="33" customWidth="1"/>
    <col min="13062" max="13063" width="19" style="33" customWidth="1"/>
    <col min="13064" max="13064" width="12.85546875" style="33" customWidth="1"/>
    <col min="13065" max="13071" width="13.42578125" style="33" customWidth="1"/>
    <col min="13072" max="13313" width="8.85546875" style="33"/>
    <col min="13314" max="13314" width="5.42578125" style="33" customWidth="1"/>
    <col min="13315" max="13315" width="19" style="33" customWidth="1"/>
    <col min="13316" max="13317" width="10.140625" style="33" customWidth="1"/>
    <col min="13318" max="13319" width="19" style="33" customWidth="1"/>
    <col min="13320" max="13320" width="12.85546875" style="33" customWidth="1"/>
    <col min="13321" max="13327" width="13.42578125" style="33" customWidth="1"/>
    <col min="13328" max="13569" width="8.85546875" style="33"/>
    <col min="13570" max="13570" width="5.42578125" style="33" customWidth="1"/>
    <col min="13571" max="13571" width="19" style="33" customWidth="1"/>
    <col min="13572" max="13573" width="10.140625" style="33" customWidth="1"/>
    <col min="13574" max="13575" width="19" style="33" customWidth="1"/>
    <col min="13576" max="13576" width="12.85546875" style="33" customWidth="1"/>
    <col min="13577" max="13583" width="13.42578125" style="33" customWidth="1"/>
    <col min="13584" max="13825" width="8.85546875" style="33"/>
    <col min="13826" max="13826" width="5.42578125" style="33" customWidth="1"/>
    <col min="13827" max="13827" width="19" style="33" customWidth="1"/>
    <col min="13828" max="13829" width="10.140625" style="33" customWidth="1"/>
    <col min="13830" max="13831" width="19" style="33" customWidth="1"/>
    <col min="13832" max="13832" width="12.85546875" style="33" customWidth="1"/>
    <col min="13833" max="13839" width="13.42578125" style="33" customWidth="1"/>
    <col min="13840" max="14081" width="8.85546875" style="33"/>
    <col min="14082" max="14082" width="5.42578125" style="33" customWidth="1"/>
    <col min="14083" max="14083" width="19" style="33" customWidth="1"/>
    <col min="14084" max="14085" width="10.140625" style="33" customWidth="1"/>
    <col min="14086" max="14087" width="19" style="33" customWidth="1"/>
    <col min="14088" max="14088" width="12.85546875" style="33" customWidth="1"/>
    <col min="14089" max="14095" width="13.42578125" style="33" customWidth="1"/>
    <col min="14096" max="14337" width="8.85546875" style="33"/>
    <col min="14338" max="14338" width="5.42578125" style="33" customWidth="1"/>
    <col min="14339" max="14339" width="19" style="33" customWidth="1"/>
    <col min="14340" max="14341" width="10.140625" style="33" customWidth="1"/>
    <col min="14342" max="14343" width="19" style="33" customWidth="1"/>
    <col min="14344" max="14344" width="12.85546875" style="33" customWidth="1"/>
    <col min="14345" max="14351" width="13.42578125" style="33" customWidth="1"/>
    <col min="14352" max="14593" width="8.85546875" style="33"/>
    <col min="14594" max="14594" width="5.42578125" style="33" customWidth="1"/>
    <col min="14595" max="14595" width="19" style="33" customWidth="1"/>
    <col min="14596" max="14597" width="10.140625" style="33" customWidth="1"/>
    <col min="14598" max="14599" width="19" style="33" customWidth="1"/>
    <col min="14600" max="14600" width="12.85546875" style="33" customWidth="1"/>
    <col min="14601" max="14607" width="13.42578125" style="33" customWidth="1"/>
    <col min="14608" max="14849" width="8.85546875" style="33"/>
    <col min="14850" max="14850" width="5.42578125" style="33" customWidth="1"/>
    <col min="14851" max="14851" width="19" style="33" customWidth="1"/>
    <col min="14852" max="14853" width="10.140625" style="33" customWidth="1"/>
    <col min="14854" max="14855" width="19" style="33" customWidth="1"/>
    <col min="14856" max="14856" width="12.85546875" style="33" customWidth="1"/>
    <col min="14857" max="14863" width="13.42578125" style="33" customWidth="1"/>
    <col min="14864" max="15105" width="8.85546875" style="33"/>
    <col min="15106" max="15106" width="5.42578125" style="33" customWidth="1"/>
    <col min="15107" max="15107" width="19" style="33" customWidth="1"/>
    <col min="15108" max="15109" width="10.140625" style="33" customWidth="1"/>
    <col min="15110" max="15111" width="19" style="33" customWidth="1"/>
    <col min="15112" max="15112" width="12.85546875" style="33" customWidth="1"/>
    <col min="15113" max="15119" width="13.42578125" style="33" customWidth="1"/>
    <col min="15120" max="15361" width="8.85546875" style="33"/>
    <col min="15362" max="15362" width="5.42578125" style="33" customWidth="1"/>
    <col min="15363" max="15363" width="19" style="33" customWidth="1"/>
    <col min="15364" max="15365" width="10.140625" style="33" customWidth="1"/>
    <col min="15366" max="15367" width="19" style="33" customWidth="1"/>
    <col min="15368" max="15368" width="12.85546875" style="33" customWidth="1"/>
    <col min="15369" max="15375" width="13.42578125" style="33" customWidth="1"/>
    <col min="15376" max="15617" width="8.85546875" style="33"/>
    <col min="15618" max="15618" width="5.42578125" style="33" customWidth="1"/>
    <col min="15619" max="15619" width="19" style="33" customWidth="1"/>
    <col min="15620" max="15621" width="10.140625" style="33" customWidth="1"/>
    <col min="15622" max="15623" width="19" style="33" customWidth="1"/>
    <col min="15624" max="15624" width="12.85546875" style="33" customWidth="1"/>
    <col min="15625" max="15631" width="13.42578125" style="33" customWidth="1"/>
    <col min="15632" max="15873" width="8.85546875" style="33"/>
    <col min="15874" max="15874" width="5.42578125" style="33" customWidth="1"/>
    <col min="15875" max="15875" width="19" style="33" customWidth="1"/>
    <col min="15876" max="15877" width="10.140625" style="33" customWidth="1"/>
    <col min="15878" max="15879" width="19" style="33" customWidth="1"/>
    <col min="15880" max="15880" width="12.85546875" style="33" customWidth="1"/>
    <col min="15881" max="15887" width="13.42578125" style="33" customWidth="1"/>
    <col min="15888" max="16129" width="8.85546875" style="33"/>
    <col min="16130" max="16130" width="5.42578125" style="33" customWidth="1"/>
    <col min="16131" max="16131" width="19" style="33" customWidth="1"/>
    <col min="16132" max="16133" width="10.140625" style="33" customWidth="1"/>
    <col min="16134" max="16135" width="19" style="33" customWidth="1"/>
    <col min="16136" max="16136" width="12.85546875" style="33" customWidth="1"/>
    <col min="16137" max="16143" width="13.42578125" style="33" customWidth="1"/>
    <col min="16144" max="16384" width="8.85546875" style="33"/>
  </cols>
  <sheetData>
    <row r="1" spans="1:16" s="2" customFormat="1" ht="27.75" x14ac:dyDescent="0.4">
      <c r="B1" s="3"/>
      <c r="C1" s="4"/>
      <c r="D1" s="5"/>
      <c r="E1" s="6"/>
      <c r="F1" s="7"/>
      <c r="G1" s="5"/>
      <c r="H1" s="8"/>
      <c r="I1" s="9"/>
      <c r="J1" s="52" t="s">
        <v>141</v>
      </c>
      <c r="K1" s="52"/>
      <c r="L1" s="52"/>
      <c r="M1" s="52"/>
      <c r="N1" s="52"/>
      <c r="O1" s="10"/>
      <c r="P1" s="50"/>
    </row>
    <row r="2" spans="1:16" s="2" customFormat="1" ht="27.75" x14ac:dyDescent="0.4">
      <c r="B2" s="3"/>
      <c r="C2" s="4"/>
      <c r="D2" s="5"/>
      <c r="E2" s="6"/>
      <c r="F2" s="7"/>
      <c r="G2" s="5"/>
      <c r="H2" s="8"/>
      <c r="I2" s="9"/>
      <c r="J2" s="52" t="s">
        <v>142</v>
      </c>
      <c r="K2" s="52"/>
      <c r="L2" s="52"/>
      <c r="M2" s="52"/>
      <c r="N2" s="52"/>
      <c r="O2" s="10"/>
      <c r="P2" s="50"/>
    </row>
    <row r="3" spans="1:16" s="2" customFormat="1" ht="27.75" x14ac:dyDescent="0.4">
      <c r="B3" s="3"/>
      <c r="C3" s="4"/>
      <c r="D3" s="5"/>
      <c r="E3" s="6"/>
      <c r="F3" s="7"/>
      <c r="G3" s="5"/>
      <c r="H3" s="8"/>
      <c r="I3" s="9"/>
      <c r="J3" s="52" t="s">
        <v>143</v>
      </c>
      <c r="K3" s="52"/>
      <c r="L3" s="52"/>
      <c r="M3" s="52"/>
      <c r="N3" s="52"/>
      <c r="O3" s="10"/>
      <c r="P3" s="50"/>
    </row>
    <row r="4" spans="1:16" s="2" customFormat="1" ht="27.75" x14ac:dyDescent="0.4">
      <c r="B4" s="3"/>
      <c r="C4" s="4"/>
      <c r="D4" s="5"/>
      <c r="E4" s="6"/>
      <c r="F4" s="7"/>
      <c r="G4" s="5"/>
      <c r="H4" s="8"/>
      <c r="I4" s="9"/>
      <c r="J4" s="52" t="s">
        <v>183</v>
      </c>
      <c r="K4" s="52"/>
      <c r="L4" s="52"/>
      <c r="M4" s="52"/>
      <c r="N4" s="52"/>
      <c r="O4" s="10"/>
      <c r="P4" s="50"/>
    </row>
    <row r="5" spans="1:16" s="2" customFormat="1" x14ac:dyDescent="0.2">
      <c r="B5" s="3"/>
      <c r="C5" s="4"/>
      <c r="D5" s="5"/>
      <c r="E5" s="6"/>
      <c r="F5" s="7"/>
      <c r="G5" s="5"/>
      <c r="H5" s="8"/>
      <c r="I5" s="9"/>
      <c r="J5" s="11"/>
      <c r="K5" s="10"/>
      <c r="L5" s="10"/>
      <c r="M5" s="10"/>
      <c r="N5" s="10"/>
      <c r="O5" s="10"/>
      <c r="P5" s="50"/>
    </row>
    <row r="6" spans="1:16" s="2" customFormat="1" ht="152.1" customHeight="1" x14ac:dyDescent="0.2">
      <c r="B6" s="53" t="s">
        <v>19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0"/>
    </row>
    <row r="7" spans="1:16" s="2" customFormat="1" ht="25.5" x14ac:dyDescent="0.2">
      <c r="B7" s="54" t="s">
        <v>17</v>
      </c>
      <c r="C7" s="55"/>
      <c r="D7" s="5"/>
      <c r="E7" s="8"/>
      <c r="F7" s="4"/>
      <c r="G7" s="12"/>
      <c r="H7" s="12"/>
      <c r="I7" s="13"/>
      <c r="J7" s="13"/>
      <c r="K7" s="13"/>
      <c r="L7" s="13"/>
      <c r="M7" s="13"/>
      <c r="N7" s="13"/>
      <c r="O7" s="13"/>
      <c r="P7" s="50"/>
    </row>
    <row r="8" spans="1:16" s="2" customFormat="1" ht="26.25" x14ac:dyDescent="0.2">
      <c r="B8" s="56" t="s">
        <v>0</v>
      </c>
      <c r="C8" s="56"/>
      <c r="D8" s="5"/>
      <c r="E8" s="8"/>
      <c r="F8" s="4"/>
      <c r="G8" s="12"/>
      <c r="H8" s="12"/>
      <c r="I8" s="13"/>
      <c r="J8" s="13"/>
      <c r="K8" s="13"/>
      <c r="L8" s="13"/>
      <c r="M8" s="13"/>
      <c r="N8" s="13"/>
      <c r="P8" s="50"/>
    </row>
    <row r="9" spans="1:16" s="2" customFormat="1" ht="18.75" x14ac:dyDescent="0.2">
      <c r="B9" s="14"/>
      <c r="C9" s="14"/>
      <c r="D9" s="5"/>
      <c r="E9" s="8"/>
      <c r="F9" s="4"/>
      <c r="G9" s="12"/>
      <c r="H9" s="12"/>
      <c r="I9" s="13"/>
      <c r="J9" s="13"/>
      <c r="K9" s="13"/>
      <c r="L9" s="13"/>
      <c r="M9" s="13"/>
      <c r="N9" s="15" t="s">
        <v>18</v>
      </c>
      <c r="O9" s="16"/>
      <c r="P9" s="50"/>
    </row>
    <row r="10" spans="1:16" s="2" customFormat="1" ht="18" customHeight="1" x14ac:dyDescent="0.2">
      <c r="A10" s="17"/>
      <c r="B10" s="48" t="s">
        <v>1</v>
      </c>
      <c r="C10" s="48" t="s">
        <v>2</v>
      </c>
      <c r="D10" s="48" t="s">
        <v>3</v>
      </c>
      <c r="E10" s="48" t="s">
        <v>4</v>
      </c>
      <c r="F10" s="48" t="s">
        <v>5</v>
      </c>
      <c r="G10" s="48" t="s">
        <v>6</v>
      </c>
      <c r="H10" s="48" t="s">
        <v>7</v>
      </c>
      <c r="I10" s="48" t="s">
        <v>8</v>
      </c>
      <c r="J10" s="48" t="s">
        <v>9</v>
      </c>
      <c r="K10" s="49" t="s">
        <v>10</v>
      </c>
      <c r="L10" s="49"/>
      <c r="M10" s="49"/>
      <c r="N10" s="49"/>
      <c r="O10" s="49"/>
      <c r="P10" s="50"/>
    </row>
    <row r="11" spans="1:16" s="2" customFormat="1" ht="122.25" x14ac:dyDescent="0.2">
      <c r="A11" s="17"/>
      <c r="B11" s="48"/>
      <c r="C11" s="48"/>
      <c r="D11" s="48"/>
      <c r="E11" s="48"/>
      <c r="F11" s="48"/>
      <c r="G11" s="48"/>
      <c r="H11" s="48"/>
      <c r="I11" s="48"/>
      <c r="J11" s="48"/>
      <c r="K11" s="18" t="s">
        <v>11</v>
      </c>
      <c r="L11" s="18" t="s">
        <v>12</v>
      </c>
      <c r="M11" s="18" t="s">
        <v>13</v>
      </c>
      <c r="N11" s="18" t="s">
        <v>14</v>
      </c>
      <c r="O11" s="18" t="s">
        <v>15</v>
      </c>
      <c r="P11" s="50"/>
    </row>
    <row r="12" spans="1:16" s="23" customFormat="1" ht="30.6" customHeight="1" x14ac:dyDescent="0.2">
      <c r="A12" s="19"/>
      <c r="B12" s="20">
        <v>1</v>
      </c>
      <c r="C12" s="21">
        <v>2</v>
      </c>
      <c r="D12" s="21">
        <v>3</v>
      </c>
      <c r="E12" s="22">
        <v>4</v>
      </c>
      <c r="F12" s="21">
        <v>5</v>
      </c>
      <c r="G12" s="21">
        <v>6</v>
      </c>
      <c r="H12" s="22" t="s">
        <v>16</v>
      </c>
      <c r="I12" s="22">
        <v>8</v>
      </c>
      <c r="J12" s="22">
        <v>9</v>
      </c>
      <c r="K12" s="22">
        <v>10</v>
      </c>
      <c r="L12" s="22">
        <v>11</v>
      </c>
      <c r="M12" s="22">
        <v>12</v>
      </c>
      <c r="N12" s="22">
        <v>13</v>
      </c>
      <c r="O12" s="22">
        <v>14</v>
      </c>
      <c r="P12" s="50"/>
    </row>
    <row r="13" spans="1:16" s="30" customFormat="1" ht="48" customHeight="1" x14ac:dyDescent="0.3">
      <c r="A13" s="24">
        <v>1</v>
      </c>
      <c r="B13" s="25" t="s">
        <v>20</v>
      </c>
      <c r="C13" s="26" t="s">
        <v>147</v>
      </c>
      <c r="D13" s="27" t="s">
        <v>21</v>
      </c>
      <c r="E13" s="27" t="s">
        <v>21</v>
      </c>
      <c r="F13" s="26" t="s">
        <v>21</v>
      </c>
      <c r="G13" s="27"/>
      <c r="H13" s="27" t="s">
        <v>21</v>
      </c>
      <c r="I13" s="28" t="s">
        <v>21</v>
      </c>
      <c r="J13" s="29">
        <f>J14+J23</f>
        <v>293442405</v>
      </c>
      <c r="K13" s="29">
        <f t="shared" ref="K13:O13" si="0">K14+K23</f>
        <v>199302405</v>
      </c>
      <c r="L13" s="29">
        <f t="shared" si="0"/>
        <v>0</v>
      </c>
      <c r="M13" s="29">
        <f t="shared" si="0"/>
        <v>0</v>
      </c>
      <c r="N13" s="29">
        <f t="shared" si="0"/>
        <v>94140000</v>
      </c>
      <c r="O13" s="29">
        <f t="shared" si="0"/>
        <v>0</v>
      </c>
      <c r="P13" s="50"/>
    </row>
    <row r="14" spans="1:16" s="30" customFormat="1" ht="60" customHeight="1" x14ac:dyDescent="0.3">
      <c r="A14" s="24">
        <v>1</v>
      </c>
      <c r="B14" s="25"/>
      <c r="C14" s="26"/>
      <c r="D14" s="27" t="s">
        <v>21</v>
      </c>
      <c r="E14" s="27" t="s">
        <v>21</v>
      </c>
      <c r="F14" s="26" t="s">
        <v>21</v>
      </c>
      <c r="G14" s="27" t="s">
        <v>22</v>
      </c>
      <c r="H14" s="27" t="s">
        <v>21</v>
      </c>
      <c r="I14" s="28" t="s">
        <v>21</v>
      </c>
      <c r="J14" s="1">
        <v>16564900</v>
      </c>
      <c r="K14" s="1">
        <v>16564900</v>
      </c>
      <c r="L14" s="1">
        <v>0</v>
      </c>
      <c r="M14" s="1">
        <v>0</v>
      </c>
      <c r="N14" s="1">
        <v>0</v>
      </c>
      <c r="O14" s="1">
        <v>0</v>
      </c>
      <c r="P14" s="50"/>
    </row>
    <row r="15" spans="1:16" s="30" customFormat="1" ht="113.1" customHeight="1" x14ac:dyDescent="0.3">
      <c r="A15" s="24">
        <v>1</v>
      </c>
      <c r="B15" s="25" t="s">
        <v>23</v>
      </c>
      <c r="C15" s="26" t="s">
        <v>163</v>
      </c>
      <c r="D15" s="27" t="s">
        <v>24</v>
      </c>
      <c r="E15" s="27" t="s">
        <v>21</v>
      </c>
      <c r="F15" s="26" t="s">
        <v>21</v>
      </c>
      <c r="G15" s="27" t="s">
        <v>22</v>
      </c>
      <c r="H15" s="27">
        <v>2026</v>
      </c>
      <c r="I15" s="1">
        <v>37562284</v>
      </c>
      <c r="J15" s="1">
        <v>11133700</v>
      </c>
      <c r="K15" s="1">
        <v>11133700</v>
      </c>
      <c r="L15" s="1">
        <v>0</v>
      </c>
      <c r="M15" s="1">
        <v>0</v>
      </c>
      <c r="N15" s="1">
        <v>0</v>
      </c>
      <c r="O15" s="1">
        <v>0</v>
      </c>
      <c r="P15" s="50"/>
    </row>
    <row r="16" spans="1:16" s="30" customFormat="1" ht="153.6" customHeight="1" x14ac:dyDescent="0.3">
      <c r="A16" s="24">
        <v>0</v>
      </c>
      <c r="B16" s="25" t="s">
        <v>21</v>
      </c>
      <c r="C16" s="26"/>
      <c r="D16" s="27" t="s">
        <v>21</v>
      </c>
      <c r="E16" s="27" t="s">
        <v>26</v>
      </c>
      <c r="F16" s="31" t="s">
        <v>27</v>
      </c>
      <c r="G16" s="27" t="s">
        <v>22</v>
      </c>
      <c r="H16" s="27" t="s">
        <v>21</v>
      </c>
      <c r="I16" s="28" t="s">
        <v>21</v>
      </c>
      <c r="J16" s="1">
        <v>11133700</v>
      </c>
      <c r="K16" s="1">
        <v>11133700</v>
      </c>
      <c r="L16" s="1">
        <v>0</v>
      </c>
      <c r="M16" s="1">
        <v>0</v>
      </c>
      <c r="N16" s="1">
        <v>0</v>
      </c>
      <c r="O16" s="1">
        <v>0</v>
      </c>
      <c r="P16" s="50"/>
    </row>
    <row r="17" spans="1:16" s="30" customFormat="1" ht="157.5" customHeight="1" x14ac:dyDescent="0.3">
      <c r="A17" s="24">
        <v>1</v>
      </c>
      <c r="B17" s="25" t="s">
        <v>28</v>
      </c>
      <c r="C17" s="26" t="s">
        <v>151</v>
      </c>
      <c r="D17" s="27" t="s">
        <v>29</v>
      </c>
      <c r="E17" s="27" t="s">
        <v>21</v>
      </c>
      <c r="F17" s="31" t="s">
        <v>21</v>
      </c>
      <c r="G17" s="27" t="s">
        <v>22</v>
      </c>
      <c r="H17" s="27" t="s">
        <v>30</v>
      </c>
      <c r="I17" s="1">
        <v>1255808</v>
      </c>
      <c r="J17" s="1">
        <v>376900</v>
      </c>
      <c r="K17" s="1">
        <v>376900</v>
      </c>
      <c r="L17" s="1">
        <v>0</v>
      </c>
      <c r="M17" s="1">
        <v>0</v>
      </c>
      <c r="N17" s="1">
        <v>0</v>
      </c>
      <c r="O17" s="1">
        <v>0</v>
      </c>
      <c r="P17" s="50"/>
    </row>
    <row r="18" spans="1:16" s="30" customFormat="1" ht="138.94999999999999" customHeight="1" x14ac:dyDescent="0.3">
      <c r="A18" s="24">
        <v>0</v>
      </c>
      <c r="B18" s="25" t="s">
        <v>21</v>
      </c>
      <c r="C18" s="26"/>
      <c r="D18" s="27" t="s">
        <v>21</v>
      </c>
      <c r="E18" s="27" t="s">
        <v>31</v>
      </c>
      <c r="F18" s="31" t="s">
        <v>32</v>
      </c>
      <c r="G18" s="27" t="s">
        <v>22</v>
      </c>
      <c r="H18" s="27" t="s">
        <v>21</v>
      </c>
      <c r="I18" s="28" t="s">
        <v>21</v>
      </c>
      <c r="J18" s="1">
        <v>376900</v>
      </c>
      <c r="K18" s="1">
        <v>376900</v>
      </c>
      <c r="L18" s="1">
        <v>0</v>
      </c>
      <c r="M18" s="1">
        <v>0</v>
      </c>
      <c r="N18" s="1">
        <v>0</v>
      </c>
      <c r="O18" s="1">
        <v>0</v>
      </c>
      <c r="P18" s="46">
        <v>2</v>
      </c>
    </row>
    <row r="19" spans="1:16" s="30" customFormat="1" ht="120" customHeight="1" x14ac:dyDescent="0.3">
      <c r="A19" s="24">
        <v>1</v>
      </c>
      <c r="B19" s="25" t="s">
        <v>33</v>
      </c>
      <c r="C19" s="26" t="s">
        <v>34</v>
      </c>
      <c r="D19" s="27" t="s">
        <v>35</v>
      </c>
      <c r="E19" s="27" t="s">
        <v>21</v>
      </c>
      <c r="F19" s="31" t="s">
        <v>21</v>
      </c>
      <c r="G19" s="27" t="s">
        <v>22</v>
      </c>
      <c r="H19" s="27" t="s">
        <v>30</v>
      </c>
      <c r="I19" s="1">
        <v>2188707</v>
      </c>
      <c r="J19" s="1">
        <v>674300</v>
      </c>
      <c r="K19" s="1">
        <v>674300</v>
      </c>
      <c r="L19" s="1">
        <v>0</v>
      </c>
      <c r="M19" s="1">
        <v>0</v>
      </c>
      <c r="N19" s="1">
        <v>0</v>
      </c>
      <c r="O19" s="1">
        <v>0</v>
      </c>
      <c r="P19" s="46"/>
    </row>
    <row r="20" spans="1:16" s="30" customFormat="1" ht="141" customHeight="1" x14ac:dyDescent="0.3">
      <c r="A20" s="24">
        <v>0</v>
      </c>
      <c r="B20" s="25" t="s">
        <v>21</v>
      </c>
      <c r="C20" s="26"/>
      <c r="D20" s="27" t="s">
        <v>21</v>
      </c>
      <c r="E20" s="27" t="s">
        <v>31</v>
      </c>
      <c r="F20" s="31" t="s">
        <v>32</v>
      </c>
      <c r="G20" s="27" t="s">
        <v>22</v>
      </c>
      <c r="H20" s="27" t="s">
        <v>21</v>
      </c>
      <c r="I20" s="28" t="s">
        <v>21</v>
      </c>
      <c r="J20" s="1">
        <v>674300</v>
      </c>
      <c r="K20" s="1">
        <v>674300</v>
      </c>
      <c r="L20" s="1">
        <v>0</v>
      </c>
      <c r="M20" s="1">
        <v>0</v>
      </c>
      <c r="N20" s="1">
        <v>0</v>
      </c>
      <c r="O20" s="1">
        <v>0</v>
      </c>
      <c r="P20" s="46"/>
    </row>
    <row r="21" spans="1:16" s="30" customFormat="1" ht="105.95" customHeight="1" x14ac:dyDescent="0.3">
      <c r="A21" s="24">
        <v>1</v>
      </c>
      <c r="B21" s="25" t="s">
        <v>36</v>
      </c>
      <c r="C21" s="26" t="s">
        <v>37</v>
      </c>
      <c r="D21" s="27" t="s">
        <v>38</v>
      </c>
      <c r="E21" s="27" t="s">
        <v>21</v>
      </c>
      <c r="F21" s="31" t="s">
        <v>21</v>
      </c>
      <c r="G21" s="27" t="s">
        <v>22</v>
      </c>
      <c r="H21" s="27" t="s">
        <v>39</v>
      </c>
      <c r="I21" s="1">
        <v>58518301</v>
      </c>
      <c r="J21" s="1">
        <v>4380000</v>
      </c>
      <c r="K21" s="1">
        <v>4380000</v>
      </c>
      <c r="L21" s="1">
        <v>0</v>
      </c>
      <c r="M21" s="1">
        <v>0</v>
      </c>
      <c r="N21" s="1">
        <v>0</v>
      </c>
      <c r="O21" s="1">
        <v>0</v>
      </c>
      <c r="P21" s="46"/>
    </row>
    <row r="22" spans="1:16" s="30" customFormat="1" ht="103.5" customHeight="1" x14ac:dyDescent="0.3">
      <c r="A22" s="24">
        <v>0</v>
      </c>
      <c r="B22" s="25" t="s">
        <v>21</v>
      </c>
      <c r="C22" s="26"/>
      <c r="D22" s="27" t="s">
        <v>21</v>
      </c>
      <c r="E22" s="27" t="s">
        <v>40</v>
      </c>
      <c r="F22" s="31" t="s">
        <v>41</v>
      </c>
      <c r="G22" s="27" t="s">
        <v>22</v>
      </c>
      <c r="H22" s="27" t="s">
        <v>21</v>
      </c>
      <c r="I22" s="28" t="s">
        <v>21</v>
      </c>
      <c r="J22" s="1">
        <v>4380000</v>
      </c>
      <c r="K22" s="1">
        <v>4380000</v>
      </c>
      <c r="L22" s="1">
        <v>0</v>
      </c>
      <c r="M22" s="1">
        <v>0</v>
      </c>
      <c r="N22" s="1">
        <v>0</v>
      </c>
      <c r="O22" s="1">
        <v>0</v>
      </c>
      <c r="P22" s="46"/>
    </row>
    <row r="23" spans="1:16" s="30" customFormat="1" ht="75" x14ac:dyDescent="0.3">
      <c r="A23" s="24">
        <v>1</v>
      </c>
      <c r="B23" s="25"/>
      <c r="C23" s="26"/>
      <c r="D23" s="27" t="s">
        <v>21</v>
      </c>
      <c r="E23" s="27" t="s">
        <v>21</v>
      </c>
      <c r="F23" s="31" t="s">
        <v>21</v>
      </c>
      <c r="G23" s="27" t="s">
        <v>116</v>
      </c>
      <c r="H23" s="27" t="s">
        <v>21</v>
      </c>
      <c r="I23" s="28" t="s">
        <v>21</v>
      </c>
      <c r="J23" s="1">
        <v>276877505</v>
      </c>
      <c r="K23" s="1">
        <v>182737505</v>
      </c>
      <c r="L23" s="1">
        <v>0</v>
      </c>
      <c r="M23" s="1">
        <v>0</v>
      </c>
      <c r="N23" s="1">
        <v>94140000</v>
      </c>
      <c r="O23" s="1">
        <v>0</v>
      </c>
      <c r="P23" s="46"/>
    </row>
    <row r="24" spans="1:16" s="30" customFormat="1" ht="97.5" customHeight="1" x14ac:dyDescent="0.3">
      <c r="A24" s="24">
        <v>1</v>
      </c>
      <c r="B24" s="32" t="s">
        <v>152</v>
      </c>
      <c r="C24" s="26" t="s">
        <v>181</v>
      </c>
      <c r="D24" s="27" t="s">
        <v>123</v>
      </c>
      <c r="E24" s="27" t="s">
        <v>21</v>
      </c>
      <c r="F24" s="31" t="s">
        <v>21</v>
      </c>
      <c r="G24" s="27" t="s">
        <v>116</v>
      </c>
      <c r="H24" s="27" t="s">
        <v>124</v>
      </c>
      <c r="I24" s="1">
        <v>57740868</v>
      </c>
      <c r="J24" s="1">
        <v>3736138</v>
      </c>
      <c r="K24" s="1">
        <v>3736138</v>
      </c>
      <c r="L24" s="1">
        <v>0</v>
      </c>
      <c r="M24" s="1">
        <v>0</v>
      </c>
      <c r="N24" s="1">
        <v>0</v>
      </c>
      <c r="O24" s="1">
        <v>0</v>
      </c>
      <c r="P24" s="46"/>
    </row>
    <row r="25" spans="1:16" s="30" customFormat="1" ht="110.25" x14ac:dyDescent="0.3">
      <c r="A25" s="24">
        <v>0</v>
      </c>
      <c r="B25" s="25" t="s">
        <v>21</v>
      </c>
      <c r="C25" s="26"/>
      <c r="D25" s="27" t="s">
        <v>21</v>
      </c>
      <c r="E25" s="27" t="s">
        <v>125</v>
      </c>
      <c r="F25" s="31" t="s">
        <v>126</v>
      </c>
      <c r="G25" s="27" t="s">
        <v>116</v>
      </c>
      <c r="H25" s="27" t="s">
        <v>21</v>
      </c>
      <c r="I25" s="28" t="s">
        <v>21</v>
      </c>
      <c r="J25" s="1">
        <v>3736138</v>
      </c>
      <c r="K25" s="1">
        <v>3736138</v>
      </c>
      <c r="L25" s="1">
        <v>0</v>
      </c>
      <c r="M25" s="1">
        <v>0</v>
      </c>
      <c r="N25" s="1">
        <v>0</v>
      </c>
      <c r="O25" s="1">
        <v>0</v>
      </c>
      <c r="P25" s="46">
        <v>3</v>
      </c>
    </row>
    <row r="26" spans="1:16" s="30" customFormat="1" ht="93.6" customHeight="1" x14ac:dyDescent="0.3">
      <c r="A26" s="24">
        <v>1</v>
      </c>
      <c r="B26" s="32" t="s">
        <v>153</v>
      </c>
      <c r="C26" s="26" t="s">
        <v>164</v>
      </c>
      <c r="D26" s="27" t="s">
        <v>127</v>
      </c>
      <c r="E26" s="27" t="s">
        <v>21</v>
      </c>
      <c r="F26" s="31" t="s">
        <v>21</v>
      </c>
      <c r="G26" s="27" t="s">
        <v>116</v>
      </c>
      <c r="H26" s="27" t="s">
        <v>124</v>
      </c>
      <c r="I26" s="1">
        <v>74258573</v>
      </c>
      <c r="J26" s="1">
        <v>10498350</v>
      </c>
      <c r="K26" s="1">
        <v>10498350</v>
      </c>
      <c r="L26" s="1">
        <v>0</v>
      </c>
      <c r="M26" s="1">
        <v>0</v>
      </c>
      <c r="N26" s="1">
        <v>0</v>
      </c>
      <c r="O26" s="1">
        <v>0</v>
      </c>
      <c r="P26" s="46"/>
    </row>
    <row r="27" spans="1:16" s="30" customFormat="1" ht="110.25" x14ac:dyDescent="0.3">
      <c r="A27" s="24">
        <v>0</v>
      </c>
      <c r="B27" s="25" t="s">
        <v>21</v>
      </c>
      <c r="C27" s="26"/>
      <c r="D27" s="27" t="s">
        <v>21</v>
      </c>
      <c r="E27" s="27" t="s">
        <v>125</v>
      </c>
      <c r="F27" s="31" t="s">
        <v>126</v>
      </c>
      <c r="G27" s="27" t="s">
        <v>116</v>
      </c>
      <c r="H27" s="27" t="s">
        <v>21</v>
      </c>
      <c r="I27" s="28" t="s">
        <v>21</v>
      </c>
      <c r="J27" s="1">
        <v>10498350</v>
      </c>
      <c r="K27" s="1">
        <v>10498350</v>
      </c>
      <c r="L27" s="1">
        <v>0</v>
      </c>
      <c r="M27" s="1">
        <v>0</v>
      </c>
      <c r="N27" s="1">
        <v>0</v>
      </c>
      <c r="O27" s="1">
        <v>0</v>
      </c>
      <c r="P27" s="46"/>
    </row>
    <row r="28" spans="1:16" s="30" customFormat="1" ht="92.45" customHeight="1" x14ac:dyDescent="0.3">
      <c r="A28" s="24">
        <v>1</v>
      </c>
      <c r="B28" s="32" t="s">
        <v>154</v>
      </c>
      <c r="C28" s="26" t="s">
        <v>165</v>
      </c>
      <c r="D28" s="27" t="s">
        <v>128</v>
      </c>
      <c r="E28" s="27" t="s">
        <v>21</v>
      </c>
      <c r="F28" s="31" t="s">
        <v>21</v>
      </c>
      <c r="G28" s="27" t="s">
        <v>116</v>
      </c>
      <c r="H28" s="27" t="s">
        <v>25</v>
      </c>
      <c r="I28" s="1">
        <v>83100000</v>
      </c>
      <c r="J28" s="1">
        <v>21780000</v>
      </c>
      <c r="K28" s="1">
        <v>21780000</v>
      </c>
      <c r="L28" s="1">
        <v>0</v>
      </c>
      <c r="M28" s="1">
        <v>0</v>
      </c>
      <c r="N28" s="1">
        <v>0</v>
      </c>
      <c r="O28" s="1">
        <v>0</v>
      </c>
      <c r="P28" s="46"/>
    </row>
    <row r="29" spans="1:16" s="30" customFormat="1" ht="137.1" customHeight="1" x14ac:dyDescent="0.3">
      <c r="A29" s="24">
        <v>0</v>
      </c>
      <c r="B29" s="25" t="s">
        <v>21</v>
      </c>
      <c r="C29" s="26"/>
      <c r="D29" s="27" t="s">
        <v>21</v>
      </c>
      <c r="E29" s="27" t="s">
        <v>125</v>
      </c>
      <c r="F29" s="31" t="s">
        <v>126</v>
      </c>
      <c r="G29" s="27" t="s">
        <v>116</v>
      </c>
      <c r="H29" s="27" t="s">
        <v>21</v>
      </c>
      <c r="I29" s="28" t="s">
        <v>21</v>
      </c>
      <c r="J29" s="1">
        <v>21780000</v>
      </c>
      <c r="K29" s="1">
        <v>21780000</v>
      </c>
      <c r="L29" s="1">
        <v>0</v>
      </c>
      <c r="M29" s="1">
        <v>0</v>
      </c>
      <c r="N29" s="1">
        <v>0</v>
      </c>
      <c r="O29" s="1">
        <v>0</v>
      </c>
      <c r="P29" s="46"/>
    </row>
    <row r="30" spans="1:16" s="30" customFormat="1" ht="86.45" customHeight="1" x14ac:dyDescent="0.3">
      <c r="A30" s="24">
        <v>1</v>
      </c>
      <c r="B30" s="32" t="s">
        <v>155</v>
      </c>
      <c r="C30" s="26" t="s">
        <v>166</v>
      </c>
      <c r="D30" s="27" t="s">
        <v>129</v>
      </c>
      <c r="E30" s="27" t="s">
        <v>21</v>
      </c>
      <c r="F30" s="31" t="s">
        <v>21</v>
      </c>
      <c r="G30" s="27" t="s">
        <v>116</v>
      </c>
      <c r="H30" s="27" t="s">
        <v>25</v>
      </c>
      <c r="I30" s="1">
        <v>9750000</v>
      </c>
      <c r="J30" s="1">
        <v>8100000</v>
      </c>
      <c r="K30" s="1">
        <v>8100000</v>
      </c>
      <c r="L30" s="1">
        <v>0</v>
      </c>
      <c r="M30" s="1">
        <v>0</v>
      </c>
      <c r="N30" s="1">
        <v>0</v>
      </c>
      <c r="O30" s="1">
        <v>0</v>
      </c>
      <c r="P30" s="46"/>
    </row>
    <row r="31" spans="1:16" s="30" customFormat="1" ht="75" x14ac:dyDescent="0.3">
      <c r="A31" s="24">
        <v>0</v>
      </c>
      <c r="B31" s="25" t="s">
        <v>21</v>
      </c>
      <c r="C31" s="26"/>
      <c r="D31" s="27" t="s">
        <v>21</v>
      </c>
      <c r="E31" s="27" t="s">
        <v>130</v>
      </c>
      <c r="F31" s="31" t="s">
        <v>131</v>
      </c>
      <c r="G31" s="27" t="s">
        <v>116</v>
      </c>
      <c r="H31" s="27" t="s">
        <v>21</v>
      </c>
      <c r="I31" s="28" t="s">
        <v>21</v>
      </c>
      <c r="J31" s="1">
        <v>8100000</v>
      </c>
      <c r="K31" s="1">
        <v>8100000</v>
      </c>
      <c r="L31" s="1">
        <v>0</v>
      </c>
      <c r="M31" s="1">
        <v>0</v>
      </c>
      <c r="N31" s="1">
        <v>0</v>
      </c>
      <c r="O31" s="1">
        <v>0</v>
      </c>
      <c r="P31" s="46"/>
    </row>
    <row r="32" spans="1:16" s="30" customFormat="1" ht="75" x14ac:dyDescent="0.3">
      <c r="A32" s="24">
        <v>1</v>
      </c>
      <c r="B32" s="32" t="s">
        <v>156</v>
      </c>
      <c r="C32" s="26" t="s">
        <v>132</v>
      </c>
      <c r="D32" s="27" t="s">
        <v>133</v>
      </c>
      <c r="E32" s="27" t="s">
        <v>21</v>
      </c>
      <c r="F32" s="31" t="s">
        <v>21</v>
      </c>
      <c r="G32" s="27" t="s">
        <v>116</v>
      </c>
      <c r="H32" s="27" t="s">
        <v>134</v>
      </c>
      <c r="I32" s="1">
        <v>171153393</v>
      </c>
      <c r="J32" s="1">
        <v>115559988</v>
      </c>
      <c r="K32" s="1">
        <v>21419988</v>
      </c>
      <c r="L32" s="1">
        <v>0</v>
      </c>
      <c r="M32" s="1">
        <v>0</v>
      </c>
      <c r="N32" s="1">
        <v>94140000</v>
      </c>
      <c r="O32" s="1">
        <v>0</v>
      </c>
      <c r="P32" s="46"/>
    </row>
    <row r="33" spans="1:16" s="30" customFormat="1" ht="75" x14ac:dyDescent="0.3">
      <c r="A33" s="24">
        <v>0</v>
      </c>
      <c r="B33" s="25" t="s">
        <v>21</v>
      </c>
      <c r="C33" s="26"/>
      <c r="D33" s="27" t="s">
        <v>21</v>
      </c>
      <c r="E33" s="27" t="s">
        <v>130</v>
      </c>
      <c r="F33" s="31" t="s">
        <v>131</v>
      </c>
      <c r="G33" s="27" t="s">
        <v>116</v>
      </c>
      <c r="H33" s="27" t="s">
        <v>21</v>
      </c>
      <c r="I33" s="28" t="s">
        <v>21</v>
      </c>
      <c r="J33" s="1">
        <v>115559988</v>
      </c>
      <c r="K33" s="1">
        <v>21419988</v>
      </c>
      <c r="L33" s="1">
        <v>0</v>
      </c>
      <c r="M33" s="1">
        <v>0</v>
      </c>
      <c r="N33" s="1">
        <v>94140000</v>
      </c>
      <c r="O33" s="1">
        <v>0</v>
      </c>
      <c r="P33" s="46"/>
    </row>
    <row r="34" spans="1:16" s="30" customFormat="1" ht="124.5" customHeight="1" x14ac:dyDescent="0.3">
      <c r="A34" s="24">
        <v>1</v>
      </c>
      <c r="B34" s="32" t="s">
        <v>157</v>
      </c>
      <c r="C34" s="26" t="s">
        <v>167</v>
      </c>
      <c r="D34" s="27" t="s">
        <v>135</v>
      </c>
      <c r="E34" s="27" t="s">
        <v>21</v>
      </c>
      <c r="F34" s="31" t="s">
        <v>21</v>
      </c>
      <c r="G34" s="27" t="s">
        <v>116</v>
      </c>
      <c r="H34" s="27" t="s">
        <v>25</v>
      </c>
      <c r="I34" s="1">
        <v>137100000</v>
      </c>
      <c r="J34" s="1">
        <v>32465500</v>
      </c>
      <c r="K34" s="1">
        <v>32465500</v>
      </c>
      <c r="L34" s="1">
        <v>0</v>
      </c>
      <c r="M34" s="1">
        <v>0</v>
      </c>
      <c r="N34" s="1">
        <v>0</v>
      </c>
      <c r="O34" s="1">
        <v>0</v>
      </c>
      <c r="P34" s="46">
        <v>4</v>
      </c>
    </row>
    <row r="35" spans="1:16" s="30" customFormat="1" ht="141.94999999999999" customHeight="1" x14ac:dyDescent="0.3">
      <c r="A35" s="24">
        <v>0</v>
      </c>
      <c r="B35" s="25" t="s">
        <v>21</v>
      </c>
      <c r="C35" s="26"/>
      <c r="D35" s="27" t="s">
        <v>21</v>
      </c>
      <c r="E35" s="27" t="s">
        <v>125</v>
      </c>
      <c r="F35" s="31" t="s">
        <v>126</v>
      </c>
      <c r="G35" s="27" t="s">
        <v>116</v>
      </c>
      <c r="H35" s="27" t="s">
        <v>21</v>
      </c>
      <c r="I35" s="28" t="s">
        <v>21</v>
      </c>
      <c r="J35" s="1">
        <v>32465500</v>
      </c>
      <c r="K35" s="1">
        <v>32465500</v>
      </c>
      <c r="L35" s="1">
        <v>0</v>
      </c>
      <c r="M35" s="1">
        <v>0</v>
      </c>
      <c r="N35" s="1">
        <v>0</v>
      </c>
      <c r="O35" s="1">
        <v>0</v>
      </c>
      <c r="P35" s="46"/>
    </row>
    <row r="36" spans="1:16" s="30" customFormat="1" ht="106.5" customHeight="1" x14ac:dyDescent="0.3">
      <c r="A36" s="24">
        <v>1</v>
      </c>
      <c r="B36" s="32" t="s">
        <v>158</v>
      </c>
      <c r="C36" s="26" t="s">
        <v>168</v>
      </c>
      <c r="D36" s="27" t="s">
        <v>136</v>
      </c>
      <c r="E36" s="27" t="s">
        <v>21</v>
      </c>
      <c r="F36" s="31" t="s">
        <v>21</v>
      </c>
      <c r="G36" s="27" t="s">
        <v>116</v>
      </c>
      <c r="H36" s="27" t="s">
        <v>25</v>
      </c>
      <c r="I36" s="1">
        <v>137100000</v>
      </c>
      <c r="J36" s="1">
        <v>32465500</v>
      </c>
      <c r="K36" s="1">
        <v>32465500</v>
      </c>
      <c r="L36" s="1">
        <v>0</v>
      </c>
      <c r="M36" s="1">
        <v>0</v>
      </c>
      <c r="N36" s="1">
        <v>0</v>
      </c>
      <c r="O36" s="1">
        <v>0</v>
      </c>
      <c r="P36" s="46"/>
    </row>
    <row r="37" spans="1:16" s="30" customFormat="1" ht="144.94999999999999" customHeight="1" x14ac:dyDescent="0.3">
      <c r="A37" s="24">
        <v>0</v>
      </c>
      <c r="B37" s="25" t="s">
        <v>21</v>
      </c>
      <c r="C37" s="26"/>
      <c r="D37" s="27" t="s">
        <v>21</v>
      </c>
      <c r="E37" s="27" t="s">
        <v>125</v>
      </c>
      <c r="F37" s="31" t="s">
        <v>126</v>
      </c>
      <c r="G37" s="27" t="s">
        <v>116</v>
      </c>
      <c r="H37" s="27" t="s">
        <v>21</v>
      </c>
      <c r="I37" s="28" t="s">
        <v>21</v>
      </c>
      <c r="J37" s="1">
        <v>32465500</v>
      </c>
      <c r="K37" s="1">
        <v>32465500</v>
      </c>
      <c r="L37" s="1">
        <v>0</v>
      </c>
      <c r="M37" s="1">
        <v>0</v>
      </c>
      <c r="N37" s="1">
        <v>0</v>
      </c>
      <c r="O37" s="1">
        <v>0</v>
      </c>
      <c r="P37" s="46"/>
    </row>
    <row r="38" spans="1:16" s="30" customFormat="1" ht="121.5" customHeight="1" x14ac:dyDescent="0.3">
      <c r="A38" s="24">
        <v>1</v>
      </c>
      <c r="B38" s="32" t="s">
        <v>159</v>
      </c>
      <c r="C38" s="26" t="s">
        <v>169</v>
      </c>
      <c r="D38" s="27" t="s">
        <v>137</v>
      </c>
      <c r="E38" s="27" t="s">
        <v>21</v>
      </c>
      <c r="F38" s="31" t="s">
        <v>21</v>
      </c>
      <c r="G38" s="27" t="s">
        <v>116</v>
      </c>
      <c r="H38" s="27" t="s">
        <v>25</v>
      </c>
      <c r="I38" s="1">
        <v>137100000</v>
      </c>
      <c r="J38" s="1">
        <v>32465405</v>
      </c>
      <c r="K38" s="1">
        <v>32465405</v>
      </c>
      <c r="L38" s="1">
        <v>0</v>
      </c>
      <c r="M38" s="1">
        <v>0</v>
      </c>
      <c r="N38" s="1">
        <v>0</v>
      </c>
      <c r="O38" s="1">
        <v>0</v>
      </c>
      <c r="P38" s="46"/>
    </row>
    <row r="39" spans="1:16" s="30" customFormat="1" ht="141" customHeight="1" x14ac:dyDescent="0.3">
      <c r="A39" s="24">
        <v>0</v>
      </c>
      <c r="B39" s="25" t="s">
        <v>21</v>
      </c>
      <c r="C39" s="26"/>
      <c r="D39" s="27" t="s">
        <v>21</v>
      </c>
      <c r="E39" s="27" t="s">
        <v>125</v>
      </c>
      <c r="F39" s="31" t="s">
        <v>126</v>
      </c>
      <c r="G39" s="27" t="s">
        <v>116</v>
      </c>
      <c r="H39" s="27" t="s">
        <v>21</v>
      </c>
      <c r="I39" s="28" t="s">
        <v>21</v>
      </c>
      <c r="J39" s="1">
        <v>32465405</v>
      </c>
      <c r="K39" s="1">
        <v>32465405</v>
      </c>
      <c r="L39" s="1">
        <v>0</v>
      </c>
      <c r="M39" s="1">
        <v>0</v>
      </c>
      <c r="N39" s="1">
        <v>0</v>
      </c>
      <c r="O39" s="1">
        <v>0</v>
      </c>
      <c r="P39" s="46"/>
    </row>
    <row r="40" spans="1:16" s="30" customFormat="1" ht="128.44999999999999" customHeight="1" x14ac:dyDescent="0.3">
      <c r="A40" s="24">
        <v>1</v>
      </c>
      <c r="B40" s="32" t="s">
        <v>160</v>
      </c>
      <c r="C40" s="26" t="s">
        <v>170</v>
      </c>
      <c r="D40" s="27" t="s">
        <v>138</v>
      </c>
      <c r="E40" s="27" t="s">
        <v>21</v>
      </c>
      <c r="F40" s="31" t="s">
        <v>21</v>
      </c>
      <c r="G40" s="27" t="s">
        <v>116</v>
      </c>
      <c r="H40" s="27" t="s">
        <v>25</v>
      </c>
      <c r="I40" s="1">
        <v>76511198</v>
      </c>
      <c r="J40" s="1">
        <v>11293843</v>
      </c>
      <c r="K40" s="1">
        <v>11293843</v>
      </c>
      <c r="L40" s="1">
        <v>0</v>
      </c>
      <c r="M40" s="1">
        <v>0</v>
      </c>
      <c r="N40" s="1">
        <v>0</v>
      </c>
      <c r="O40" s="1">
        <v>0</v>
      </c>
      <c r="P40" s="46"/>
    </row>
    <row r="41" spans="1:16" s="30" customFormat="1" ht="144.94999999999999" customHeight="1" x14ac:dyDescent="0.3">
      <c r="A41" s="24">
        <v>0</v>
      </c>
      <c r="B41" s="25" t="s">
        <v>21</v>
      </c>
      <c r="C41" s="26"/>
      <c r="D41" s="27" t="s">
        <v>21</v>
      </c>
      <c r="E41" s="27" t="s">
        <v>125</v>
      </c>
      <c r="F41" s="31" t="s">
        <v>126</v>
      </c>
      <c r="G41" s="27" t="s">
        <v>116</v>
      </c>
      <c r="H41" s="27" t="s">
        <v>21</v>
      </c>
      <c r="I41" s="28" t="s">
        <v>21</v>
      </c>
      <c r="J41" s="1">
        <v>11293843</v>
      </c>
      <c r="K41" s="1">
        <v>11293843</v>
      </c>
      <c r="L41" s="1">
        <v>0</v>
      </c>
      <c r="M41" s="1">
        <v>0</v>
      </c>
      <c r="N41" s="1">
        <v>0</v>
      </c>
      <c r="O41" s="1">
        <v>0</v>
      </c>
      <c r="P41" s="46">
        <v>5</v>
      </c>
    </row>
    <row r="42" spans="1:16" s="30" customFormat="1" ht="106.5" customHeight="1" x14ac:dyDescent="0.3">
      <c r="A42" s="24">
        <v>1</v>
      </c>
      <c r="B42" s="32" t="s">
        <v>161</v>
      </c>
      <c r="C42" s="26" t="s">
        <v>182</v>
      </c>
      <c r="D42" s="27" t="s">
        <v>139</v>
      </c>
      <c r="E42" s="27" t="s">
        <v>21</v>
      </c>
      <c r="F42" s="31" t="s">
        <v>21</v>
      </c>
      <c r="G42" s="27" t="s">
        <v>116</v>
      </c>
      <c r="H42" s="27" t="s">
        <v>124</v>
      </c>
      <c r="I42" s="1">
        <v>110307679</v>
      </c>
      <c r="J42" s="1">
        <v>8512781</v>
      </c>
      <c r="K42" s="1">
        <v>8512781</v>
      </c>
      <c r="L42" s="1">
        <v>0</v>
      </c>
      <c r="M42" s="1">
        <v>0</v>
      </c>
      <c r="N42" s="1">
        <v>0</v>
      </c>
      <c r="O42" s="1">
        <v>0</v>
      </c>
      <c r="P42" s="46"/>
    </row>
    <row r="43" spans="1:16" s="30" customFormat="1" ht="146.1" customHeight="1" x14ac:dyDescent="0.3">
      <c r="A43" s="24">
        <v>0</v>
      </c>
      <c r="B43" s="25" t="s">
        <v>21</v>
      </c>
      <c r="C43" s="26"/>
      <c r="D43" s="27" t="s">
        <v>21</v>
      </c>
      <c r="E43" s="27" t="s">
        <v>125</v>
      </c>
      <c r="F43" s="31" t="s">
        <v>126</v>
      </c>
      <c r="G43" s="27" t="s">
        <v>116</v>
      </c>
      <c r="H43" s="27" t="s">
        <v>21</v>
      </c>
      <c r="I43" s="28" t="s">
        <v>21</v>
      </c>
      <c r="J43" s="1">
        <v>8512781</v>
      </c>
      <c r="K43" s="1">
        <v>8512781</v>
      </c>
      <c r="L43" s="1">
        <v>0</v>
      </c>
      <c r="M43" s="1">
        <v>0</v>
      </c>
      <c r="N43" s="1">
        <v>0</v>
      </c>
      <c r="O43" s="1">
        <v>0</v>
      </c>
      <c r="P43" s="46"/>
    </row>
    <row r="44" spans="1:16" s="30" customFormat="1" ht="61.5" customHeight="1" x14ac:dyDescent="0.3">
      <c r="A44" s="24">
        <v>1</v>
      </c>
      <c r="B44" s="25" t="s">
        <v>42</v>
      </c>
      <c r="C44" s="26" t="s">
        <v>148</v>
      </c>
      <c r="D44" s="27" t="s">
        <v>21</v>
      </c>
      <c r="E44" s="27" t="s">
        <v>21</v>
      </c>
      <c r="F44" s="31" t="s">
        <v>21</v>
      </c>
      <c r="G44" s="27" t="s">
        <v>43</v>
      </c>
      <c r="H44" s="27" t="s">
        <v>21</v>
      </c>
      <c r="I44" s="28" t="s">
        <v>21</v>
      </c>
      <c r="J44" s="1">
        <v>10116300</v>
      </c>
      <c r="K44" s="1">
        <v>10116300</v>
      </c>
      <c r="L44" s="1">
        <v>0</v>
      </c>
      <c r="M44" s="1">
        <v>0</v>
      </c>
      <c r="N44" s="1">
        <v>0</v>
      </c>
      <c r="O44" s="1">
        <v>0</v>
      </c>
      <c r="P44" s="46"/>
    </row>
    <row r="45" spans="1:16" s="30" customFormat="1" ht="149.1" customHeight="1" x14ac:dyDescent="0.3">
      <c r="A45" s="24">
        <v>1</v>
      </c>
      <c r="B45" s="25" t="s">
        <v>44</v>
      </c>
      <c r="C45" s="26" t="s">
        <v>171</v>
      </c>
      <c r="D45" s="27" t="s">
        <v>45</v>
      </c>
      <c r="E45" s="27" t="s">
        <v>21</v>
      </c>
      <c r="F45" s="31" t="s">
        <v>21</v>
      </c>
      <c r="G45" s="27" t="s">
        <v>43</v>
      </c>
      <c r="H45" s="27" t="s">
        <v>46</v>
      </c>
      <c r="I45" s="1">
        <v>11981794</v>
      </c>
      <c r="J45" s="1">
        <v>10116300</v>
      </c>
      <c r="K45" s="1">
        <v>10116300</v>
      </c>
      <c r="L45" s="1">
        <v>0</v>
      </c>
      <c r="M45" s="1">
        <v>0</v>
      </c>
      <c r="N45" s="1">
        <v>0</v>
      </c>
      <c r="O45" s="1">
        <v>0</v>
      </c>
      <c r="P45" s="46"/>
    </row>
    <row r="46" spans="1:16" s="30" customFormat="1" ht="66.95" customHeight="1" x14ac:dyDescent="0.3">
      <c r="A46" s="24">
        <v>0</v>
      </c>
      <c r="B46" s="25" t="s">
        <v>21</v>
      </c>
      <c r="C46" s="26"/>
      <c r="D46" s="27" t="s">
        <v>21</v>
      </c>
      <c r="E46" s="27" t="s">
        <v>47</v>
      </c>
      <c r="F46" s="31" t="s">
        <v>48</v>
      </c>
      <c r="G46" s="27" t="s">
        <v>43</v>
      </c>
      <c r="H46" s="27" t="s">
        <v>21</v>
      </c>
      <c r="I46" s="28" t="s">
        <v>21</v>
      </c>
      <c r="J46" s="1">
        <v>10116300</v>
      </c>
      <c r="K46" s="1">
        <v>10116300</v>
      </c>
      <c r="L46" s="1">
        <v>0</v>
      </c>
      <c r="M46" s="1">
        <v>0</v>
      </c>
      <c r="N46" s="1">
        <v>0</v>
      </c>
      <c r="O46" s="1">
        <v>0</v>
      </c>
      <c r="P46" s="46"/>
    </row>
    <row r="47" spans="1:16" s="30" customFormat="1" ht="74.099999999999994" customHeight="1" x14ac:dyDescent="0.3">
      <c r="A47" s="24">
        <v>1</v>
      </c>
      <c r="B47" s="25" t="s">
        <v>49</v>
      </c>
      <c r="C47" s="26" t="s">
        <v>149</v>
      </c>
      <c r="D47" s="27" t="s">
        <v>21</v>
      </c>
      <c r="E47" s="27" t="s">
        <v>21</v>
      </c>
      <c r="F47" s="31" t="s">
        <v>21</v>
      </c>
      <c r="G47" s="27"/>
      <c r="H47" s="27" t="s">
        <v>21</v>
      </c>
      <c r="I47" s="28" t="s">
        <v>21</v>
      </c>
      <c r="J47" s="29">
        <f>J48+J103</f>
        <v>89665507</v>
      </c>
      <c r="K47" s="29">
        <f t="shared" ref="K47:O47" si="1">K48+K103</f>
        <v>89665507</v>
      </c>
      <c r="L47" s="29">
        <f t="shared" si="1"/>
        <v>0</v>
      </c>
      <c r="M47" s="29">
        <f t="shared" si="1"/>
        <v>0</v>
      </c>
      <c r="N47" s="29">
        <f t="shared" si="1"/>
        <v>0</v>
      </c>
      <c r="O47" s="29">
        <f t="shared" si="1"/>
        <v>0</v>
      </c>
      <c r="P47" s="46"/>
    </row>
    <row r="48" spans="1:16" s="30" customFormat="1" ht="74.099999999999994" customHeight="1" x14ac:dyDescent="0.3">
      <c r="A48" s="24">
        <v>1</v>
      </c>
      <c r="B48" s="25"/>
      <c r="C48" s="26"/>
      <c r="D48" s="27" t="s">
        <v>21</v>
      </c>
      <c r="E48" s="27" t="s">
        <v>21</v>
      </c>
      <c r="F48" s="31" t="s">
        <v>21</v>
      </c>
      <c r="G48" s="27" t="s">
        <v>50</v>
      </c>
      <c r="H48" s="27" t="s">
        <v>21</v>
      </c>
      <c r="I48" s="28" t="s">
        <v>21</v>
      </c>
      <c r="J48" s="1">
        <v>79579107</v>
      </c>
      <c r="K48" s="1">
        <v>79579107</v>
      </c>
      <c r="L48" s="1">
        <v>0</v>
      </c>
      <c r="M48" s="1">
        <v>0</v>
      </c>
      <c r="N48" s="1">
        <v>0</v>
      </c>
      <c r="O48" s="1">
        <v>0</v>
      </c>
      <c r="P48" s="46"/>
    </row>
    <row r="49" spans="1:16" s="30" customFormat="1" ht="141.94999999999999" customHeight="1" x14ac:dyDescent="0.3">
      <c r="A49" s="24">
        <v>1</v>
      </c>
      <c r="B49" s="25" t="s">
        <v>51</v>
      </c>
      <c r="C49" s="26" t="s">
        <v>172</v>
      </c>
      <c r="D49" s="27" t="s">
        <v>52</v>
      </c>
      <c r="E49" s="27" t="s">
        <v>21</v>
      </c>
      <c r="F49" s="31" t="s">
        <v>21</v>
      </c>
      <c r="G49" s="27" t="s">
        <v>50</v>
      </c>
      <c r="H49" s="27" t="s">
        <v>25</v>
      </c>
      <c r="I49" s="1">
        <v>57000000</v>
      </c>
      <c r="J49" s="1">
        <v>827825</v>
      </c>
      <c r="K49" s="1">
        <v>827825</v>
      </c>
      <c r="L49" s="1">
        <v>0</v>
      </c>
      <c r="M49" s="1">
        <v>0</v>
      </c>
      <c r="N49" s="1">
        <v>0</v>
      </c>
      <c r="O49" s="1">
        <v>0</v>
      </c>
      <c r="P49" s="46">
        <v>6</v>
      </c>
    </row>
    <row r="50" spans="1:16" s="30" customFormat="1" ht="75.95" customHeight="1" x14ac:dyDescent="0.3">
      <c r="A50" s="24">
        <v>0</v>
      </c>
      <c r="B50" s="25" t="s">
        <v>21</v>
      </c>
      <c r="C50" s="26"/>
      <c r="D50" s="27" t="s">
        <v>21</v>
      </c>
      <c r="E50" s="27" t="s">
        <v>53</v>
      </c>
      <c r="F50" s="31" t="s">
        <v>54</v>
      </c>
      <c r="G50" s="27" t="s">
        <v>50</v>
      </c>
      <c r="H50" s="27" t="s">
        <v>21</v>
      </c>
      <c r="I50" s="28" t="s">
        <v>21</v>
      </c>
      <c r="J50" s="1">
        <v>827825</v>
      </c>
      <c r="K50" s="1">
        <v>827825</v>
      </c>
      <c r="L50" s="1">
        <v>0</v>
      </c>
      <c r="M50" s="1">
        <v>0</v>
      </c>
      <c r="N50" s="1">
        <v>0</v>
      </c>
      <c r="O50" s="1">
        <v>0</v>
      </c>
      <c r="P50" s="46"/>
    </row>
    <row r="51" spans="1:16" s="30" customFormat="1" ht="135" customHeight="1" x14ac:dyDescent="0.3">
      <c r="A51" s="24">
        <v>1</v>
      </c>
      <c r="B51" s="25" t="s">
        <v>55</v>
      </c>
      <c r="C51" s="26" t="s">
        <v>172</v>
      </c>
      <c r="D51" s="27" t="s">
        <v>56</v>
      </c>
      <c r="E51" s="27" t="s">
        <v>21</v>
      </c>
      <c r="F51" s="31" t="s">
        <v>21</v>
      </c>
      <c r="G51" s="27" t="s">
        <v>50</v>
      </c>
      <c r="H51" s="27" t="s">
        <v>25</v>
      </c>
      <c r="I51" s="1">
        <v>40000000</v>
      </c>
      <c r="J51" s="1">
        <v>630205</v>
      </c>
      <c r="K51" s="1">
        <v>630205</v>
      </c>
      <c r="L51" s="1">
        <v>0</v>
      </c>
      <c r="M51" s="1">
        <v>0</v>
      </c>
      <c r="N51" s="1">
        <v>0</v>
      </c>
      <c r="O51" s="1">
        <v>0</v>
      </c>
      <c r="P51" s="46"/>
    </row>
    <row r="52" spans="1:16" s="30" customFormat="1" ht="84" customHeight="1" x14ac:dyDescent="0.3">
      <c r="A52" s="24">
        <v>0</v>
      </c>
      <c r="B52" s="25" t="s">
        <v>21</v>
      </c>
      <c r="C52" s="26"/>
      <c r="D52" s="27" t="s">
        <v>21</v>
      </c>
      <c r="E52" s="27" t="s">
        <v>53</v>
      </c>
      <c r="F52" s="31" t="s">
        <v>54</v>
      </c>
      <c r="G52" s="27" t="s">
        <v>50</v>
      </c>
      <c r="H52" s="27" t="s">
        <v>21</v>
      </c>
      <c r="I52" s="28" t="s">
        <v>21</v>
      </c>
      <c r="J52" s="1">
        <v>630205</v>
      </c>
      <c r="K52" s="1">
        <v>630205</v>
      </c>
      <c r="L52" s="1">
        <v>0</v>
      </c>
      <c r="M52" s="1">
        <v>0</v>
      </c>
      <c r="N52" s="1">
        <v>0</v>
      </c>
      <c r="O52" s="1">
        <v>0</v>
      </c>
      <c r="P52" s="46"/>
    </row>
    <row r="53" spans="1:16" s="30" customFormat="1" ht="138" customHeight="1" x14ac:dyDescent="0.3">
      <c r="A53" s="24">
        <v>1</v>
      </c>
      <c r="B53" s="25" t="s">
        <v>57</v>
      </c>
      <c r="C53" s="26" t="s">
        <v>172</v>
      </c>
      <c r="D53" s="27" t="s">
        <v>58</v>
      </c>
      <c r="E53" s="27" t="s">
        <v>21</v>
      </c>
      <c r="F53" s="31" t="s">
        <v>21</v>
      </c>
      <c r="G53" s="27" t="s">
        <v>50</v>
      </c>
      <c r="H53" s="27" t="s">
        <v>25</v>
      </c>
      <c r="I53" s="1">
        <v>39380000</v>
      </c>
      <c r="J53" s="1">
        <v>629995</v>
      </c>
      <c r="K53" s="1">
        <v>629995</v>
      </c>
      <c r="L53" s="1">
        <v>0</v>
      </c>
      <c r="M53" s="1">
        <v>0</v>
      </c>
      <c r="N53" s="1">
        <v>0</v>
      </c>
      <c r="O53" s="1">
        <v>0</v>
      </c>
      <c r="P53" s="46"/>
    </row>
    <row r="54" spans="1:16" s="30" customFormat="1" ht="56.25" x14ac:dyDescent="0.3">
      <c r="A54" s="24">
        <v>0</v>
      </c>
      <c r="B54" s="25" t="s">
        <v>21</v>
      </c>
      <c r="C54" s="26"/>
      <c r="D54" s="27" t="s">
        <v>21</v>
      </c>
      <c r="E54" s="27" t="s">
        <v>53</v>
      </c>
      <c r="F54" s="31" t="s">
        <v>54</v>
      </c>
      <c r="G54" s="27" t="s">
        <v>50</v>
      </c>
      <c r="H54" s="27" t="s">
        <v>21</v>
      </c>
      <c r="I54" s="28" t="s">
        <v>21</v>
      </c>
      <c r="J54" s="1">
        <v>629995</v>
      </c>
      <c r="K54" s="1">
        <v>629995</v>
      </c>
      <c r="L54" s="1">
        <v>0</v>
      </c>
      <c r="M54" s="1">
        <v>0</v>
      </c>
      <c r="N54" s="1">
        <v>0</v>
      </c>
      <c r="O54" s="1">
        <v>0</v>
      </c>
      <c r="P54" s="46"/>
    </row>
    <row r="55" spans="1:16" s="30" customFormat="1" ht="126.95" customHeight="1" x14ac:dyDescent="0.3">
      <c r="A55" s="24">
        <v>1</v>
      </c>
      <c r="B55" s="25" t="s">
        <v>59</v>
      </c>
      <c r="C55" s="26" t="s">
        <v>172</v>
      </c>
      <c r="D55" s="27" t="s">
        <v>60</v>
      </c>
      <c r="E55" s="27" t="s">
        <v>21</v>
      </c>
      <c r="F55" s="31" t="s">
        <v>21</v>
      </c>
      <c r="G55" s="27" t="s">
        <v>50</v>
      </c>
      <c r="H55" s="27" t="s">
        <v>25</v>
      </c>
      <c r="I55" s="1">
        <v>39380000</v>
      </c>
      <c r="J55" s="1">
        <v>629995</v>
      </c>
      <c r="K55" s="1">
        <v>629995</v>
      </c>
      <c r="L55" s="1">
        <v>0</v>
      </c>
      <c r="M55" s="1">
        <v>0</v>
      </c>
      <c r="N55" s="1">
        <v>0</v>
      </c>
      <c r="O55" s="1">
        <v>0</v>
      </c>
      <c r="P55" s="46"/>
    </row>
    <row r="56" spans="1:16" s="30" customFormat="1" ht="71.099999999999994" customHeight="1" x14ac:dyDescent="0.3">
      <c r="A56" s="24">
        <v>0</v>
      </c>
      <c r="B56" s="25" t="s">
        <v>21</v>
      </c>
      <c r="C56" s="26"/>
      <c r="D56" s="27" t="s">
        <v>21</v>
      </c>
      <c r="E56" s="27" t="s">
        <v>53</v>
      </c>
      <c r="F56" s="31" t="s">
        <v>54</v>
      </c>
      <c r="G56" s="27" t="s">
        <v>50</v>
      </c>
      <c r="H56" s="27" t="s">
        <v>21</v>
      </c>
      <c r="I56" s="28" t="s">
        <v>21</v>
      </c>
      <c r="J56" s="1">
        <v>629995</v>
      </c>
      <c r="K56" s="1">
        <v>629995</v>
      </c>
      <c r="L56" s="1">
        <v>0</v>
      </c>
      <c r="M56" s="1">
        <v>0</v>
      </c>
      <c r="N56" s="1">
        <v>0</v>
      </c>
      <c r="O56" s="1">
        <v>0</v>
      </c>
      <c r="P56" s="46"/>
    </row>
    <row r="57" spans="1:16" s="30" customFormat="1" ht="129.94999999999999" customHeight="1" x14ac:dyDescent="0.3">
      <c r="A57" s="24">
        <v>1</v>
      </c>
      <c r="B57" s="25" t="s">
        <v>61</v>
      </c>
      <c r="C57" s="26" t="s">
        <v>172</v>
      </c>
      <c r="D57" s="27" t="s">
        <v>62</v>
      </c>
      <c r="E57" s="27" t="s">
        <v>21</v>
      </c>
      <c r="F57" s="31" t="s">
        <v>21</v>
      </c>
      <c r="G57" s="27" t="s">
        <v>50</v>
      </c>
      <c r="H57" s="27" t="s">
        <v>25</v>
      </c>
      <c r="I57" s="1">
        <v>33800000</v>
      </c>
      <c r="J57" s="1">
        <v>567755</v>
      </c>
      <c r="K57" s="1">
        <v>567755</v>
      </c>
      <c r="L57" s="1">
        <v>0</v>
      </c>
      <c r="M57" s="1">
        <v>0</v>
      </c>
      <c r="N57" s="1">
        <v>0</v>
      </c>
      <c r="O57" s="1">
        <v>0</v>
      </c>
      <c r="P57" s="46">
        <v>7</v>
      </c>
    </row>
    <row r="58" spans="1:16" s="30" customFormat="1" ht="81" customHeight="1" x14ac:dyDescent="0.3">
      <c r="A58" s="24">
        <v>0</v>
      </c>
      <c r="B58" s="25" t="s">
        <v>21</v>
      </c>
      <c r="C58" s="26"/>
      <c r="D58" s="27" t="s">
        <v>21</v>
      </c>
      <c r="E58" s="27" t="s">
        <v>53</v>
      </c>
      <c r="F58" s="31" t="s">
        <v>54</v>
      </c>
      <c r="G58" s="27" t="s">
        <v>50</v>
      </c>
      <c r="H58" s="27" t="s">
        <v>21</v>
      </c>
      <c r="I58" s="28" t="s">
        <v>21</v>
      </c>
      <c r="J58" s="1">
        <v>567755</v>
      </c>
      <c r="K58" s="1">
        <v>567755</v>
      </c>
      <c r="L58" s="1">
        <v>0</v>
      </c>
      <c r="M58" s="1">
        <v>0</v>
      </c>
      <c r="N58" s="1">
        <v>0</v>
      </c>
      <c r="O58" s="1">
        <v>0</v>
      </c>
      <c r="P58" s="46"/>
    </row>
    <row r="59" spans="1:16" s="30" customFormat="1" ht="126.95" customHeight="1" x14ac:dyDescent="0.3">
      <c r="A59" s="24">
        <v>1</v>
      </c>
      <c r="B59" s="25" t="s">
        <v>63</v>
      </c>
      <c r="C59" s="26" t="s">
        <v>172</v>
      </c>
      <c r="D59" s="27" t="s">
        <v>64</v>
      </c>
      <c r="E59" s="27" t="s">
        <v>21</v>
      </c>
      <c r="F59" s="31" t="s">
        <v>21</v>
      </c>
      <c r="G59" s="27" t="s">
        <v>50</v>
      </c>
      <c r="H59" s="27" t="s">
        <v>25</v>
      </c>
      <c r="I59" s="1">
        <v>27800000</v>
      </c>
      <c r="J59" s="1">
        <v>506365</v>
      </c>
      <c r="K59" s="1">
        <v>506365</v>
      </c>
      <c r="L59" s="1">
        <v>0</v>
      </c>
      <c r="M59" s="1">
        <v>0</v>
      </c>
      <c r="N59" s="1">
        <v>0</v>
      </c>
      <c r="O59" s="1">
        <v>0</v>
      </c>
      <c r="P59" s="46"/>
    </row>
    <row r="60" spans="1:16" s="30" customFormat="1" ht="69.95" customHeight="1" x14ac:dyDescent="0.3">
      <c r="A60" s="24">
        <v>0</v>
      </c>
      <c r="B60" s="25" t="s">
        <v>21</v>
      </c>
      <c r="C60" s="26"/>
      <c r="D60" s="27" t="s">
        <v>21</v>
      </c>
      <c r="E60" s="27" t="s">
        <v>53</v>
      </c>
      <c r="F60" s="31" t="s">
        <v>54</v>
      </c>
      <c r="G60" s="27" t="s">
        <v>50</v>
      </c>
      <c r="H60" s="27" t="s">
        <v>21</v>
      </c>
      <c r="I60" s="28" t="s">
        <v>21</v>
      </c>
      <c r="J60" s="1">
        <v>506365</v>
      </c>
      <c r="K60" s="1">
        <v>506365</v>
      </c>
      <c r="L60" s="1">
        <v>0</v>
      </c>
      <c r="M60" s="1">
        <v>0</v>
      </c>
      <c r="N60" s="1">
        <v>0</v>
      </c>
      <c r="O60" s="1">
        <v>0</v>
      </c>
      <c r="P60" s="46"/>
    </row>
    <row r="61" spans="1:16" s="30" customFormat="1" ht="123.95" customHeight="1" x14ac:dyDescent="0.3">
      <c r="A61" s="24">
        <v>1</v>
      </c>
      <c r="B61" s="25" t="s">
        <v>65</v>
      </c>
      <c r="C61" s="26" t="s">
        <v>172</v>
      </c>
      <c r="D61" s="27" t="s">
        <v>66</v>
      </c>
      <c r="E61" s="27" t="s">
        <v>21</v>
      </c>
      <c r="F61" s="31" t="s">
        <v>21</v>
      </c>
      <c r="G61" s="27" t="s">
        <v>50</v>
      </c>
      <c r="H61" s="27" t="s">
        <v>25</v>
      </c>
      <c r="I61" s="1">
        <v>19880000</v>
      </c>
      <c r="J61" s="1">
        <v>414285</v>
      </c>
      <c r="K61" s="1">
        <v>414285</v>
      </c>
      <c r="L61" s="1">
        <v>0</v>
      </c>
      <c r="M61" s="1">
        <v>0</v>
      </c>
      <c r="N61" s="1">
        <v>0</v>
      </c>
      <c r="O61" s="1">
        <v>0</v>
      </c>
      <c r="P61" s="46"/>
    </row>
    <row r="62" spans="1:16" s="30" customFormat="1" ht="74.099999999999994" customHeight="1" x14ac:dyDescent="0.3">
      <c r="A62" s="24">
        <v>0</v>
      </c>
      <c r="B62" s="25" t="s">
        <v>21</v>
      </c>
      <c r="C62" s="26"/>
      <c r="D62" s="27" t="s">
        <v>21</v>
      </c>
      <c r="E62" s="27" t="s">
        <v>53</v>
      </c>
      <c r="F62" s="31" t="s">
        <v>54</v>
      </c>
      <c r="G62" s="27" t="s">
        <v>50</v>
      </c>
      <c r="H62" s="27" t="s">
        <v>21</v>
      </c>
      <c r="I62" s="28" t="s">
        <v>21</v>
      </c>
      <c r="J62" s="1">
        <v>414285</v>
      </c>
      <c r="K62" s="1">
        <v>414285</v>
      </c>
      <c r="L62" s="1">
        <v>0</v>
      </c>
      <c r="M62" s="1">
        <v>0</v>
      </c>
      <c r="N62" s="1">
        <v>0</v>
      </c>
      <c r="O62" s="1">
        <v>0</v>
      </c>
      <c r="P62" s="46"/>
    </row>
    <row r="63" spans="1:16" s="30" customFormat="1" ht="132" customHeight="1" x14ac:dyDescent="0.3">
      <c r="A63" s="24">
        <v>1</v>
      </c>
      <c r="B63" s="25" t="s">
        <v>67</v>
      </c>
      <c r="C63" s="26" t="s">
        <v>172</v>
      </c>
      <c r="D63" s="27" t="s">
        <v>68</v>
      </c>
      <c r="E63" s="27" t="s">
        <v>21</v>
      </c>
      <c r="F63" s="31" t="s">
        <v>21</v>
      </c>
      <c r="G63" s="27" t="s">
        <v>50</v>
      </c>
      <c r="H63" s="27" t="s">
        <v>25</v>
      </c>
      <c r="I63" s="1">
        <v>21980000</v>
      </c>
      <c r="J63" s="1">
        <v>444980</v>
      </c>
      <c r="K63" s="1">
        <v>444980</v>
      </c>
      <c r="L63" s="1">
        <v>0</v>
      </c>
      <c r="M63" s="1">
        <v>0</v>
      </c>
      <c r="N63" s="1">
        <v>0</v>
      </c>
      <c r="O63" s="1">
        <v>0</v>
      </c>
      <c r="P63" s="46"/>
    </row>
    <row r="64" spans="1:16" s="30" customFormat="1" ht="75.95" customHeight="1" x14ac:dyDescent="0.3">
      <c r="A64" s="24">
        <v>0</v>
      </c>
      <c r="B64" s="25" t="s">
        <v>21</v>
      </c>
      <c r="C64" s="26"/>
      <c r="D64" s="27" t="s">
        <v>21</v>
      </c>
      <c r="E64" s="27" t="s">
        <v>53</v>
      </c>
      <c r="F64" s="31" t="s">
        <v>54</v>
      </c>
      <c r="G64" s="27" t="s">
        <v>50</v>
      </c>
      <c r="H64" s="27" t="s">
        <v>21</v>
      </c>
      <c r="I64" s="28" t="s">
        <v>21</v>
      </c>
      <c r="J64" s="1">
        <v>444980</v>
      </c>
      <c r="K64" s="1">
        <v>444980</v>
      </c>
      <c r="L64" s="1">
        <v>0</v>
      </c>
      <c r="M64" s="1">
        <v>0</v>
      </c>
      <c r="N64" s="1">
        <v>0</v>
      </c>
      <c r="O64" s="1">
        <v>0</v>
      </c>
      <c r="P64" s="46"/>
    </row>
    <row r="65" spans="1:16" s="30" customFormat="1" ht="125.1" customHeight="1" x14ac:dyDescent="0.3">
      <c r="A65" s="24">
        <v>1</v>
      </c>
      <c r="B65" s="25" t="s">
        <v>69</v>
      </c>
      <c r="C65" s="26" t="s">
        <v>172</v>
      </c>
      <c r="D65" s="27" t="s">
        <v>70</v>
      </c>
      <c r="E65" s="27" t="s">
        <v>21</v>
      </c>
      <c r="F65" s="31" t="s">
        <v>21</v>
      </c>
      <c r="G65" s="27" t="s">
        <v>50</v>
      </c>
      <c r="H65" s="27" t="s">
        <v>25</v>
      </c>
      <c r="I65" s="1">
        <v>33800000</v>
      </c>
      <c r="J65" s="1">
        <v>567755</v>
      </c>
      <c r="K65" s="1">
        <v>567755</v>
      </c>
      <c r="L65" s="1">
        <v>0</v>
      </c>
      <c r="M65" s="1">
        <v>0</v>
      </c>
      <c r="N65" s="1">
        <v>0</v>
      </c>
      <c r="O65" s="1">
        <v>0</v>
      </c>
      <c r="P65" s="46">
        <v>8</v>
      </c>
    </row>
    <row r="66" spans="1:16" s="30" customFormat="1" ht="68.099999999999994" customHeight="1" x14ac:dyDescent="0.3">
      <c r="A66" s="24">
        <v>0</v>
      </c>
      <c r="B66" s="25" t="s">
        <v>21</v>
      </c>
      <c r="C66" s="26"/>
      <c r="D66" s="27" t="s">
        <v>21</v>
      </c>
      <c r="E66" s="27" t="s">
        <v>53</v>
      </c>
      <c r="F66" s="31" t="s">
        <v>54</v>
      </c>
      <c r="G66" s="27" t="s">
        <v>50</v>
      </c>
      <c r="H66" s="27" t="s">
        <v>21</v>
      </c>
      <c r="I66" s="28" t="s">
        <v>21</v>
      </c>
      <c r="J66" s="1">
        <v>567755</v>
      </c>
      <c r="K66" s="1">
        <v>567755</v>
      </c>
      <c r="L66" s="1">
        <v>0</v>
      </c>
      <c r="M66" s="1">
        <v>0</v>
      </c>
      <c r="N66" s="1">
        <v>0</v>
      </c>
      <c r="O66" s="1">
        <v>0</v>
      </c>
      <c r="P66" s="46"/>
    </row>
    <row r="67" spans="1:16" s="30" customFormat="1" ht="120.95" customHeight="1" x14ac:dyDescent="0.3">
      <c r="A67" s="24">
        <v>1</v>
      </c>
      <c r="B67" s="25" t="s">
        <v>71</v>
      </c>
      <c r="C67" s="26" t="s">
        <v>172</v>
      </c>
      <c r="D67" s="27" t="s">
        <v>72</v>
      </c>
      <c r="E67" s="27" t="s">
        <v>21</v>
      </c>
      <c r="F67" s="31" t="s">
        <v>21</v>
      </c>
      <c r="G67" s="27" t="s">
        <v>50</v>
      </c>
      <c r="H67" s="27" t="s">
        <v>25</v>
      </c>
      <c r="I67" s="1">
        <v>21980000</v>
      </c>
      <c r="J67" s="1">
        <v>444980</v>
      </c>
      <c r="K67" s="1">
        <v>444980</v>
      </c>
      <c r="L67" s="1">
        <v>0</v>
      </c>
      <c r="M67" s="1">
        <v>0</v>
      </c>
      <c r="N67" s="1">
        <v>0</v>
      </c>
      <c r="O67" s="1">
        <v>0</v>
      </c>
      <c r="P67" s="46"/>
    </row>
    <row r="68" spans="1:16" s="30" customFormat="1" ht="66" customHeight="1" x14ac:dyDescent="0.3">
      <c r="A68" s="24">
        <v>0</v>
      </c>
      <c r="B68" s="25" t="s">
        <v>21</v>
      </c>
      <c r="C68" s="26"/>
      <c r="D68" s="27" t="s">
        <v>21</v>
      </c>
      <c r="E68" s="27" t="s">
        <v>53</v>
      </c>
      <c r="F68" s="31" t="s">
        <v>54</v>
      </c>
      <c r="G68" s="27" t="s">
        <v>50</v>
      </c>
      <c r="H68" s="27" t="s">
        <v>21</v>
      </c>
      <c r="I68" s="28" t="s">
        <v>21</v>
      </c>
      <c r="J68" s="1">
        <v>444980</v>
      </c>
      <c r="K68" s="1">
        <v>444980</v>
      </c>
      <c r="L68" s="1">
        <v>0</v>
      </c>
      <c r="M68" s="1">
        <v>0</v>
      </c>
      <c r="N68" s="1">
        <v>0</v>
      </c>
      <c r="O68" s="1">
        <v>0</v>
      </c>
      <c r="P68" s="46"/>
    </row>
    <row r="69" spans="1:16" s="30" customFormat="1" ht="128.1" customHeight="1" x14ac:dyDescent="0.3">
      <c r="A69" s="24">
        <v>1</v>
      </c>
      <c r="B69" s="25" t="s">
        <v>73</v>
      </c>
      <c r="C69" s="26" t="s">
        <v>172</v>
      </c>
      <c r="D69" s="27" t="s">
        <v>74</v>
      </c>
      <c r="E69" s="27" t="s">
        <v>21</v>
      </c>
      <c r="F69" s="31" t="s">
        <v>21</v>
      </c>
      <c r="G69" s="27" t="s">
        <v>50</v>
      </c>
      <c r="H69" s="27" t="s">
        <v>25</v>
      </c>
      <c r="I69" s="1">
        <v>27800000</v>
      </c>
      <c r="J69" s="1">
        <v>506365</v>
      </c>
      <c r="K69" s="1">
        <v>506365</v>
      </c>
      <c r="L69" s="1">
        <v>0</v>
      </c>
      <c r="M69" s="1">
        <v>0</v>
      </c>
      <c r="N69" s="1">
        <v>0</v>
      </c>
      <c r="O69" s="1">
        <v>0</v>
      </c>
      <c r="P69" s="46"/>
    </row>
    <row r="70" spans="1:16" s="30" customFormat="1" ht="68.099999999999994" customHeight="1" x14ac:dyDescent="0.3">
      <c r="A70" s="24">
        <v>0</v>
      </c>
      <c r="B70" s="25" t="s">
        <v>21</v>
      </c>
      <c r="C70" s="26"/>
      <c r="D70" s="27" t="s">
        <v>21</v>
      </c>
      <c r="E70" s="27" t="s">
        <v>53</v>
      </c>
      <c r="F70" s="31" t="s">
        <v>54</v>
      </c>
      <c r="G70" s="27" t="s">
        <v>50</v>
      </c>
      <c r="H70" s="27" t="s">
        <v>21</v>
      </c>
      <c r="I70" s="28" t="s">
        <v>21</v>
      </c>
      <c r="J70" s="1">
        <v>506365</v>
      </c>
      <c r="K70" s="1">
        <v>506365</v>
      </c>
      <c r="L70" s="1">
        <v>0</v>
      </c>
      <c r="M70" s="1">
        <v>0</v>
      </c>
      <c r="N70" s="1">
        <v>0</v>
      </c>
      <c r="O70" s="1">
        <v>0</v>
      </c>
      <c r="P70" s="46"/>
    </row>
    <row r="71" spans="1:16" s="30" customFormat="1" ht="122.1" customHeight="1" x14ac:dyDescent="0.3">
      <c r="A71" s="24">
        <v>1</v>
      </c>
      <c r="B71" s="25" t="s">
        <v>75</v>
      </c>
      <c r="C71" s="26" t="s">
        <v>172</v>
      </c>
      <c r="D71" s="27" t="s">
        <v>76</v>
      </c>
      <c r="E71" s="27" t="s">
        <v>21</v>
      </c>
      <c r="F71" s="31" t="s">
        <v>21</v>
      </c>
      <c r="G71" s="27" t="s">
        <v>50</v>
      </c>
      <c r="H71" s="27" t="s">
        <v>25</v>
      </c>
      <c r="I71" s="1">
        <v>39380000</v>
      </c>
      <c r="J71" s="1">
        <v>629995</v>
      </c>
      <c r="K71" s="1">
        <v>629995</v>
      </c>
      <c r="L71" s="1">
        <v>0</v>
      </c>
      <c r="M71" s="1">
        <v>0</v>
      </c>
      <c r="N71" s="1">
        <v>0</v>
      </c>
      <c r="O71" s="1">
        <v>0</v>
      </c>
      <c r="P71" s="46"/>
    </row>
    <row r="72" spans="1:16" s="30" customFormat="1" ht="66" customHeight="1" x14ac:dyDescent="0.3">
      <c r="A72" s="24">
        <v>0</v>
      </c>
      <c r="B72" s="25" t="s">
        <v>21</v>
      </c>
      <c r="C72" s="26"/>
      <c r="D72" s="27" t="s">
        <v>21</v>
      </c>
      <c r="E72" s="27" t="s">
        <v>53</v>
      </c>
      <c r="F72" s="31" t="s">
        <v>54</v>
      </c>
      <c r="G72" s="27" t="s">
        <v>50</v>
      </c>
      <c r="H72" s="27" t="s">
        <v>21</v>
      </c>
      <c r="I72" s="28" t="s">
        <v>21</v>
      </c>
      <c r="J72" s="1">
        <v>629995</v>
      </c>
      <c r="K72" s="1">
        <v>629995</v>
      </c>
      <c r="L72" s="1">
        <v>0</v>
      </c>
      <c r="M72" s="1">
        <v>0</v>
      </c>
      <c r="N72" s="1">
        <v>0</v>
      </c>
      <c r="O72" s="1">
        <v>0</v>
      </c>
      <c r="P72" s="46"/>
    </row>
    <row r="73" spans="1:16" s="30" customFormat="1" ht="126.95" customHeight="1" x14ac:dyDescent="0.3">
      <c r="A73" s="24">
        <v>1</v>
      </c>
      <c r="B73" s="25" t="s">
        <v>77</v>
      </c>
      <c r="C73" s="26" t="s">
        <v>172</v>
      </c>
      <c r="D73" s="27" t="s">
        <v>78</v>
      </c>
      <c r="E73" s="27" t="s">
        <v>21</v>
      </c>
      <c r="F73" s="31" t="s">
        <v>21</v>
      </c>
      <c r="G73" s="27" t="s">
        <v>50</v>
      </c>
      <c r="H73" s="27" t="s">
        <v>25</v>
      </c>
      <c r="I73" s="1">
        <v>56984000</v>
      </c>
      <c r="J73" s="1">
        <v>827825</v>
      </c>
      <c r="K73" s="1">
        <v>827825</v>
      </c>
      <c r="L73" s="1">
        <v>0</v>
      </c>
      <c r="M73" s="1">
        <v>0</v>
      </c>
      <c r="N73" s="1">
        <v>0</v>
      </c>
      <c r="O73" s="1">
        <v>0</v>
      </c>
      <c r="P73" s="46"/>
    </row>
    <row r="74" spans="1:16" s="30" customFormat="1" ht="71.099999999999994" customHeight="1" x14ac:dyDescent="0.3">
      <c r="A74" s="24">
        <v>0</v>
      </c>
      <c r="B74" s="25" t="s">
        <v>21</v>
      </c>
      <c r="C74" s="26"/>
      <c r="D74" s="27" t="s">
        <v>21</v>
      </c>
      <c r="E74" s="27" t="s">
        <v>53</v>
      </c>
      <c r="F74" s="31" t="s">
        <v>54</v>
      </c>
      <c r="G74" s="27" t="s">
        <v>50</v>
      </c>
      <c r="H74" s="27" t="s">
        <v>21</v>
      </c>
      <c r="I74" s="28" t="s">
        <v>21</v>
      </c>
      <c r="J74" s="1">
        <v>827825</v>
      </c>
      <c r="K74" s="1">
        <v>827825</v>
      </c>
      <c r="L74" s="1">
        <v>0</v>
      </c>
      <c r="M74" s="1">
        <v>0</v>
      </c>
      <c r="N74" s="1">
        <v>0</v>
      </c>
      <c r="O74" s="1">
        <v>0</v>
      </c>
      <c r="P74" s="46">
        <v>9</v>
      </c>
    </row>
    <row r="75" spans="1:16" s="30" customFormat="1" ht="125.1" customHeight="1" x14ac:dyDescent="0.3">
      <c r="A75" s="24">
        <v>1</v>
      </c>
      <c r="B75" s="25" t="s">
        <v>79</v>
      </c>
      <c r="C75" s="26" t="s">
        <v>172</v>
      </c>
      <c r="D75" s="27" t="s">
        <v>80</v>
      </c>
      <c r="E75" s="27" t="s">
        <v>21</v>
      </c>
      <c r="F75" s="31" t="s">
        <v>21</v>
      </c>
      <c r="G75" s="27" t="s">
        <v>50</v>
      </c>
      <c r="H75" s="27" t="s">
        <v>25</v>
      </c>
      <c r="I75" s="1">
        <v>36800000</v>
      </c>
      <c r="J75" s="1">
        <v>599300</v>
      </c>
      <c r="K75" s="1">
        <v>599300</v>
      </c>
      <c r="L75" s="1">
        <v>0</v>
      </c>
      <c r="M75" s="1">
        <v>0</v>
      </c>
      <c r="N75" s="1">
        <v>0</v>
      </c>
      <c r="O75" s="1">
        <v>0</v>
      </c>
      <c r="P75" s="46"/>
    </row>
    <row r="76" spans="1:16" s="30" customFormat="1" ht="56.25" x14ac:dyDescent="0.3">
      <c r="A76" s="24">
        <v>0</v>
      </c>
      <c r="B76" s="25" t="s">
        <v>21</v>
      </c>
      <c r="C76" s="26"/>
      <c r="D76" s="27" t="s">
        <v>21</v>
      </c>
      <c r="E76" s="27" t="s">
        <v>53</v>
      </c>
      <c r="F76" s="31" t="s">
        <v>54</v>
      </c>
      <c r="G76" s="27" t="s">
        <v>50</v>
      </c>
      <c r="H76" s="27" t="s">
        <v>21</v>
      </c>
      <c r="I76" s="28" t="s">
        <v>21</v>
      </c>
      <c r="J76" s="1">
        <v>599300</v>
      </c>
      <c r="K76" s="1">
        <v>599300</v>
      </c>
      <c r="L76" s="1">
        <v>0</v>
      </c>
      <c r="M76" s="1">
        <v>0</v>
      </c>
      <c r="N76" s="1">
        <v>0</v>
      </c>
      <c r="O76" s="1">
        <v>0</v>
      </c>
      <c r="P76" s="46"/>
    </row>
    <row r="77" spans="1:16" s="30" customFormat="1" ht="117.95" customHeight="1" x14ac:dyDescent="0.3">
      <c r="A77" s="24">
        <v>1</v>
      </c>
      <c r="B77" s="25" t="s">
        <v>81</v>
      </c>
      <c r="C77" s="26" t="s">
        <v>172</v>
      </c>
      <c r="D77" s="27" t="s">
        <v>82</v>
      </c>
      <c r="E77" s="27" t="s">
        <v>21</v>
      </c>
      <c r="F77" s="31" t="s">
        <v>21</v>
      </c>
      <c r="G77" s="27" t="s">
        <v>50</v>
      </c>
      <c r="H77" s="27" t="s">
        <v>25</v>
      </c>
      <c r="I77" s="1">
        <v>39380000</v>
      </c>
      <c r="J77" s="1">
        <v>629995</v>
      </c>
      <c r="K77" s="1">
        <v>629995</v>
      </c>
      <c r="L77" s="1">
        <v>0</v>
      </c>
      <c r="M77" s="1">
        <v>0</v>
      </c>
      <c r="N77" s="1">
        <v>0</v>
      </c>
      <c r="O77" s="1">
        <v>0</v>
      </c>
      <c r="P77" s="46"/>
    </row>
    <row r="78" spans="1:16" s="30" customFormat="1" ht="66.95" customHeight="1" x14ac:dyDescent="0.3">
      <c r="A78" s="24">
        <v>0</v>
      </c>
      <c r="B78" s="25" t="s">
        <v>21</v>
      </c>
      <c r="C78" s="26"/>
      <c r="D78" s="27" t="s">
        <v>21</v>
      </c>
      <c r="E78" s="27" t="s">
        <v>53</v>
      </c>
      <c r="F78" s="31" t="s">
        <v>54</v>
      </c>
      <c r="G78" s="27" t="s">
        <v>50</v>
      </c>
      <c r="H78" s="27" t="s">
        <v>21</v>
      </c>
      <c r="I78" s="28" t="s">
        <v>21</v>
      </c>
      <c r="J78" s="1">
        <v>629995</v>
      </c>
      <c r="K78" s="1">
        <v>629995</v>
      </c>
      <c r="L78" s="1">
        <v>0</v>
      </c>
      <c r="M78" s="1">
        <v>0</v>
      </c>
      <c r="N78" s="1">
        <v>0</v>
      </c>
      <c r="O78" s="1">
        <v>0</v>
      </c>
      <c r="P78" s="46"/>
    </row>
    <row r="79" spans="1:16" s="30" customFormat="1" ht="126.95" customHeight="1" x14ac:dyDescent="0.3">
      <c r="A79" s="24">
        <v>1</v>
      </c>
      <c r="B79" s="25" t="s">
        <v>83</v>
      </c>
      <c r="C79" s="26" t="s">
        <v>173</v>
      </c>
      <c r="D79" s="27" t="s">
        <v>84</v>
      </c>
      <c r="E79" s="27" t="s">
        <v>21</v>
      </c>
      <c r="F79" s="31" t="s">
        <v>21</v>
      </c>
      <c r="G79" s="27" t="s">
        <v>50</v>
      </c>
      <c r="H79" s="27" t="s">
        <v>25</v>
      </c>
      <c r="I79" s="1">
        <v>27800000</v>
      </c>
      <c r="J79" s="1">
        <v>506365</v>
      </c>
      <c r="K79" s="1">
        <v>506365</v>
      </c>
      <c r="L79" s="1">
        <v>0</v>
      </c>
      <c r="M79" s="1">
        <v>0</v>
      </c>
      <c r="N79" s="1">
        <v>0</v>
      </c>
      <c r="O79" s="1">
        <v>0</v>
      </c>
      <c r="P79" s="46"/>
    </row>
    <row r="80" spans="1:16" s="30" customFormat="1" ht="63.95" customHeight="1" x14ac:dyDescent="0.3">
      <c r="A80" s="24">
        <v>0</v>
      </c>
      <c r="B80" s="25" t="s">
        <v>21</v>
      </c>
      <c r="C80" s="26"/>
      <c r="D80" s="27" t="s">
        <v>21</v>
      </c>
      <c r="E80" s="27" t="s">
        <v>53</v>
      </c>
      <c r="F80" s="31" t="s">
        <v>54</v>
      </c>
      <c r="G80" s="27" t="s">
        <v>50</v>
      </c>
      <c r="H80" s="27" t="s">
        <v>21</v>
      </c>
      <c r="I80" s="28" t="s">
        <v>21</v>
      </c>
      <c r="J80" s="1">
        <v>506365</v>
      </c>
      <c r="K80" s="1">
        <v>506365</v>
      </c>
      <c r="L80" s="1">
        <v>0</v>
      </c>
      <c r="M80" s="1">
        <v>0</v>
      </c>
      <c r="N80" s="1">
        <v>0</v>
      </c>
      <c r="O80" s="1">
        <v>0</v>
      </c>
      <c r="P80" s="46"/>
    </row>
    <row r="81" spans="1:16" s="30" customFormat="1" ht="128.1" customHeight="1" x14ac:dyDescent="0.3">
      <c r="A81" s="24">
        <v>1</v>
      </c>
      <c r="B81" s="25" t="s">
        <v>85</v>
      </c>
      <c r="C81" s="26" t="s">
        <v>174</v>
      </c>
      <c r="D81" s="27" t="s">
        <v>86</v>
      </c>
      <c r="E81" s="27" t="s">
        <v>21</v>
      </c>
      <c r="F81" s="31" t="s">
        <v>21</v>
      </c>
      <c r="G81" s="27" t="s">
        <v>50</v>
      </c>
      <c r="H81" s="27" t="s">
        <v>25</v>
      </c>
      <c r="I81" s="1">
        <v>17780000</v>
      </c>
      <c r="J81" s="1">
        <v>383590</v>
      </c>
      <c r="K81" s="1">
        <v>383590</v>
      </c>
      <c r="L81" s="1">
        <v>0</v>
      </c>
      <c r="M81" s="1">
        <v>0</v>
      </c>
      <c r="N81" s="1">
        <v>0</v>
      </c>
      <c r="O81" s="1">
        <v>0</v>
      </c>
      <c r="P81" s="46"/>
    </row>
    <row r="82" spans="1:16" s="30" customFormat="1" ht="56.25" x14ac:dyDescent="0.3">
      <c r="A82" s="24">
        <v>0</v>
      </c>
      <c r="B82" s="25" t="s">
        <v>21</v>
      </c>
      <c r="C82" s="26"/>
      <c r="D82" s="27" t="s">
        <v>21</v>
      </c>
      <c r="E82" s="27" t="s">
        <v>53</v>
      </c>
      <c r="F82" s="31" t="s">
        <v>54</v>
      </c>
      <c r="G82" s="27" t="s">
        <v>50</v>
      </c>
      <c r="H82" s="27" t="s">
        <v>21</v>
      </c>
      <c r="I82" s="28" t="s">
        <v>21</v>
      </c>
      <c r="J82" s="1">
        <v>383590</v>
      </c>
      <c r="K82" s="1">
        <v>383590</v>
      </c>
      <c r="L82" s="1">
        <v>0</v>
      </c>
      <c r="M82" s="1">
        <v>0</v>
      </c>
      <c r="N82" s="1">
        <v>0</v>
      </c>
      <c r="O82" s="1">
        <v>0</v>
      </c>
      <c r="P82" s="46"/>
    </row>
    <row r="83" spans="1:16" s="30" customFormat="1" ht="122.1" customHeight="1" x14ac:dyDescent="0.3">
      <c r="A83" s="24">
        <v>1</v>
      </c>
      <c r="B83" s="25" t="s">
        <v>87</v>
      </c>
      <c r="C83" s="26" t="s">
        <v>172</v>
      </c>
      <c r="D83" s="27" t="s">
        <v>88</v>
      </c>
      <c r="E83" s="27" t="s">
        <v>21</v>
      </c>
      <c r="F83" s="31" t="s">
        <v>21</v>
      </c>
      <c r="G83" s="27" t="s">
        <v>50</v>
      </c>
      <c r="H83" s="27" t="s">
        <v>25</v>
      </c>
      <c r="I83" s="1">
        <v>21980000</v>
      </c>
      <c r="J83" s="1">
        <v>506365</v>
      </c>
      <c r="K83" s="1">
        <v>506365</v>
      </c>
      <c r="L83" s="1">
        <v>0</v>
      </c>
      <c r="M83" s="1">
        <v>0</v>
      </c>
      <c r="N83" s="1">
        <v>0</v>
      </c>
      <c r="O83" s="1">
        <v>0</v>
      </c>
      <c r="P83" s="46">
        <v>10</v>
      </c>
    </row>
    <row r="84" spans="1:16" s="30" customFormat="1" ht="56.25" x14ac:dyDescent="0.3">
      <c r="A84" s="24">
        <v>0</v>
      </c>
      <c r="B84" s="25" t="s">
        <v>21</v>
      </c>
      <c r="C84" s="26"/>
      <c r="D84" s="27" t="s">
        <v>21</v>
      </c>
      <c r="E84" s="27" t="s">
        <v>53</v>
      </c>
      <c r="F84" s="31" t="s">
        <v>54</v>
      </c>
      <c r="G84" s="27" t="s">
        <v>50</v>
      </c>
      <c r="H84" s="27" t="s">
        <v>21</v>
      </c>
      <c r="I84" s="28" t="s">
        <v>21</v>
      </c>
      <c r="J84" s="1">
        <v>506365</v>
      </c>
      <c r="K84" s="1">
        <v>506365</v>
      </c>
      <c r="L84" s="1">
        <v>0</v>
      </c>
      <c r="M84" s="1">
        <v>0</v>
      </c>
      <c r="N84" s="1">
        <v>0</v>
      </c>
      <c r="O84" s="1">
        <v>0</v>
      </c>
      <c r="P84" s="46"/>
    </row>
    <row r="85" spans="1:16" s="30" customFormat="1" ht="132" customHeight="1" x14ac:dyDescent="0.3">
      <c r="A85" s="24">
        <v>1</v>
      </c>
      <c r="B85" s="25" t="s">
        <v>89</v>
      </c>
      <c r="C85" s="26" t="s">
        <v>172</v>
      </c>
      <c r="D85" s="27" t="s">
        <v>90</v>
      </c>
      <c r="E85" s="27" t="s">
        <v>21</v>
      </c>
      <c r="F85" s="31" t="s">
        <v>21</v>
      </c>
      <c r="G85" s="27" t="s">
        <v>50</v>
      </c>
      <c r="H85" s="27" t="s">
        <v>25</v>
      </c>
      <c r="I85" s="1">
        <v>27800000</v>
      </c>
      <c r="J85" s="1">
        <v>506365</v>
      </c>
      <c r="K85" s="1">
        <v>506365</v>
      </c>
      <c r="L85" s="1">
        <v>0</v>
      </c>
      <c r="M85" s="1">
        <v>0</v>
      </c>
      <c r="N85" s="1">
        <v>0</v>
      </c>
      <c r="O85" s="1">
        <v>0</v>
      </c>
      <c r="P85" s="46"/>
    </row>
    <row r="86" spans="1:16" s="30" customFormat="1" ht="56.25" x14ac:dyDescent="0.3">
      <c r="A86" s="24">
        <v>0</v>
      </c>
      <c r="B86" s="25" t="s">
        <v>21</v>
      </c>
      <c r="C86" s="26"/>
      <c r="D86" s="27" t="s">
        <v>21</v>
      </c>
      <c r="E86" s="27" t="s">
        <v>53</v>
      </c>
      <c r="F86" s="31" t="s">
        <v>54</v>
      </c>
      <c r="G86" s="27" t="s">
        <v>50</v>
      </c>
      <c r="H86" s="27" t="s">
        <v>21</v>
      </c>
      <c r="I86" s="28" t="s">
        <v>21</v>
      </c>
      <c r="J86" s="1">
        <v>506365</v>
      </c>
      <c r="K86" s="1">
        <v>506365</v>
      </c>
      <c r="L86" s="1">
        <v>0</v>
      </c>
      <c r="M86" s="1">
        <v>0</v>
      </c>
      <c r="N86" s="1">
        <v>0</v>
      </c>
      <c r="O86" s="1">
        <v>0</v>
      </c>
      <c r="P86" s="46"/>
    </row>
    <row r="87" spans="1:16" s="30" customFormat="1" ht="129" customHeight="1" x14ac:dyDescent="0.3">
      <c r="A87" s="24">
        <v>1</v>
      </c>
      <c r="B87" s="25" t="s">
        <v>91</v>
      </c>
      <c r="C87" s="26" t="s">
        <v>172</v>
      </c>
      <c r="D87" s="27" t="s">
        <v>92</v>
      </c>
      <c r="E87" s="27" t="s">
        <v>21</v>
      </c>
      <c r="F87" s="31" t="s">
        <v>21</v>
      </c>
      <c r="G87" s="27" t="s">
        <v>50</v>
      </c>
      <c r="H87" s="27" t="s">
        <v>25</v>
      </c>
      <c r="I87" s="1">
        <v>33800000</v>
      </c>
      <c r="J87" s="1">
        <v>567755</v>
      </c>
      <c r="K87" s="1">
        <v>567755</v>
      </c>
      <c r="L87" s="1">
        <v>0</v>
      </c>
      <c r="M87" s="1">
        <v>0</v>
      </c>
      <c r="N87" s="1">
        <v>0</v>
      </c>
      <c r="O87" s="1">
        <v>0</v>
      </c>
      <c r="P87" s="46"/>
    </row>
    <row r="88" spans="1:16" s="30" customFormat="1" ht="56.25" x14ac:dyDescent="0.3">
      <c r="A88" s="24">
        <v>0</v>
      </c>
      <c r="B88" s="25" t="s">
        <v>21</v>
      </c>
      <c r="C88" s="26"/>
      <c r="D88" s="27" t="s">
        <v>21</v>
      </c>
      <c r="E88" s="27" t="s">
        <v>53</v>
      </c>
      <c r="F88" s="31" t="s">
        <v>54</v>
      </c>
      <c r="G88" s="27" t="s">
        <v>50</v>
      </c>
      <c r="H88" s="27" t="s">
        <v>21</v>
      </c>
      <c r="I88" s="28" t="s">
        <v>21</v>
      </c>
      <c r="J88" s="1">
        <v>567755</v>
      </c>
      <c r="K88" s="1">
        <v>567755</v>
      </c>
      <c r="L88" s="1">
        <v>0</v>
      </c>
      <c r="M88" s="1">
        <v>0</v>
      </c>
      <c r="N88" s="1">
        <v>0</v>
      </c>
      <c r="O88" s="1">
        <v>0</v>
      </c>
      <c r="P88" s="46"/>
    </row>
    <row r="89" spans="1:16" s="30" customFormat="1" ht="87.95" customHeight="1" x14ac:dyDescent="0.3">
      <c r="A89" s="24">
        <v>1</v>
      </c>
      <c r="B89" s="25" t="s">
        <v>93</v>
      </c>
      <c r="C89" s="26" t="s">
        <v>94</v>
      </c>
      <c r="D89" s="27" t="s">
        <v>95</v>
      </c>
      <c r="E89" s="27" t="s">
        <v>21</v>
      </c>
      <c r="F89" s="31" t="s">
        <v>21</v>
      </c>
      <c r="G89" s="27" t="s">
        <v>50</v>
      </c>
      <c r="H89" s="27" t="s">
        <v>46</v>
      </c>
      <c r="I89" s="1">
        <v>40600000</v>
      </c>
      <c r="J89" s="1">
        <v>1000000</v>
      </c>
      <c r="K89" s="1">
        <v>1000000</v>
      </c>
      <c r="L89" s="1">
        <v>0</v>
      </c>
      <c r="M89" s="1">
        <v>0</v>
      </c>
      <c r="N89" s="1">
        <v>0</v>
      </c>
      <c r="O89" s="1">
        <v>0</v>
      </c>
      <c r="P89" s="46"/>
    </row>
    <row r="90" spans="1:16" s="30" customFormat="1" ht="56.25" x14ac:dyDescent="0.3">
      <c r="A90" s="24">
        <v>0</v>
      </c>
      <c r="B90" s="25" t="s">
        <v>21</v>
      </c>
      <c r="C90" s="26"/>
      <c r="D90" s="27" t="s">
        <v>21</v>
      </c>
      <c r="E90" s="27" t="s">
        <v>96</v>
      </c>
      <c r="F90" s="31" t="s">
        <v>97</v>
      </c>
      <c r="G90" s="27" t="s">
        <v>50</v>
      </c>
      <c r="H90" s="27" t="s">
        <v>21</v>
      </c>
      <c r="I90" s="28" t="s">
        <v>21</v>
      </c>
      <c r="J90" s="1">
        <v>1000000</v>
      </c>
      <c r="K90" s="1">
        <v>1000000</v>
      </c>
      <c r="L90" s="1">
        <v>0</v>
      </c>
      <c r="M90" s="1">
        <v>0</v>
      </c>
      <c r="N90" s="1">
        <v>0</v>
      </c>
      <c r="O90" s="1">
        <v>0</v>
      </c>
      <c r="P90" s="46"/>
    </row>
    <row r="91" spans="1:16" s="30" customFormat="1" ht="84.95" customHeight="1" x14ac:dyDescent="0.3">
      <c r="A91" s="24">
        <v>1</v>
      </c>
      <c r="B91" s="25" t="s">
        <v>98</v>
      </c>
      <c r="C91" s="26" t="s">
        <v>99</v>
      </c>
      <c r="D91" s="27" t="s">
        <v>100</v>
      </c>
      <c r="E91" s="27" t="s">
        <v>21</v>
      </c>
      <c r="F91" s="31" t="s">
        <v>21</v>
      </c>
      <c r="G91" s="27" t="s">
        <v>50</v>
      </c>
      <c r="H91" s="27" t="s">
        <v>46</v>
      </c>
      <c r="I91" s="1">
        <v>40000000</v>
      </c>
      <c r="J91" s="1">
        <v>10000000</v>
      </c>
      <c r="K91" s="1">
        <v>10000000</v>
      </c>
      <c r="L91" s="1">
        <v>0</v>
      </c>
      <c r="M91" s="1">
        <v>0</v>
      </c>
      <c r="N91" s="1">
        <v>0</v>
      </c>
      <c r="O91" s="1">
        <v>0</v>
      </c>
      <c r="P91" s="46"/>
    </row>
    <row r="92" spans="1:16" s="30" customFormat="1" ht="56.25" x14ac:dyDescent="0.3">
      <c r="A92" s="24">
        <v>0</v>
      </c>
      <c r="B92" s="25" t="s">
        <v>21</v>
      </c>
      <c r="C92" s="26"/>
      <c r="D92" s="27" t="s">
        <v>21</v>
      </c>
      <c r="E92" s="27" t="s">
        <v>96</v>
      </c>
      <c r="F92" s="31" t="s">
        <v>97</v>
      </c>
      <c r="G92" s="27" t="s">
        <v>50</v>
      </c>
      <c r="H92" s="27" t="s">
        <v>21</v>
      </c>
      <c r="I92" s="28" t="s">
        <v>21</v>
      </c>
      <c r="J92" s="1">
        <v>10000000</v>
      </c>
      <c r="K92" s="1">
        <v>10000000</v>
      </c>
      <c r="L92" s="1">
        <v>0</v>
      </c>
      <c r="M92" s="1">
        <v>0</v>
      </c>
      <c r="N92" s="1">
        <v>0</v>
      </c>
      <c r="O92" s="1">
        <v>0</v>
      </c>
      <c r="P92" s="46"/>
    </row>
    <row r="93" spans="1:16" s="30" customFormat="1" ht="87" customHeight="1" x14ac:dyDescent="0.3">
      <c r="A93" s="24">
        <v>1</v>
      </c>
      <c r="B93" s="25" t="s">
        <v>101</v>
      </c>
      <c r="C93" s="26" t="s">
        <v>175</v>
      </c>
      <c r="D93" s="27" t="s">
        <v>102</v>
      </c>
      <c r="E93" s="27" t="s">
        <v>21</v>
      </c>
      <c r="F93" s="31" t="s">
        <v>21</v>
      </c>
      <c r="G93" s="27" t="s">
        <v>50</v>
      </c>
      <c r="H93" s="27" t="s">
        <v>103</v>
      </c>
      <c r="I93" s="1">
        <v>26767307</v>
      </c>
      <c r="J93" s="1">
        <v>7000000</v>
      </c>
      <c r="K93" s="1">
        <v>7000000</v>
      </c>
      <c r="L93" s="1">
        <v>0</v>
      </c>
      <c r="M93" s="1">
        <v>0</v>
      </c>
      <c r="N93" s="1">
        <v>0</v>
      </c>
      <c r="O93" s="1">
        <v>0</v>
      </c>
      <c r="P93" s="46">
        <v>11</v>
      </c>
    </row>
    <row r="94" spans="1:16" s="30" customFormat="1" ht="56.25" x14ac:dyDescent="0.3">
      <c r="A94" s="24">
        <v>0</v>
      </c>
      <c r="B94" s="25" t="s">
        <v>21</v>
      </c>
      <c r="C94" s="26"/>
      <c r="D94" s="27" t="s">
        <v>21</v>
      </c>
      <c r="E94" s="27" t="s">
        <v>53</v>
      </c>
      <c r="F94" s="31" t="s">
        <v>54</v>
      </c>
      <c r="G94" s="27" t="s">
        <v>50</v>
      </c>
      <c r="H94" s="27" t="s">
        <v>21</v>
      </c>
      <c r="I94" s="28" t="s">
        <v>21</v>
      </c>
      <c r="J94" s="1">
        <v>7000000</v>
      </c>
      <c r="K94" s="1">
        <v>7000000</v>
      </c>
      <c r="L94" s="1">
        <v>0</v>
      </c>
      <c r="M94" s="1">
        <v>0</v>
      </c>
      <c r="N94" s="1">
        <v>0</v>
      </c>
      <c r="O94" s="1">
        <v>0</v>
      </c>
      <c r="P94" s="46"/>
    </row>
    <row r="95" spans="1:16" s="30" customFormat="1" ht="90.95" customHeight="1" x14ac:dyDescent="0.3">
      <c r="A95" s="24">
        <v>1</v>
      </c>
      <c r="B95" s="25" t="s">
        <v>104</v>
      </c>
      <c r="C95" s="26" t="s">
        <v>176</v>
      </c>
      <c r="D95" s="27" t="s">
        <v>105</v>
      </c>
      <c r="E95" s="27" t="s">
        <v>21</v>
      </c>
      <c r="F95" s="31" t="s">
        <v>21</v>
      </c>
      <c r="G95" s="27" t="s">
        <v>50</v>
      </c>
      <c r="H95" s="27" t="s">
        <v>30</v>
      </c>
      <c r="I95" s="1">
        <v>6504287</v>
      </c>
      <c r="J95" s="1">
        <v>6504287</v>
      </c>
      <c r="K95" s="1">
        <v>6504287</v>
      </c>
      <c r="L95" s="1">
        <v>0</v>
      </c>
      <c r="M95" s="1">
        <v>0</v>
      </c>
      <c r="N95" s="1">
        <v>0</v>
      </c>
      <c r="O95" s="1">
        <v>0</v>
      </c>
      <c r="P95" s="46"/>
    </row>
    <row r="96" spans="1:16" s="30" customFormat="1" ht="56.25" x14ac:dyDescent="0.3">
      <c r="A96" s="24">
        <v>0</v>
      </c>
      <c r="B96" s="25" t="s">
        <v>21</v>
      </c>
      <c r="C96" s="26"/>
      <c r="D96" s="27" t="s">
        <v>21</v>
      </c>
      <c r="E96" s="27" t="s">
        <v>53</v>
      </c>
      <c r="F96" s="31" t="s">
        <v>54</v>
      </c>
      <c r="G96" s="27" t="s">
        <v>50</v>
      </c>
      <c r="H96" s="27" t="s">
        <v>21</v>
      </c>
      <c r="I96" s="28" t="s">
        <v>21</v>
      </c>
      <c r="J96" s="1">
        <v>6504287</v>
      </c>
      <c r="K96" s="1">
        <v>6504287</v>
      </c>
      <c r="L96" s="1">
        <v>0</v>
      </c>
      <c r="M96" s="1">
        <v>0</v>
      </c>
      <c r="N96" s="1">
        <v>0</v>
      </c>
      <c r="O96" s="1">
        <v>0</v>
      </c>
      <c r="P96" s="46"/>
    </row>
    <row r="97" spans="1:16" s="30" customFormat="1" ht="102" customHeight="1" x14ac:dyDescent="0.3">
      <c r="A97" s="24">
        <v>1</v>
      </c>
      <c r="B97" s="25" t="s">
        <v>106</v>
      </c>
      <c r="C97" s="26" t="s">
        <v>177</v>
      </c>
      <c r="D97" s="27" t="s">
        <v>107</v>
      </c>
      <c r="E97" s="27" t="s">
        <v>21</v>
      </c>
      <c r="F97" s="31" t="s">
        <v>21</v>
      </c>
      <c r="G97" s="27" t="s">
        <v>50</v>
      </c>
      <c r="H97" s="27" t="s">
        <v>108</v>
      </c>
      <c r="I97" s="1">
        <v>16954259</v>
      </c>
      <c r="J97" s="1">
        <v>1700000</v>
      </c>
      <c r="K97" s="1">
        <v>1700000</v>
      </c>
      <c r="L97" s="1">
        <v>0</v>
      </c>
      <c r="M97" s="1">
        <v>0</v>
      </c>
      <c r="N97" s="1">
        <v>0</v>
      </c>
      <c r="O97" s="1">
        <v>0</v>
      </c>
      <c r="P97" s="46"/>
    </row>
    <row r="98" spans="1:16" s="30" customFormat="1" ht="56.25" x14ac:dyDescent="0.3">
      <c r="A98" s="24">
        <v>0</v>
      </c>
      <c r="B98" s="25" t="s">
        <v>21</v>
      </c>
      <c r="C98" s="26"/>
      <c r="D98" s="27" t="s">
        <v>21</v>
      </c>
      <c r="E98" s="27" t="s">
        <v>53</v>
      </c>
      <c r="F98" s="31" t="s">
        <v>54</v>
      </c>
      <c r="G98" s="27" t="s">
        <v>50</v>
      </c>
      <c r="H98" s="27" t="s">
        <v>21</v>
      </c>
      <c r="I98" s="28" t="s">
        <v>21</v>
      </c>
      <c r="J98" s="1">
        <v>1700000</v>
      </c>
      <c r="K98" s="1">
        <v>1700000</v>
      </c>
      <c r="L98" s="1">
        <v>0</v>
      </c>
      <c r="M98" s="1">
        <v>0</v>
      </c>
      <c r="N98" s="1">
        <v>0</v>
      </c>
      <c r="O98" s="1">
        <v>0</v>
      </c>
      <c r="P98" s="46"/>
    </row>
    <row r="99" spans="1:16" s="30" customFormat="1" ht="85.5" customHeight="1" x14ac:dyDescent="0.3">
      <c r="A99" s="24">
        <v>1</v>
      </c>
      <c r="B99" s="25" t="s">
        <v>109</v>
      </c>
      <c r="C99" s="26" t="s">
        <v>178</v>
      </c>
      <c r="D99" s="27" t="s">
        <v>110</v>
      </c>
      <c r="E99" s="27" t="s">
        <v>21</v>
      </c>
      <c r="F99" s="31" t="s">
        <v>21</v>
      </c>
      <c r="G99" s="27" t="s">
        <v>50</v>
      </c>
      <c r="H99" s="27" t="s">
        <v>46</v>
      </c>
      <c r="I99" s="1">
        <v>148677806</v>
      </c>
      <c r="J99" s="1">
        <v>34195894</v>
      </c>
      <c r="K99" s="1">
        <v>34195894</v>
      </c>
      <c r="L99" s="1">
        <v>0</v>
      </c>
      <c r="M99" s="1">
        <v>0</v>
      </c>
      <c r="N99" s="1">
        <v>0</v>
      </c>
      <c r="O99" s="1">
        <v>0</v>
      </c>
      <c r="P99" s="46"/>
    </row>
    <row r="100" spans="1:16" s="30" customFormat="1" ht="56.25" x14ac:dyDescent="0.3">
      <c r="A100" s="24">
        <v>0</v>
      </c>
      <c r="B100" s="25" t="s">
        <v>21</v>
      </c>
      <c r="C100" s="26"/>
      <c r="D100" s="27" t="s">
        <v>21</v>
      </c>
      <c r="E100" s="27" t="s">
        <v>111</v>
      </c>
      <c r="F100" s="31" t="s">
        <v>112</v>
      </c>
      <c r="G100" s="27" t="s">
        <v>50</v>
      </c>
      <c r="H100" s="27" t="s">
        <v>21</v>
      </c>
      <c r="I100" s="28" t="s">
        <v>21</v>
      </c>
      <c r="J100" s="1">
        <v>34195894</v>
      </c>
      <c r="K100" s="1">
        <v>34195894</v>
      </c>
      <c r="L100" s="1">
        <v>0</v>
      </c>
      <c r="M100" s="1">
        <v>0</v>
      </c>
      <c r="N100" s="1">
        <v>0</v>
      </c>
      <c r="O100" s="1">
        <v>0</v>
      </c>
      <c r="P100" s="46"/>
    </row>
    <row r="101" spans="1:16" s="30" customFormat="1" ht="111.95" customHeight="1" x14ac:dyDescent="0.3">
      <c r="A101" s="24">
        <v>1</v>
      </c>
      <c r="B101" s="25" t="s">
        <v>113</v>
      </c>
      <c r="C101" s="26" t="s">
        <v>179</v>
      </c>
      <c r="D101" s="27" t="s">
        <v>114</v>
      </c>
      <c r="E101" s="27" t="s">
        <v>21</v>
      </c>
      <c r="F101" s="31" t="s">
        <v>21</v>
      </c>
      <c r="G101" s="27" t="s">
        <v>50</v>
      </c>
      <c r="H101" s="27" t="s">
        <v>30</v>
      </c>
      <c r="I101" s="1">
        <v>7850866</v>
      </c>
      <c r="J101" s="1">
        <v>7850866</v>
      </c>
      <c r="K101" s="1">
        <v>7850866</v>
      </c>
      <c r="L101" s="1">
        <v>0</v>
      </c>
      <c r="M101" s="1">
        <v>0</v>
      </c>
      <c r="N101" s="1">
        <v>0</v>
      </c>
      <c r="O101" s="1">
        <v>0</v>
      </c>
      <c r="P101" s="46"/>
    </row>
    <row r="102" spans="1:16" s="30" customFormat="1" ht="72" customHeight="1" x14ac:dyDescent="0.3">
      <c r="A102" s="24">
        <v>0</v>
      </c>
      <c r="B102" s="25" t="s">
        <v>21</v>
      </c>
      <c r="C102" s="26"/>
      <c r="D102" s="27" t="s">
        <v>21</v>
      </c>
      <c r="E102" s="27" t="s">
        <v>53</v>
      </c>
      <c r="F102" s="31" t="s">
        <v>54</v>
      </c>
      <c r="G102" s="27" t="s">
        <v>50</v>
      </c>
      <c r="H102" s="27" t="s">
        <v>21</v>
      </c>
      <c r="I102" s="28" t="s">
        <v>21</v>
      </c>
      <c r="J102" s="1">
        <v>7850866</v>
      </c>
      <c r="K102" s="1">
        <v>7850866</v>
      </c>
      <c r="L102" s="1">
        <v>0</v>
      </c>
      <c r="M102" s="1">
        <v>0</v>
      </c>
      <c r="N102" s="1">
        <v>0</v>
      </c>
      <c r="O102" s="1">
        <v>0</v>
      </c>
      <c r="P102" s="46"/>
    </row>
    <row r="103" spans="1:16" s="30" customFormat="1" ht="75" x14ac:dyDescent="0.3">
      <c r="A103" s="24">
        <v>1</v>
      </c>
      <c r="B103" s="25"/>
      <c r="C103" s="26"/>
      <c r="D103" s="27" t="s">
        <v>21</v>
      </c>
      <c r="E103" s="27" t="s">
        <v>21</v>
      </c>
      <c r="F103" s="31" t="s">
        <v>21</v>
      </c>
      <c r="G103" s="27" t="s">
        <v>116</v>
      </c>
      <c r="H103" s="27" t="s">
        <v>21</v>
      </c>
      <c r="I103" s="28" t="s">
        <v>21</v>
      </c>
      <c r="J103" s="1">
        <v>10086400</v>
      </c>
      <c r="K103" s="1">
        <v>10086400</v>
      </c>
      <c r="L103" s="1">
        <v>0</v>
      </c>
      <c r="M103" s="1">
        <v>0</v>
      </c>
      <c r="N103" s="1">
        <v>0</v>
      </c>
      <c r="O103" s="1">
        <v>0</v>
      </c>
      <c r="P103" s="46"/>
    </row>
    <row r="104" spans="1:16" s="30" customFormat="1" ht="96.6" customHeight="1" x14ac:dyDescent="0.3">
      <c r="A104" s="24">
        <v>1</v>
      </c>
      <c r="B104" s="32" t="s">
        <v>162</v>
      </c>
      <c r="C104" s="26" t="s">
        <v>120</v>
      </c>
      <c r="D104" s="27" t="s">
        <v>121</v>
      </c>
      <c r="E104" s="27" t="s">
        <v>21</v>
      </c>
      <c r="F104" s="31" t="s">
        <v>21</v>
      </c>
      <c r="G104" s="27" t="s">
        <v>116</v>
      </c>
      <c r="H104" s="27" t="s">
        <v>25</v>
      </c>
      <c r="I104" s="1">
        <v>102400000</v>
      </c>
      <c r="J104" s="1">
        <v>10086400</v>
      </c>
      <c r="K104" s="1">
        <v>10086400</v>
      </c>
      <c r="L104" s="1">
        <v>0</v>
      </c>
      <c r="M104" s="1">
        <v>0</v>
      </c>
      <c r="N104" s="1">
        <v>0</v>
      </c>
      <c r="O104" s="1">
        <v>0</v>
      </c>
      <c r="P104" s="47">
        <v>12</v>
      </c>
    </row>
    <row r="105" spans="1:16" s="30" customFormat="1" ht="75" x14ac:dyDescent="0.3">
      <c r="A105" s="24">
        <v>0</v>
      </c>
      <c r="B105" s="25" t="s">
        <v>21</v>
      </c>
      <c r="C105" s="26"/>
      <c r="D105" s="27" t="s">
        <v>21</v>
      </c>
      <c r="E105" s="27" t="s">
        <v>122</v>
      </c>
      <c r="F105" s="31" t="s">
        <v>97</v>
      </c>
      <c r="G105" s="27" t="s">
        <v>116</v>
      </c>
      <c r="H105" s="27" t="s">
        <v>21</v>
      </c>
      <c r="I105" s="28" t="s">
        <v>21</v>
      </c>
      <c r="J105" s="1">
        <v>10086400</v>
      </c>
      <c r="K105" s="1">
        <v>10086400</v>
      </c>
      <c r="L105" s="1">
        <v>0</v>
      </c>
      <c r="M105" s="1">
        <v>0</v>
      </c>
      <c r="N105" s="1">
        <v>0</v>
      </c>
      <c r="O105" s="1">
        <v>0</v>
      </c>
      <c r="P105" s="47"/>
    </row>
    <row r="106" spans="1:16" s="30" customFormat="1" ht="75" x14ac:dyDescent="0.3">
      <c r="A106" s="24">
        <v>1</v>
      </c>
      <c r="B106" s="25" t="s">
        <v>115</v>
      </c>
      <c r="C106" s="26" t="s">
        <v>150</v>
      </c>
      <c r="D106" s="27" t="s">
        <v>21</v>
      </c>
      <c r="E106" s="27" t="s">
        <v>21</v>
      </c>
      <c r="F106" s="31" t="s">
        <v>21</v>
      </c>
      <c r="G106" s="27" t="s">
        <v>116</v>
      </c>
      <c r="H106" s="27" t="s">
        <v>21</v>
      </c>
      <c r="I106" s="28" t="s">
        <v>21</v>
      </c>
      <c r="J106" s="1">
        <v>40000000</v>
      </c>
      <c r="K106" s="1">
        <v>40000000</v>
      </c>
      <c r="L106" s="1">
        <v>0</v>
      </c>
      <c r="M106" s="1">
        <v>0</v>
      </c>
      <c r="N106" s="1">
        <v>0</v>
      </c>
      <c r="O106" s="1">
        <v>0</v>
      </c>
      <c r="P106" s="47"/>
    </row>
    <row r="107" spans="1:16" s="30" customFormat="1" ht="108.6" customHeight="1" x14ac:dyDescent="0.3">
      <c r="A107" s="24">
        <v>1</v>
      </c>
      <c r="B107" s="25" t="s">
        <v>117</v>
      </c>
      <c r="C107" s="26" t="s">
        <v>180</v>
      </c>
      <c r="D107" s="27" t="s">
        <v>118</v>
      </c>
      <c r="E107" s="27" t="s">
        <v>21</v>
      </c>
      <c r="F107" s="31" t="s">
        <v>21</v>
      </c>
      <c r="G107" s="27" t="s">
        <v>116</v>
      </c>
      <c r="H107" s="27" t="s">
        <v>25</v>
      </c>
      <c r="I107" s="1">
        <v>151200000</v>
      </c>
      <c r="J107" s="1">
        <v>40000000</v>
      </c>
      <c r="K107" s="1">
        <v>40000000</v>
      </c>
      <c r="L107" s="1">
        <v>0</v>
      </c>
      <c r="M107" s="1">
        <v>0</v>
      </c>
      <c r="N107" s="1">
        <v>0</v>
      </c>
      <c r="O107" s="1">
        <v>0</v>
      </c>
      <c r="P107" s="47"/>
    </row>
    <row r="108" spans="1:16" s="30" customFormat="1" ht="78.95" customHeight="1" x14ac:dyDescent="0.3">
      <c r="A108" s="24">
        <v>0</v>
      </c>
      <c r="B108" s="25" t="s">
        <v>21</v>
      </c>
      <c r="C108" s="26"/>
      <c r="D108" s="27" t="s">
        <v>21</v>
      </c>
      <c r="E108" s="27" t="s">
        <v>119</v>
      </c>
      <c r="F108" s="31" t="s">
        <v>54</v>
      </c>
      <c r="G108" s="27" t="s">
        <v>116</v>
      </c>
      <c r="H108" s="27" t="s">
        <v>21</v>
      </c>
      <c r="I108" s="28" t="s">
        <v>21</v>
      </c>
      <c r="J108" s="1">
        <v>40000000</v>
      </c>
      <c r="K108" s="1">
        <v>40000000</v>
      </c>
      <c r="L108" s="1">
        <v>0</v>
      </c>
      <c r="M108" s="1">
        <v>0</v>
      </c>
      <c r="N108" s="1">
        <v>0</v>
      </c>
      <c r="O108" s="1">
        <v>0</v>
      </c>
      <c r="P108" s="47"/>
    </row>
    <row r="109" spans="1:16" s="30" customFormat="1" ht="39.950000000000003" customHeight="1" x14ac:dyDescent="0.3">
      <c r="A109" s="24">
        <v>1</v>
      </c>
      <c r="B109" s="25" t="s">
        <v>21</v>
      </c>
      <c r="C109" s="26"/>
      <c r="D109" s="27" t="s">
        <v>21</v>
      </c>
      <c r="E109" s="27" t="s">
        <v>21</v>
      </c>
      <c r="F109" s="26" t="s">
        <v>21</v>
      </c>
      <c r="G109" s="27" t="s">
        <v>21</v>
      </c>
      <c r="H109" s="27" t="s">
        <v>21</v>
      </c>
      <c r="I109" s="28" t="s">
        <v>140</v>
      </c>
      <c r="J109" s="1">
        <v>433224212</v>
      </c>
      <c r="K109" s="1">
        <v>339084212</v>
      </c>
      <c r="L109" s="1">
        <v>0</v>
      </c>
      <c r="M109" s="1">
        <v>0</v>
      </c>
      <c r="N109" s="1">
        <v>94140000</v>
      </c>
      <c r="O109" s="1">
        <v>0</v>
      </c>
      <c r="P109" s="47"/>
    </row>
    <row r="110" spans="1:16" x14ac:dyDescent="0.2">
      <c r="P110" s="47"/>
    </row>
    <row r="111" spans="1:16" x14ac:dyDescent="0.2"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47"/>
    </row>
    <row r="112" spans="1:16" x14ac:dyDescent="0.2">
      <c r="P112" s="47"/>
    </row>
    <row r="113" spans="2:16" x14ac:dyDescent="0.2">
      <c r="P113" s="47"/>
    </row>
    <row r="114" spans="2:16" s="43" customFormat="1" ht="27.75" x14ac:dyDescent="0.4">
      <c r="B114" s="39"/>
      <c r="C114" s="40" t="s">
        <v>144</v>
      </c>
      <c r="D114" s="41"/>
      <c r="E114" s="41"/>
      <c r="F114" s="41"/>
      <c r="G114" s="41"/>
      <c r="H114" s="41"/>
      <c r="I114" s="42"/>
      <c r="J114" s="42"/>
      <c r="K114" s="42"/>
      <c r="L114" s="42"/>
      <c r="M114" s="42"/>
      <c r="N114" s="42"/>
      <c r="O114" s="42"/>
      <c r="P114" s="47"/>
    </row>
    <row r="115" spans="2:16" s="43" customFormat="1" ht="27.75" x14ac:dyDescent="0.4">
      <c r="B115" s="39"/>
      <c r="C115" s="44" t="s">
        <v>145</v>
      </c>
      <c r="D115" s="41"/>
      <c r="E115" s="41"/>
      <c r="F115" s="41"/>
      <c r="G115" s="41"/>
      <c r="H115" s="41"/>
      <c r="I115" s="42"/>
      <c r="J115" s="42"/>
      <c r="K115" s="44" t="s">
        <v>146</v>
      </c>
      <c r="L115" s="42"/>
      <c r="M115" s="42"/>
      <c r="N115" s="42"/>
      <c r="O115" s="42"/>
      <c r="P115" s="47"/>
    </row>
    <row r="116" spans="2:16" x14ac:dyDescent="0.2">
      <c r="P116" s="47"/>
    </row>
    <row r="117" spans="2:16" x14ac:dyDescent="0.2">
      <c r="P117" s="47"/>
    </row>
    <row r="118" spans="2:16" x14ac:dyDescent="0.2">
      <c r="P118" s="47"/>
    </row>
    <row r="119" spans="2:16" x14ac:dyDescent="0.2">
      <c r="P119" s="47"/>
    </row>
    <row r="120" spans="2:16" x14ac:dyDescent="0.2">
      <c r="P120" s="47"/>
    </row>
    <row r="126" spans="2:16" ht="65.45" customHeight="1" x14ac:dyDescent="0.2">
      <c r="J126" s="1">
        <f>J106+J47+J44+J13</f>
        <v>433224212</v>
      </c>
      <c r="K126" s="1">
        <f t="shared" ref="K126:O126" si="2">K106+K47+K44+K13</f>
        <v>339084212</v>
      </c>
      <c r="L126" s="1">
        <f t="shared" si="2"/>
        <v>0</v>
      </c>
      <c r="M126" s="1">
        <f t="shared" si="2"/>
        <v>0</v>
      </c>
      <c r="N126" s="1">
        <f t="shared" si="2"/>
        <v>94140000</v>
      </c>
      <c r="O126" s="1">
        <f t="shared" si="2"/>
        <v>0</v>
      </c>
    </row>
  </sheetData>
  <mergeCells count="30">
    <mergeCell ref="B111:O111"/>
    <mergeCell ref="J1:N1"/>
    <mergeCell ref="J2:N2"/>
    <mergeCell ref="J3:N3"/>
    <mergeCell ref="J4:N4"/>
    <mergeCell ref="B6:O6"/>
    <mergeCell ref="B7:C7"/>
    <mergeCell ref="B8:C8"/>
    <mergeCell ref="B10:B11"/>
    <mergeCell ref="C10:C11"/>
    <mergeCell ref="D10:D11"/>
    <mergeCell ref="E10:E11"/>
    <mergeCell ref="P57:P64"/>
    <mergeCell ref="F10:F11"/>
    <mergeCell ref="G10:G11"/>
    <mergeCell ref="H10:H11"/>
    <mergeCell ref="I10:I11"/>
    <mergeCell ref="J10:J11"/>
    <mergeCell ref="K10:O10"/>
    <mergeCell ref="P1:P17"/>
    <mergeCell ref="P18:P24"/>
    <mergeCell ref="P25:P33"/>
    <mergeCell ref="P34:P40"/>
    <mergeCell ref="P41:P48"/>
    <mergeCell ref="P49:P56"/>
    <mergeCell ref="P65:P73"/>
    <mergeCell ref="P74:P82"/>
    <mergeCell ref="P83:P92"/>
    <mergeCell ref="P93:P103"/>
    <mergeCell ref="P104:P120"/>
  </mergeCells>
  <conditionalFormatting sqref="B13 B15:B47 B49:B109">
    <cfRule type="expression" dxfId="42" priority="30" stopIfTrue="1">
      <formula>A13=1</formula>
    </cfRule>
  </conditionalFormatting>
  <conditionalFormatting sqref="C13 C15:C47 C49:C109">
    <cfRule type="expression" dxfId="41" priority="31" stopIfTrue="1">
      <formula>A13=1</formula>
    </cfRule>
  </conditionalFormatting>
  <conditionalFormatting sqref="D13 D15:D47 D49:D109">
    <cfRule type="expression" dxfId="40" priority="32" stopIfTrue="1">
      <formula>A13=1</formula>
    </cfRule>
  </conditionalFormatting>
  <conditionalFormatting sqref="E13 E15:E47 E49:E109">
    <cfRule type="expression" dxfId="39" priority="33" stopIfTrue="1">
      <formula>A13=1</formula>
    </cfRule>
  </conditionalFormatting>
  <conditionalFormatting sqref="F13 F15:F47 F49:F109">
    <cfRule type="expression" dxfId="38" priority="34" stopIfTrue="1">
      <formula>A13=1</formula>
    </cfRule>
  </conditionalFormatting>
  <conditionalFormatting sqref="G13 G15:G47 G49:G109">
    <cfRule type="expression" dxfId="37" priority="35" stopIfTrue="1">
      <formula>A13=1</formula>
    </cfRule>
  </conditionalFormatting>
  <conditionalFormatting sqref="H13 H15:H47 H49:H109">
    <cfRule type="expression" dxfId="36" priority="36" stopIfTrue="1">
      <formula>A13=1</formula>
    </cfRule>
  </conditionalFormatting>
  <conditionalFormatting sqref="I13 I15:I47 I49:I109">
    <cfRule type="expression" dxfId="35" priority="37" stopIfTrue="1">
      <formula>A13=1</formula>
    </cfRule>
  </conditionalFormatting>
  <conditionalFormatting sqref="J15:J47 J13:O13 J49:J109 K47:O47">
    <cfRule type="expression" dxfId="34" priority="38" stopIfTrue="1">
      <formula>A13=1</formula>
    </cfRule>
  </conditionalFormatting>
  <conditionalFormatting sqref="K15:K46 K49:K109">
    <cfRule type="expression" dxfId="33" priority="39" stopIfTrue="1">
      <formula>A15=1</formula>
    </cfRule>
  </conditionalFormatting>
  <conditionalFormatting sqref="L15:L46 L49:L109">
    <cfRule type="expression" dxfId="32" priority="40" stopIfTrue="1">
      <formula>A15=1</formula>
    </cfRule>
  </conditionalFormatting>
  <conditionalFormatting sqref="M15:M46 M49:M109">
    <cfRule type="expression" dxfId="31" priority="41" stopIfTrue="1">
      <formula>A15=1</formula>
    </cfRule>
  </conditionalFormatting>
  <conditionalFormatting sqref="N15:N46 N49:N109">
    <cfRule type="expression" dxfId="30" priority="42" stopIfTrue="1">
      <formula>A15=1</formula>
    </cfRule>
  </conditionalFormatting>
  <conditionalFormatting sqref="O15:O46 O49:O109">
    <cfRule type="expression" dxfId="29" priority="43" stopIfTrue="1">
      <formula>A15=1</formula>
    </cfRule>
  </conditionalFormatting>
  <conditionalFormatting sqref="B14">
    <cfRule type="expression" dxfId="28" priority="16" stopIfTrue="1">
      <formula>A14=1</formula>
    </cfRule>
  </conditionalFormatting>
  <conditionalFormatting sqref="C14">
    <cfRule type="expression" dxfId="27" priority="17" stopIfTrue="1">
      <formula>A14=1</formula>
    </cfRule>
  </conditionalFormatting>
  <conditionalFormatting sqref="D14">
    <cfRule type="expression" dxfId="26" priority="18" stopIfTrue="1">
      <formula>A14=1</formula>
    </cfRule>
  </conditionalFormatting>
  <conditionalFormatting sqref="E14">
    <cfRule type="expression" dxfId="25" priority="19" stopIfTrue="1">
      <formula>A14=1</formula>
    </cfRule>
  </conditionalFormatting>
  <conditionalFormatting sqref="F14">
    <cfRule type="expression" dxfId="24" priority="20" stopIfTrue="1">
      <formula>A14=1</formula>
    </cfRule>
  </conditionalFormatting>
  <conditionalFormatting sqref="G14">
    <cfRule type="expression" dxfId="23" priority="21" stopIfTrue="1">
      <formula>A14=1</formula>
    </cfRule>
  </conditionalFormatting>
  <conditionalFormatting sqref="H14">
    <cfRule type="expression" dxfId="22" priority="22" stopIfTrue="1">
      <formula>A14=1</formula>
    </cfRule>
  </conditionalFormatting>
  <conditionalFormatting sqref="I14">
    <cfRule type="expression" dxfId="21" priority="23" stopIfTrue="1">
      <formula>A14=1</formula>
    </cfRule>
  </conditionalFormatting>
  <conditionalFormatting sqref="J14">
    <cfRule type="expression" dxfId="20" priority="24" stopIfTrue="1">
      <formula>A14=1</formula>
    </cfRule>
  </conditionalFormatting>
  <conditionalFormatting sqref="K14">
    <cfRule type="expression" dxfId="19" priority="25" stopIfTrue="1">
      <formula>A14=1</formula>
    </cfRule>
  </conditionalFormatting>
  <conditionalFormatting sqref="L14">
    <cfRule type="expression" dxfId="18" priority="26" stopIfTrue="1">
      <formula>A14=1</formula>
    </cfRule>
  </conditionalFormatting>
  <conditionalFormatting sqref="M14">
    <cfRule type="expression" dxfId="17" priority="27" stopIfTrue="1">
      <formula>A14=1</formula>
    </cfRule>
  </conditionalFormatting>
  <conditionalFormatting sqref="N14">
    <cfRule type="expression" dxfId="16" priority="28" stopIfTrue="1">
      <formula>A14=1</formula>
    </cfRule>
  </conditionalFormatting>
  <conditionalFormatting sqref="O14">
    <cfRule type="expression" dxfId="15" priority="29" stopIfTrue="1">
      <formula>A14=1</formula>
    </cfRule>
  </conditionalFormatting>
  <conditionalFormatting sqref="B48">
    <cfRule type="expression" dxfId="14" priority="2" stopIfTrue="1">
      <formula>A48=1</formula>
    </cfRule>
  </conditionalFormatting>
  <conditionalFormatting sqref="C48">
    <cfRule type="expression" dxfId="13" priority="3" stopIfTrue="1">
      <formula>A48=1</formula>
    </cfRule>
  </conditionalFormatting>
  <conditionalFormatting sqref="D48">
    <cfRule type="expression" dxfId="12" priority="4" stopIfTrue="1">
      <formula>A48=1</formula>
    </cfRule>
  </conditionalFormatting>
  <conditionalFormatting sqref="E48">
    <cfRule type="expression" dxfId="11" priority="5" stopIfTrue="1">
      <formula>A48=1</formula>
    </cfRule>
  </conditionalFormatting>
  <conditionalFormatting sqref="F48">
    <cfRule type="expression" dxfId="10" priority="6" stopIfTrue="1">
      <formula>A48=1</formula>
    </cfRule>
  </conditionalFormatting>
  <conditionalFormatting sqref="G48">
    <cfRule type="expression" dxfId="9" priority="7" stopIfTrue="1">
      <formula>A48=1</formula>
    </cfRule>
  </conditionalFormatting>
  <conditionalFormatting sqref="H48">
    <cfRule type="expression" dxfId="8" priority="8" stopIfTrue="1">
      <formula>A48=1</formula>
    </cfRule>
  </conditionalFormatting>
  <conditionalFormatting sqref="I48">
    <cfRule type="expression" dxfId="7" priority="9" stopIfTrue="1">
      <formula>A48=1</formula>
    </cfRule>
  </conditionalFormatting>
  <conditionalFormatting sqref="J48">
    <cfRule type="expression" dxfId="6" priority="10" stopIfTrue="1">
      <formula>A48=1</formula>
    </cfRule>
  </conditionalFormatting>
  <conditionalFormatting sqref="K48">
    <cfRule type="expression" dxfId="5" priority="11" stopIfTrue="1">
      <formula>A48=1</formula>
    </cfRule>
  </conditionalFormatting>
  <conditionalFormatting sqref="L48">
    <cfRule type="expression" dxfId="4" priority="12" stopIfTrue="1">
      <formula>A48=1</formula>
    </cfRule>
  </conditionalFormatting>
  <conditionalFormatting sqref="M48">
    <cfRule type="expression" dxfId="3" priority="13" stopIfTrue="1">
      <formula>A48=1</formula>
    </cfRule>
  </conditionalFormatting>
  <conditionalFormatting sqref="N48">
    <cfRule type="expression" dxfId="2" priority="14" stopIfTrue="1">
      <formula>A48=1</formula>
    </cfRule>
  </conditionalFormatting>
  <conditionalFormatting sqref="O48">
    <cfRule type="expression" dxfId="1" priority="15" stopIfTrue="1">
      <formula>A48=1</formula>
    </cfRule>
  </conditionalFormatting>
  <conditionalFormatting sqref="J126:O126">
    <cfRule type="expression" dxfId="0" priority="1" stopIfTrue="1">
      <formula>A126=1</formula>
    </cfRule>
  </conditionalFormatting>
  <printOptions horizontalCentered="1"/>
  <pageMargins left="0.35433070866141736" right="0.35433070866141736" top="0.78740157480314965" bottom="0.23622047244094491" header="0.31496062992125984" footer="0.23622047244094491"/>
  <pageSetup paperSize="9" scale="48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rish_dod_6</vt:lpstr>
      <vt:lpstr>rish_dod_6!Заголовки_для_печати</vt:lpstr>
      <vt:lpstr>rish_dod_6!Область_печати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Цибульник Неля Миколаївна</dc:creator>
  <cp:lastModifiedBy>Яненко Наталія Олександрівна</cp:lastModifiedBy>
  <cp:lastPrinted>2025-12-23T11:24:17Z</cp:lastPrinted>
  <dcterms:created xsi:type="dcterms:W3CDTF">2025-12-12T13:56:35Z</dcterms:created>
  <dcterms:modified xsi:type="dcterms:W3CDTF">2025-12-24T13:08:08Z</dcterms:modified>
</cp:coreProperties>
</file>