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8280" tabRatio="832" activeTab="0"/>
  </bookViews>
  <sheets>
    <sheet name="01.01.2017" sheetId="1" r:id="rId1"/>
  </sheets>
  <externalReferences>
    <externalReference r:id="rId4"/>
  </externalReferences>
  <definedNames>
    <definedName name="_xlnm.Print_Area" localSheetId="0">'01.01.2017'!$A$1:$R$26</definedName>
  </definedNames>
  <calcPr fullCalcOnLoad="1"/>
</workbook>
</file>

<file path=xl/sharedStrings.xml><?xml version="1.0" encoding="utf-8"?>
<sst xmlns="http://schemas.openxmlformats.org/spreadsheetml/2006/main" count="32" uniqueCount="32">
  <si>
    <t>Найменування доходів</t>
  </si>
  <si>
    <t>Код бюджетної класифікації</t>
  </si>
  <si>
    <t>Фактично надійшло за рік</t>
  </si>
  <si>
    <t>Надійшло з початку року</t>
  </si>
  <si>
    <t xml:space="preserve">З А Г А Л Ь Н И Й    Ф О Н Д </t>
  </si>
  <si>
    <t>Плата за землю</t>
  </si>
  <si>
    <t>Планові розрахунки на поточну дату  пропорційно 1/12</t>
  </si>
  <si>
    <t>% виконання плану на рік</t>
  </si>
  <si>
    <t>Відхилення від плану на поточну дату пропорційно 1/12</t>
  </si>
  <si>
    <t>% виконання до планових розрахунків на поточну дату пропорційно 1/12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</si>
  <si>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</si>
  <si>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Всього загальний фонд (без трансфертів), в т.ч.: </t>
  </si>
  <si>
    <t xml:space="preserve">Всього спеціальний фонд (без трансфертів), в т.ч.: </t>
  </si>
  <si>
    <t>Примітка:</t>
  </si>
  <si>
    <t>* 2014 рік приведено у співставних значеннях до 2015 року</t>
  </si>
  <si>
    <t xml:space="preserve">Власні надходження бюджетних установ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</si>
  <si>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</si>
  <si>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 </t>
  </si>
  <si>
    <t>Податок та збір на доходи фізичних осіб (60%)</t>
  </si>
  <si>
    <t>Єдиний податок</t>
  </si>
  <si>
    <t>Акцизний податок з реалізації суб'єктами господарювання роздрібної торгівлі підакцизних товарів</t>
  </si>
  <si>
    <t>Планові розрахунки на поточну дату за розписом</t>
  </si>
  <si>
    <t>% виконання до планових розрахунків на поточну дату за розписом</t>
  </si>
  <si>
    <t>Затверджено на 2016 рік</t>
  </si>
  <si>
    <t>Планові розрахунки на січень- грудень пропорційно 1/12</t>
  </si>
  <si>
    <t>Планові розрахунки  на січень- грудень за розписом</t>
  </si>
  <si>
    <t>в т.ч. надійшло у грудні</t>
  </si>
  <si>
    <t>Фактично надійшло за  січень- 16 р.д.грудня 2015 року</t>
  </si>
  <si>
    <t>Відхилення від плану на рік</t>
  </si>
  <si>
    <t>Оперативна інформація щодо виконання доходної частини міського бюджету м. Суми станом на 01.01.2017 р.</t>
  </si>
  <si>
    <t>Відх-ня надх-нь за 2016 рік до 2015 року</t>
  </si>
  <si>
    <t>% вик-ння надх-нь  за 2016 рік до 2015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</si>
</sst>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г_р_н_._-;\-* #,##0\ _г_р_н_._-;_-* &quot;-&quot;\ _г_р_н_._-;_-@_-"/>
    <numFmt numFmtId="165" formatCode="_-* #,##0.00\ _г_р_н_._-;\-* #,##0.00\ _г_р_н_._-;_-* &quot;-&quot;??\ _г_р_н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00"/>
    <numFmt numFmtId="171" formatCode="0.0"/>
    <numFmt numFmtId="172" formatCode="#,##0.0"/>
    <numFmt numFmtId="173" formatCode="#,##0.0;[Red]#,##0.0"/>
    <numFmt numFmtId="174" formatCode="#,##0.0_ ;\-#,##0.0\ "/>
    <numFmt numFmtId="175" formatCode="_-* #,##0.0\ _г_р_н_._-;\-* #,##0.0\ _г_р_н_._-;_-* &quot;-&quot;??\ _г_р_н_._-;_-@_-"/>
    <numFmt numFmtId="176" formatCode="_-* #,##0.0\ _р_._-;\-* #,##0.0\ _р_._-;_-* &quot;-&quot;??\ _р_._-;_-@_-"/>
    <numFmt numFmtId="177" formatCode="#,##0.0\ _г_р_н_."/>
    <numFmt numFmtId="178" formatCode="_-* #,##0.0_р_._-;\-* #,##0.0_р_._-;_-* &quot;-&quot;?_р_._-;_-@_-"/>
    <numFmt numFmtId="179" formatCode="#,##0.000"/>
  </numFmts>
  <fonts count="43">
    <font>
      <sz val="12"/>
      <name val="UkrainianLazurski"/>
      <family val="0"/>
    </font>
    <font>
      <b/>
      <sz val="12"/>
      <name val="UkrainianLazurski"/>
      <family val="0"/>
    </font>
    <font>
      <i/>
      <sz val="12"/>
      <name val="UkrainianLazurski"/>
      <family val="0"/>
    </font>
    <font>
      <b/>
      <i/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yr"/>
      <family val="2"/>
    </font>
    <font>
      <b/>
      <u val="single"/>
      <sz val="12"/>
      <name val="Arial Cyr"/>
      <family val="0"/>
    </font>
    <font>
      <b/>
      <sz val="14"/>
      <name val="Times New Roman"/>
      <family val="1"/>
    </font>
    <font>
      <b/>
      <sz val="13"/>
      <name val="Arba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7" fillId="0" borderId="0" xfId="53" applyFont="1" applyFill="1">
      <alignment/>
      <protection/>
    </xf>
    <xf numFmtId="1" fontId="28" fillId="0" borderId="0" xfId="53" applyNumberFormat="1" applyFont="1" applyFill="1" applyAlignment="1" applyProtection="1">
      <alignment vertical="center" wrapText="1"/>
      <protection/>
    </xf>
    <xf numFmtId="1" fontId="29" fillId="0" borderId="0" xfId="53" applyNumberFormat="1" applyFont="1" applyFill="1" applyAlignment="1" applyProtection="1">
      <alignment horizontal="center"/>
      <protection/>
    </xf>
    <xf numFmtId="0" fontId="33" fillId="0" borderId="0" xfId="53" applyFont="1" applyFill="1">
      <alignment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4" fillId="0" borderId="11" xfId="53" applyFont="1" applyFill="1" applyBorder="1" applyAlignment="1" applyProtection="1">
      <alignment horizontal="center" vertical="center" wrapText="1"/>
      <protection/>
    </xf>
    <xf numFmtId="1" fontId="34" fillId="0" borderId="12" xfId="53" applyNumberFormat="1" applyFont="1" applyFill="1" applyBorder="1" applyAlignment="1">
      <alignment horizontal="center" vertical="center" wrapText="1"/>
      <protection/>
    </xf>
    <xf numFmtId="1" fontId="34" fillId="0" borderId="10" xfId="53" applyNumberFormat="1" applyFont="1" applyFill="1" applyBorder="1" applyAlignment="1">
      <alignment horizontal="center" vertical="center" wrapText="1"/>
      <protection/>
    </xf>
    <xf numFmtId="0" fontId="35" fillId="0" borderId="13" xfId="53" applyFont="1" applyFill="1" applyBorder="1" applyAlignment="1">
      <alignment horizontal="center" vertical="center" wrapText="1"/>
      <protection/>
    </xf>
    <xf numFmtId="176" fontId="38" fillId="0" borderId="0" xfId="66" applyNumberFormat="1" applyFont="1" applyFill="1" applyAlignment="1">
      <alignment horizontal="left" wrapText="1"/>
    </xf>
    <xf numFmtId="172" fontId="33" fillId="0" borderId="14" xfId="53" applyNumberFormat="1" applyFont="1" applyFill="1" applyBorder="1" applyAlignment="1" applyProtection="1">
      <alignment horizontal="center" vertical="center" wrapText="1"/>
      <protection/>
    </xf>
    <xf numFmtId="1" fontId="29" fillId="0" borderId="14" xfId="53" applyNumberFormat="1" applyFont="1" applyFill="1" applyBorder="1" applyAlignment="1" applyProtection="1">
      <alignment horizontal="center" vertical="center" wrapText="1"/>
      <protection/>
    </xf>
    <xf numFmtId="1" fontId="29" fillId="0" borderId="11" xfId="53" applyNumberFormat="1" applyFont="1" applyFill="1" applyBorder="1" applyAlignment="1" applyProtection="1">
      <alignment horizontal="center" vertical="center" wrapText="1"/>
      <protection/>
    </xf>
    <xf numFmtId="172" fontId="33" fillId="0" borderId="11" xfId="53" applyNumberFormat="1" applyFont="1" applyFill="1" applyBorder="1" applyAlignment="1" applyProtection="1">
      <alignment horizontal="center" vertical="center" wrapText="1"/>
      <protection/>
    </xf>
    <xf numFmtId="1" fontId="40" fillId="0" borderId="0" xfId="54" applyNumberFormat="1" applyFont="1" applyFill="1" applyBorder="1" applyAlignment="1" applyProtection="1">
      <alignment horizontal="justify" vertical="center" wrapText="1"/>
      <protection locked="0"/>
    </xf>
    <xf numFmtId="1" fontId="32" fillId="0" borderId="0" xfId="54" applyNumberFormat="1" applyFont="1" applyFill="1" applyBorder="1" applyAlignment="1" applyProtection="1">
      <alignment horizontal="center" vertical="center" wrapText="1"/>
      <protection locked="0"/>
    </xf>
    <xf numFmtId="172" fontId="41" fillId="0" borderId="0" xfId="53" applyNumberFormat="1" applyFont="1" applyFill="1" applyBorder="1" applyAlignment="1">
      <alignment vertical="center" wrapText="1"/>
      <protection/>
    </xf>
    <xf numFmtId="172" fontId="41" fillId="0" borderId="0" xfId="53" applyNumberFormat="1" applyFont="1" applyFill="1" applyBorder="1" applyAlignment="1">
      <alignment vertical="center"/>
      <protection/>
    </xf>
    <xf numFmtId="1" fontId="33" fillId="0" borderId="0" xfId="53" applyNumberFormat="1" applyFont="1" applyFill="1" applyBorder="1" applyAlignment="1" applyProtection="1">
      <alignment horizontal="center"/>
      <protection/>
    </xf>
    <xf numFmtId="1" fontId="29" fillId="0" borderId="0" xfId="53" applyNumberFormat="1" applyFont="1" applyFill="1" applyBorder="1" applyAlignment="1" applyProtection="1">
      <alignment horizontal="center"/>
      <protection/>
    </xf>
    <xf numFmtId="1" fontId="33" fillId="0" borderId="15" xfId="53" applyNumberFormat="1" applyFont="1" applyFill="1" applyBorder="1" applyAlignment="1" applyProtection="1">
      <alignment horizontal="center"/>
      <protection/>
    </xf>
    <xf numFmtId="1" fontId="34" fillId="0" borderId="16" xfId="53" applyNumberFormat="1" applyFont="1" applyFill="1" applyBorder="1" applyAlignment="1">
      <alignment horizontal="center" vertical="center" wrapText="1"/>
      <protection/>
    </xf>
    <xf numFmtId="172" fontId="33" fillId="0" borderId="17" xfId="53" applyNumberFormat="1" applyFont="1" applyFill="1" applyBorder="1" applyAlignment="1" applyProtection="1">
      <alignment horizontal="center" vertical="center" wrapText="1"/>
      <protection/>
    </xf>
    <xf numFmtId="172" fontId="33" fillId="0" borderId="18" xfId="53" applyNumberFormat="1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>
      <alignment horizontal="center" vertical="center" wrapText="1"/>
      <protection/>
    </xf>
    <xf numFmtId="0" fontId="35" fillId="0" borderId="16" xfId="53" applyFont="1" applyFill="1" applyBorder="1" applyAlignment="1">
      <alignment horizontal="center" vertical="center" wrapText="1"/>
      <protection/>
    </xf>
    <xf numFmtId="176" fontId="33" fillId="0" borderId="0" xfId="64" applyNumberFormat="1" applyFont="1" applyFill="1" applyAlignment="1">
      <alignment horizontal="center"/>
    </xf>
    <xf numFmtId="0" fontId="33" fillId="0" borderId="0" xfId="53" applyFont="1" applyFill="1" applyAlignment="1">
      <alignment horizontal="center"/>
      <protection/>
    </xf>
    <xf numFmtId="1" fontId="29" fillId="0" borderId="0" xfId="53" applyNumberFormat="1" applyFont="1" applyFill="1" applyBorder="1" applyAlignment="1" applyProtection="1">
      <alignment horizontal="center" vertical="center" wrapText="1"/>
      <protection/>
    </xf>
    <xf numFmtId="172" fontId="33" fillId="0" borderId="0" xfId="53" applyNumberFormat="1" applyFont="1" applyFill="1" applyBorder="1" applyAlignment="1" applyProtection="1">
      <alignment horizontal="center" vertical="center" wrapText="1"/>
      <protection/>
    </xf>
    <xf numFmtId="169" fontId="29" fillId="0" borderId="0" xfId="64" applyFont="1" applyFill="1" applyAlignment="1" applyProtection="1">
      <alignment horizontal="center"/>
      <protection/>
    </xf>
    <xf numFmtId="0" fontId="30" fillId="0" borderId="0" xfId="53" applyFont="1" applyFill="1" applyAlignment="1">
      <alignment vertical="center"/>
      <protection/>
    </xf>
    <xf numFmtId="1" fontId="34" fillId="0" borderId="20" xfId="53" applyNumberFormat="1" applyFont="1" applyFill="1" applyBorder="1" applyAlignment="1">
      <alignment horizontal="center" vertical="center" wrapText="1"/>
      <protection/>
    </xf>
    <xf numFmtId="1" fontId="34" fillId="0" borderId="21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right" vertical="center"/>
      <protection/>
    </xf>
    <xf numFmtId="0" fontId="42" fillId="0" borderId="0" xfId="53" applyFont="1" applyFill="1" applyAlignment="1">
      <alignment vertical="center"/>
      <protection/>
    </xf>
    <xf numFmtId="49" fontId="27" fillId="0" borderId="0" xfId="53" applyNumberFormat="1" applyFont="1" applyFill="1" applyAlignment="1">
      <alignment horizontal="center" vertical="center"/>
      <protection/>
    </xf>
    <xf numFmtId="176" fontId="33" fillId="0" borderId="14" xfId="64" applyNumberFormat="1" applyFont="1" applyFill="1" applyBorder="1" applyAlignment="1">
      <alignment vertical="center"/>
    </xf>
    <xf numFmtId="0" fontId="27" fillId="0" borderId="0" xfId="53" applyFont="1" applyFill="1">
      <alignment/>
      <protection/>
    </xf>
    <xf numFmtId="1" fontId="32" fillId="0" borderId="14" xfId="53" applyNumberFormat="1" applyFont="1" applyFill="1" applyBorder="1" applyAlignment="1" applyProtection="1">
      <alignment horizontal="center" vertical="center" wrapText="1"/>
      <protection/>
    </xf>
    <xf numFmtId="170" fontId="32" fillId="0" borderId="14" xfId="53" applyNumberFormat="1" applyFont="1" applyFill="1" applyBorder="1" applyAlignment="1">
      <alignment horizontal="center" vertical="center" wrapText="1"/>
      <protection/>
    </xf>
    <xf numFmtId="172" fontId="37" fillId="0" borderId="14" xfId="53" applyNumberFormat="1" applyFont="1" applyFill="1" applyBorder="1" applyAlignment="1">
      <alignment horizontal="center" vertical="center" wrapText="1"/>
      <protection/>
    </xf>
    <xf numFmtId="172" fontId="37" fillId="0" borderId="22" xfId="53" applyNumberFormat="1" applyFont="1" applyFill="1" applyBorder="1" applyAlignment="1">
      <alignment horizontal="center" vertical="center" wrapText="1"/>
      <protection/>
    </xf>
    <xf numFmtId="172" fontId="37" fillId="0" borderId="22" xfId="53" applyNumberFormat="1" applyFont="1" applyFill="1" applyBorder="1" applyAlignment="1">
      <alignment horizontal="center" vertical="center"/>
      <protection/>
    </xf>
    <xf numFmtId="172" fontId="37" fillId="0" borderId="23" xfId="53" applyNumberFormat="1" applyFont="1" applyFill="1" applyBorder="1" applyAlignment="1">
      <alignment horizontal="center" vertical="center" wrapText="1"/>
      <protection/>
    </xf>
    <xf numFmtId="172" fontId="37" fillId="0" borderId="24" xfId="53" applyNumberFormat="1" applyFont="1" applyFill="1" applyBorder="1" applyAlignment="1">
      <alignment horizontal="center" vertical="center" wrapText="1"/>
      <protection/>
    </xf>
    <xf numFmtId="172" fontId="37" fillId="0" borderId="14" xfId="53" applyNumberFormat="1" applyFont="1" applyFill="1" applyBorder="1" applyAlignment="1">
      <alignment horizontal="center" vertical="center"/>
      <protection/>
    </xf>
    <xf numFmtId="172" fontId="37" fillId="0" borderId="25" xfId="53" applyNumberFormat="1" applyFont="1" applyFill="1" applyBorder="1" applyAlignment="1">
      <alignment horizontal="center" vertical="center"/>
      <protection/>
    </xf>
    <xf numFmtId="176" fontId="39" fillId="0" borderId="14" xfId="64" applyNumberFormat="1" applyFont="1" applyFill="1" applyBorder="1" applyAlignment="1">
      <alignment vertical="center" wrapText="1"/>
    </xf>
    <xf numFmtId="0" fontId="39" fillId="0" borderId="0" xfId="53" applyFont="1" applyFill="1" applyAlignment="1">
      <alignment wrapText="1"/>
      <protection/>
    </xf>
    <xf numFmtId="1" fontId="29" fillId="0" borderId="25" xfId="53" applyNumberFormat="1" applyFont="1" applyFill="1" applyBorder="1" applyAlignment="1" applyProtection="1">
      <alignment horizontal="center"/>
      <protection/>
    </xf>
    <xf numFmtId="172" fontId="33" fillId="0" borderId="25" xfId="53" applyNumberFormat="1" applyFont="1" applyFill="1" applyBorder="1" applyAlignment="1" applyProtection="1">
      <alignment horizontal="center" vertical="center" wrapText="1"/>
      <protection/>
    </xf>
    <xf numFmtId="172" fontId="38" fillId="0" borderId="22" xfId="53" applyNumberFormat="1" applyFont="1" applyFill="1" applyBorder="1" applyAlignment="1">
      <alignment horizontal="center" vertical="center" wrapText="1"/>
      <protection/>
    </xf>
    <xf numFmtId="176" fontId="33" fillId="0" borderId="0" xfId="64" applyNumberFormat="1" applyFont="1" applyFill="1" applyBorder="1" applyAlignment="1">
      <alignment vertical="center"/>
    </xf>
    <xf numFmtId="176" fontId="33" fillId="0" borderId="11" xfId="64" applyNumberFormat="1" applyFont="1" applyFill="1" applyBorder="1" applyAlignment="1">
      <alignment vertical="center"/>
    </xf>
    <xf numFmtId="176" fontId="33" fillId="0" borderId="14" xfId="64" applyNumberFormat="1" applyFont="1" applyFill="1" applyBorder="1" applyAlignment="1">
      <alignment vertical="center"/>
    </xf>
    <xf numFmtId="172" fontId="39" fillId="0" borderId="11" xfId="53" applyNumberFormat="1" applyFont="1" applyFill="1" applyBorder="1" applyAlignment="1" applyProtection="1">
      <alignment horizontal="center" vertical="center" wrapText="1"/>
      <protection/>
    </xf>
    <xf numFmtId="172" fontId="33" fillId="24" borderId="14" xfId="53" applyNumberFormat="1" applyFont="1" applyFill="1" applyBorder="1" applyAlignment="1" applyProtection="1">
      <alignment horizontal="center" vertical="center" wrapText="1"/>
      <protection/>
    </xf>
    <xf numFmtId="1" fontId="29" fillId="0" borderId="26" xfId="53" applyNumberFormat="1" applyFont="1" applyFill="1" applyBorder="1" applyAlignment="1">
      <alignment horizontal="center" vertical="center" wrapText="1"/>
      <protection/>
    </xf>
    <xf numFmtId="1" fontId="29" fillId="0" borderId="27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24" xfId="53" applyFont="1" applyFill="1" applyBorder="1" applyAlignment="1">
      <alignment horizontal="center" vertical="center" wrapText="1"/>
      <protection/>
    </xf>
    <xf numFmtId="1" fontId="29" fillId="0" borderId="26" xfId="0" applyNumberFormat="1" applyFont="1" applyFill="1" applyBorder="1" applyAlignment="1">
      <alignment horizontal="center" vertical="center" wrapText="1"/>
    </xf>
    <xf numFmtId="1" fontId="29" fillId="0" borderId="27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29" fillId="0" borderId="23" xfId="53" applyFont="1" applyFill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29" fillId="0" borderId="28" xfId="53" applyFont="1" applyFill="1" applyBorder="1" applyAlignment="1">
      <alignment horizontal="center" vertical="center" wrapText="1"/>
      <protection/>
    </xf>
    <xf numFmtId="176" fontId="39" fillId="0" borderId="14" xfId="64" applyNumberFormat="1" applyFont="1" applyFill="1" applyBorder="1" applyAlignment="1">
      <alignment vertical="center"/>
    </xf>
    <xf numFmtId="0" fontId="36" fillId="0" borderId="17" xfId="53" applyFont="1" applyFill="1" applyBorder="1" applyAlignment="1" applyProtection="1">
      <alignment horizontal="center" vertical="center" wrapText="1"/>
      <protection/>
    </xf>
    <xf numFmtId="0" fontId="36" fillId="0" borderId="25" xfId="53" applyFont="1" applyFill="1" applyBorder="1" applyAlignment="1" applyProtection="1">
      <alignment horizontal="center" vertical="center" wrapText="1"/>
      <protection/>
    </xf>
    <xf numFmtId="0" fontId="36" fillId="0" borderId="22" xfId="53" applyFont="1" applyFill="1" applyBorder="1" applyAlignment="1" applyProtection="1">
      <alignment horizontal="center" vertical="center" wrapText="1"/>
      <protection/>
    </xf>
    <xf numFmtId="1" fontId="26" fillId="0" borderId="0" xfId="51" applyNumberFormat="1" applyFont="1" applyFill="1" applyAlignment="1" applyProtection="1">
      <alignment horizontal="center" vertical="center" wrapText="1"/>
      <protection/>
    </xf>
    <xf numFmtId="0" fontId="30" fillId="0" borderId="0" xfId="53" applyFont="1" applyFill="1" applyAlignment="1">
      <alignment horizontal="right" vertical="center"/>
      <protection/>
    </xf>
    <xf numFmtId="1" fontId="32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11" xfId="53" applyFont="1" applyFill="1" applyBorder="1" applyAlignment="1" applyProtection="1">
      <alignment horizontal="center" vertical="center" wrapText="1"/>
      <protection/>
    </xf>
    <xf numFmtId="0" fontId="29" fillId="0" borderId="29" xfId="53" applyFont="1" applyFill="1" applyBorder="1" applyAlignment="1" applyProtection="1">
      <alignment horizontal="center" vertical="center" wrapText="1"/>
      <protection/>
    </xf>
    <xf numFmtId="1" fontId="31" fillId="0" borderId="11" xfId="53" applyNumberFormat="1" applyFont="1" applyFill="1" applyBorder="1" applyAlignment="1">
      <alignment horizontal="center" vertical="center" wrapText="1"/>
      <protection/>
    </xf>
    <xf numFmtId="1" fontId="31" fillId="0" borderId="29" xfId="53" applyNumberFormat="1" applyFont="1" applyFill="1" applyBorder="1" applyAlignment="1">
      <alignment horizontal="center" vertical="center" wrapText="1"/>
      <protection/>
    </xf>
    <xf numFmtId="1" fontId="32" fillId="0" borderId="17" xfId="53" applyNumberFormat="1" applyFont="1" applyFill="1" applyBorder="1" applyAlignment="1">
      <alignment horizontal="center" vertical="center" wrapText="1"/>
      <protection/>
    </xf>
    <xf numFmtId="1" fontId="32" fillId="0" borderId="25" xfId="53" applyNumberFormat="1" applyFont="1" applyFill="1" applyBorder="1" applyAlignment="1">
      <alignment horizontal="center" vertical="center" wrapText="1"/>
      <protection/>
    </xf>
    <xf numFmtId="1" fontId="32" fillId="0" borderId="22" xfId="53" applyNumberFormat="1" applyFont="1" applyFill="1" applyBorder="1" applyAlignment="1">
      <alignment horizontal="center" vertical="center" wrapText="1"/>
      <protection/>
    </xf>
    <xf numFmtId="0" fontId="34" fillId="0" borderId="11" xfId="53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_Operative01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dyanickaya\&#1084;&#1086;&#1080;%20&#1076;&#1086;&#1082;&#1091;&#1084;&#1077;&#1085;&#1090;\&#1052;&#1054;&#1048;%20&#1044;&#1054;&#1050;&#1059;&#1052;&#1045;&#1053;&#1058;&#1067;\&#1042;&#1080;&#1082;&#1086;&#1085;&#1072;&#1085;&#1085;&#1103;%20&#1073;&#1102;&#1076;&#1078;&#1077;&#1090;&#1091;\2003\&#1042;&#1080;&#1082;&#1086;&#1085;&#1072;&#1085;&#1085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 (2)"/>
      <sheetName val="01"/>
      <sheetName val="02"/>
      <sheetName val="03"/>
      <sheetName val="03м"/>
      <sheetName val="03к"/>
      <sheetName val="03к м"/>
      <sheetName val="04"/>
      <sheetName val="04к"/>
      <sheetName val="05"/>
      <sheetName val="05к"/>
      <sheetName val="06м"/>
      <sheetName val="06"/>
      <sheetName val="06к м"/>
      <sheetName val="06к"/>
      <sheetName val="07"/>
      <sheetName val="07к"/>
      <sheetName val="08"/>
      <sheetName val="08к"/>
      <sheetName val="09м"/>
      <sheetName val="09"/>
      <sheetName val="09к м"/>
      <sheetName val="09к"/>
      <sheetName val="10"/>
      <sheetName val="10к"/>
      <sheetName val="11"/>
      <sheetName val="11к"/>
      <sheetName val="12"/>
      <sheetName val="12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Zeros="0" tabSelected="1" zoomScaleSheetLayoutView="75" workbookViewId="0" topLeftCell="A1">
      <pane xSplit="2" ySplit="6" topLeftCell="F7" activePane="bottomRight" state="frozen"/>
      <selection pane="topLeft" activeCell="M24" sqref="M24"/>
      <selection pane="topRight" activeCell="M24" sqref="M24"/>
      <selection pane="bottomLeft" activeCell="M24" sqref="M24"/>
      <selection pane="bottomRight" activeCell="R8" sqref="R8"/>
    </sheetView>
  </sheetViews>
  <sheetFormatPr defaultColWidth="8.796875" defaultRowHeight="15"/>
  <cols>
    <col min="1" max="1" width="33.19921875" style="2" customWidth="1"/>
    <col min="2" max="2" width="10.3984375" style="3" hidden="1" customWidth="1"/>
    <col min="3" max="3" width="13.296875" style="3" customWidth="1"/>
    <col min="4" max="4" width="18.796875" style="3" hidden="1" customWidth="1"/>
    <col min="5" max="5" width="16.69921875" style="3" customWidth="1"/>
    <col min="6" max="6" width="18.296875" style="3" customWidth="1"/>
    <col min="7" max="7" width="13.3984375" style="3" customWidth="1"/>
    <col min="8" max="8" width="13.296875" style="32" hidden="1" customWidth="1"/>
    <col min="9" max="9" width="10.69921875" style="32" hidden="1" customWidth="1"/>
    <col min="10" max="10" width="11" style="32" hidden="1" customWidth="1"/>
    <col min="11" max="11" width="0.59375" style="32" hidden="1" customWidth="1"/>
    <col min="12" max="12" width="16.8984375" style="1" customWidth="1"/>
    <col min="13" max="13" width="12.796875" style="1" bestFit="1" customWidth="1"/>
    <col min="14" max="14" width="12.8984375" style="1" customWidth="1"/>
    <col min="15" max="16" width="9.3984375" style="1" hidden="1" customWidth="1"/>
    <col min="17" max="17" width="0.1015625" style="1" customWidth="1"/>
    <col min="18" max="18" width="24.796875" style="1" customWidth="1"/>
    <col min="19" max="16384" width="8.8984375" style="1" customWidth="1"/>
  </cols>
  <sheetData>
    <row r="1" spans="1:18" ht="22.5" customHeight="1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4:14" ht="17.25" thickBot="1">
      <c r="D2" s="36"/>
      <c r="E2" s="36"/>
      <c r="F2" s="36"/>
      <c r="G2" s="36"/>
      <c r="H2" s="36"/>
      <c r="L2" s="37"/>
      <c r="M2" s="37"/>
      <c r="N2" s="37"/>
    </row>
    <row r="3" spans="1:18" s="4" customFormat="1" ht="18.75" thickBot="1">
      <c r="A3" s="77" t="s">
        <v>0</v>
      </c>
      <c r="B3" s="79" t="s">
        <v>1</v>
      </c>
      <c r="C3" s="81">
        <v>2015</v>
      </c>
      <c r="D3" s="82"/>
      <c r="E3" s="82"/>
      <c r="F3" s="82"/>
      <c r="G3" s="81">
        <v>2016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18" ht="90" customHeight="1" thickBot="1">
      <c r="A4" s="78"/>
      <c r="B4" s="80"/>
      <c r="C4" s="59" t="s">
        <v>2</v>
      </c>
      <c r="D4" s="60" t="s">
        <v>27</v>
      </c>
      <c r="E4" s="61" t="s">
        <v>30</v>
      </c>
      <c r="F4" s="62" t="s">
        <v>31</v>
      </c>
      <c r="G4" s="63" t="s">
        <v>23</v>
      </c>
      <c r="H4" s="64" t="s">
        <v>24</v>
      </c>
      <c r="I4" s="64" t="s">
        <v>6</v>
      </c>
      <c r="J4" s="64" t="s">
        <v>25</v>
      </c>
      <c r="K4" s="64" t="s">
        <v>21</v>
      </c>
      <c r="L4" s="65" t="s">
        <v>3</v>
      </c>
      <c r="M4" s="66" t="s">
        <v>26</v>
      </c>
      <c r="N4" s="67" t="s">
        <v>7</v>
      </c>
      <c r="O4" s="68" t="s">
        <v>9</v>
      </c>
      <c r="P4" s="68" t="s">
        <v>22</v>
      </c>
      <c r="Q4" s="69" t="s">
        <v>8</v>
      </c>
      <c r="R4" s="62" t="s">
        <v>28</v>
      </c>
    </row>
    <row r="5" spans="1:18" ht="15" thickBot="1">
      <c r="A5" s="6">
        <v>1</v>
      </c>
      <c r="B5" s="7">
        <v>2</v>
      </c>
      <c r="C5" s="33">
        <v>2</v>
      </c>
      <c r="D5" s="8">
        <v>3</v>
      </c>
      <c r="E5" s="5">
        <v>3</v>
      </c>
      <c r="F5" s="9">
        <v>4</v>
      </c>
      <c r="G5" s="34">
        <v>5</v>
      </c>
      <c r="H5" s="8">
        <v>7</v>
      </c>
      <c r="I5" s="8">
        <v>8</v>
      </c>
      <c r="J5" s="22">
        <v>8</v>
      </c>
      <c r="K5" s="22">
        <v>9</v>
      </c>
      <c r="L5" s="22">
        <v>6</v>
      </c>
      <c r="M5" s="8">
        <v>7</v>
      </c>
      <c r="N5" s="25">
        <v>8</v>
      </c>
      <c r="O5" s="8"/>
      <c r="P5" s="22"/>
      <c r="Q5" s="26"/>
      <c r="R5" s="84">
        <v>9</v>
      </c>
    </row>
    <row r="6" spans="1:18" ht="20.25" customHeight="1" thickBot="1">
      <c r="A6" s="71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s="50" customFormat="1" ht="42" customHeight="1" thickBot="1">
      <c r="A7" s="40" t="s">
        <v>11</v>
      </c>
      <c r="B7" s="41"/>
      <c r="C7" s="42">
        <v>715047.5</v>
      </c>
      <c r="D7" s="43">
        <v>678904.6</v>
      </c>
      <c r="E7" s="43">
        <f aca="true" t="shared" si="0" ref="E7:E12">L7-C7</f>
        <v>349568.3999999999</v>
      </c>
      <c r="F7" s="44">
        <f aca="true" t="shared" si="1" ref="F7:F12">L7/C7*100</f>
        <v>148.8874375478552</v>
      </c>
      <c r="G7" s="42">
        <v>921438</v>
      </c>
      <c r="H7" s="45">
        <v>881835.4</v>
      </c>
      <c r="I7" s="46">
        <v>745145.2</v>
      </c>
      <c r="J7" s="43">
        <v>890964.9</v>
      </c>
      <c r="K7" s="43">
        <v>776340.3</v>
      </c>
      <c r="L7" s="42">
        <v>1064615.9</v>
      </c>
      <c r="M7" s="43">
        <v>105399.4</v>
      </c>
      <c r="N7" s="47">
        <f aca="true" t="shared" si="2" ref="N7:N12">L7/G7*100</f>
        <v>115.53852782281606</v>
      </c>
      <c r="O7" s="47">
        <f aca="true" t="shared" si="3" ref="O7:O12">L7/H7*100</f>
        <v>120.72728085082542</v>
      </c>
      <c r="P7" s="44">
        <f aca="true" t="shared" si="4" ref="P7:P12">L7/J7*100</f>
        <v>119.49021785257756</v>
      </c>
      <c r="Q7" s="23">
        <f aca="true" t="shared" si="5" ref="Q7:Q12">L7-H7</f>
        <v>182780.49999999988</v>
      </c>
      <c r="R7" s="70">
        <f aca="true" t="shared" si="6" ref="R7:R12">L7-G7</f>
        <v>143177.8999999999</v>
      </c>
    </row>
    <row r="8" spans="1:18" s="39" customFormat="1" ht="37.5" customHeight="1" thickBot="1">
      <c r="A8" s="12" t="s">
        <v>18</v>
      </c>
      <c r="B8" s="19"/>
      <c r="C8" s="11">
        <v>429695.4</v>
      </c>
      <c r="D8" s="11">
        <v>407515.1</v>
      </c>
      <c r="E8" s="53">
        <f t="shared" si="0"/>
        <v>180412.5</v>
      </c>
      <c r="F8" s="11">
        <f t="shared" si="1"/>
        <v>141.98613715669285</v>
      </c>
      <c r="G8" s="11">
        <v>548750.5</v>
      </c>
      <c r="H8" s="11">
        <v>525885.9</v>
      </c>
      <c r="I8" s="11"/>
      <c r="J8" s="11">
        <v>530155.8</v>
      </c>
      <c r="K8" s="11"/>
      <c r="L8" s="11">
        <v>610107.9</v>
      </c>
      <c r="M8" s="11">
        <v>68505.4</v>
      </c>
      <c r="N8" s="11">
        <f t="shared" si="2"/>
        <v>111.18129277330955</v>
      </c>
      <c r="O8" s="11">
        <f t="shared" si="3"/>
        <v>116.01526110511804</v>
      </c>
      <c r="P8" s="14">
        <f t="shared" si="4"/>
        <v>115.08086868048977</v>
      </c>
      <c r="Q8" s="23">
        <f t="shared" si="5"/>
        <v>84222</v>
      </c>
      <c r="R8" s="38">
        <f t="shared" si="6"/>
        <v>61357.40000000002</v>
      </c>
    </row>
    <row r="9" spans="1:18" s="39" customFormat="1" ht="50.25" customHeight="1" thickBot="1">
      <c r="A9" s="12" t="s">
        <v>20</v>
      </c>
      <c r="B9" s="51"/>
      <c r="C9" s="52">
        <v>68188.1</v>
      </c>
      <c r="D9" s="11">
        <v>62950.3</v>
      </c>
      <c r="E9" s="11">
        <f t="shared" si="0"/>
        <v>39465.79999999999</v>
      </c>
      <c r="F9" s="11">
        <f t="shared" si="1"/>
        <v>157.87784085492922</v>
      </c>
      <c r="G9" s="52">
        <v>88630.4</v>
      </c>
      <c r="H9" s="11">
        <v>84937.6</v>
      </c>
      <c r="I9" s="52">
        <v>73120.2</v>
      </c>
      <c r="J9" s="11">
        <v>85880.5</v>
      </c>
      <c r="K9" s="52">
        <v>77175.3</v>
      </c>
      <c r="L9" s="11">
        <v>107653.9</v>
      </c>
      <c r="M9" s="52">
        <v>8179</v>
      </c>
      <c r="N9" s="11">
        <f>L9/G9*100</f>
        <v>121.46385438856193</v>
      </c>
      <c r="O9" s="11">
        <f>L9/H9*100</f>
        <v>126.74469257431336</v>
      </c>
      <c r="P9" s="11">
        <f>L9/J9*100</f>
        <v>125.35313604368861</v>
      </c>
      <c r="Q9" s="23">
        <f t="shared" si="5"/>
        <v>22716.29999999999</v>
      </c>
      <c r="R9" s="38">
        <f t="shared" si="6"/>
        <v>19023.5</v>
      </c>
    </row>
    <row r="10" spans="1:18" s="39" customFormat="1" ht="18.75" thickBot="1">
      <c r="A10" s="13" t="s">
        <v>5</v>
      </c>
      <c r="B10" s="20"/>
      <c r="C10" s="14">
        <v>96788.2</v>
      </c>
      <c r="D10" s="14">
        <v>91394</v>
      </c>
      <c r="E10" s="53">
        <f t="shared" si="0"/>
        <v>54328.2</v>
      </c>
      <c r="F10" s="11">
        <f t="shared" si="1"/>
        <v>156.13101597095513</v>
      </c>
      <c r="G10" s="14">
        <v>127423</v>
      </c>
      <c r="H10" s="14">
        <v>122113.7</v>
      </c>
      <c r="I10" s="14">
        <v>105124</v>
      </c>
      <c r="J10" s="14">
        <v>123090.6</v>
      </c>
      <c r="K10" s="14">
        <v>109513.3</v>
      </c>
      <c r="L10" s="14">
        <v>151116.4</v>
      </c>
      <c r="M10" s="14">
        <v>12561.1</v>
      </c>
      <c r="N10" s="14">
        <f>L10/G10*100</f>
        <v>118.59428831529628</v>
      </c>
      <c r="O10" s="14">
        <f t="shared" si="3"/>
        <v>123.75057016534589</v>
      </c>
      <c r="P10" s="14">
        <f t="shared" si="4"/>
        <v>122.76843235795421</v>
      </c>
      <c r="Q10" s="24">
        <f t="shared" si="5"/>
        <v>29002.699999999997</v>
      </c>
      <c r="R10" s="38">
        <f t="shared" si="6"/>
        <v>23693.399999999994</v>
      </c>
    </row>
    <row r="11" spans="1:18" s="39" customFormat="1" ht="18.75" thickBot="1">
      <c r="A11" s="12" t="s">
        <v>19</v>
      </c>
      <c r="B11" s="51"/>
      <c r="C11" s="52">
        <v>79012.1</v>
      </c>
      <c r="D11" s="11">
        <v>77471.6</v>
      </c>
      <c r="E11" s="11">
        <f t="shared" si="0"/>
        <v>38893.79999999999</v>
      </c>
      <c r="F11" s="11">
        <f t="shared" si="1"/>
        <v>149.2251186843534</v>
      </c>
      <c r="G11" s="52">
        <v>92008</v>
      </c>
      <c r="H11" s="11">
        <v>88174.3</v>
      </c>
      <c r="I11" s="52">
        <v>75167.1</v>
      </c>
      <c r="J11" s="11">
        <v>90244.6</v>
      </c>
      <c r="K11" s="52">
        <v>80391.4</v>
      </c>
      <c r="L11" s="11">
        <v>117905.9</v>
      </c>
      <c r="M11" s="52">
        <v>5695.3</v>
      </c>
      <c r="N11" s="11">
        <f t="shared" si="2"/>
        <v>128.14744370054777</v>
      </c>
      <c r="O11" s="11">
        <f t="shared" si="3"/>
        <v>133.71912223856611</v>
      </c>
      <c r="P11" s="11">
        <f t="shared" si="4"/>
        <v>130.65147388320187</v>
      </c>
      <c r="Q11" s="23">
        <f t="shared" si="5"/>
        <v>29731.59999999999</v>
      </c>
      <c r="R11" s="38">
        <f t="shared" si="6"/>
        <v>25897.899999999994</v>
      </c>
    </row>
    <row r="12" spans="1:18" s="39" customFormat="1" ht="67.5" customHeight="1" thickBot="1">
      <c r="A12" s="12" t="s">
        <v>10</v>
      </c>
      <c r="B12" s="51"/>
      <c r="C12" s="52">
        <v>16661.2</v>
      </c>
      <c r="D12" s="11">
        <v>15551.2</v>
      </c>
      <c r="E12" s="11">
        <f t="shared" si="0"/>
        <v>3862.5999999999985</v>
      </c>
      <c r="F12" s="11">
        <f t="shared" si="1"/>
        <v>123.18320409094181</v>
      </c>
      <c r="G12" s="52">
        <v>15000</v>
      </c>
      <c r="H12" s="11">
        <v>14375</v>
      </c>
      <c r="I12" s="52"/>
      <c r="J12" s="11">
        <v>14332.5</v>
      </c>
      <c r="K12" s="52"/>
      <c r="L12" s="11">
        <v>20523.8</v>
      </c>
      <c r="M12" s="52">
        <v>1594.9</v>
      </c>
      <c r="N12" s="11">
        <f t="shared" si="2"/>
        <v>136.82533333333333</v>
      </c>
      <c r="O12" s="11">
        <f t="shared" si="3"/>
        <v>142.7742608695652</v>
      </c>
      <c r="P12" s="11">
        <f t="shared" si="4"/>
        <v>143.19762776905634</v>
      </c>
      <c r="Q12" s="23">
        <f t="shared" si="5"/>
        <v>6148.799999999999</v>
      </c>
      <c r="R12" s="38">
        <f t="shared" si="6"/>
        <v>5523.799999999999</v>
      </c>
    </row>
    <row r="13" spans="1:18" ht="20.25" thickBo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s="50" customFormat="1" ht="42" customHeight="1" thickBot="1">
      <c r="A14" s="40" t="s">
        <v>12</v>
      </c>
      <c r="B14" s="41"/>
      <c r="C14" s="42">
        <v>69814</v>
      </c>
      <c r="D14" s="42">
        <v>60891.1</v>
      </c>
      <c r="E14" s="43">
        <f>L14-C14</f>
        <v>1395.6000000000058</v>
      </c>
      <c r="F14" s="57">
        <f>L14/C14*100</f>
        <v>101.99902598332713</v>
      </c>
      <c r="G14" s="42">
        <v>60592.1</v>
      </c>
      <c r="H14" s="45">
        <v>58067.4</v>
      </c>
      <c r="I14" s="46">
        <v>49988.5</v>
      </c>
      <c r="J14" s="43">
        <v>57789.4</v>
      </c>
      <c r="K14" s="43">
        <v>48549.1</v>
      </c>
      <c r="L14" s="42">
        <v>71209.6</v>
      </c>
      <c r="M14" s="43">
        <v>5681.5</v>
      </c>
      <c r="N14" s="47">
        <f>L14/G14*100</f>
        <v>117.52291140264161</v>
      </c>
      <c r="O14" s="11">
        <f>L14/H14*100</f>
        <v>122.6326647998705</v>
      </c>
      <c r="P14" s="44">
        <f>L14/J14*100</f>
        <v>123.22259791588077</v>
      </c>
      <c r="Q14" s="48">
        <f>L14-H14</f>
        <v>13142.200000000004</v>
      </c>
      <c r="R14" s="49">
        <f>L14-G14</f>
        <v>10617.500000000007</v>
      </c>
    </row>
    <row r="15" spans="1:18" s="39" customFormat="1" ht="30.75" thickBot="1">
      <c r="A15" s="13" t="s">
        <v>15</v>
      </c>
      <c r="B15" s="20"/>
      <c r="C15" s="14">
        <v>58553.4</v>
      </c>
      <c r="D15" s="14">
        <v>49821.3</v>
      </c>
      <c r="E15" s="14">
        <f>L15-C15</f>
        <v>1226.2999999999956</v>
      </c>
      <c r="F15" s="14">
        <f>L15/C15*100</f>
        <v>102.09432757107186</v>
      </c>
      <c r="G15" s="14">
        <v>52387.1</v>
      </c>
      <c r="H15" s="14">
        <v>50204.3</v>
      </c>
      <c r="I15" s="14">
        <v>43219.4</v>
      </c>
      <c r="J15" s="14">
        <v>50204.3</v>
      </c>
      <c r="K15" s="14">
        <v>43219.4</v>
      </c>
      <c r="L15" s="14">
        <v>59779.7</v>
      </c>
      <c r="M15" s="14">
        <v>3908.8</v>
      </c>
      <c r="N15" s="14">
        <f>L15/G15*100</f>
        <v>114.11148927884918</v>
      </c>
      <c r="O15" s="11">
        <f>L15/H15*100</f>
        <v>119.07286826028844</v>
      </c>
      <c r="P15" s="14">
        <f>L15/J15*100</f>
        <v>119.07286826028844</v>
      </c>
      <c r="Q15" s="24">
        <f>L15-H15</f>
        <v>9575.399999999994</v>
      </c>
      <c r="R15" s="38">
        <f>L15-G15</f>
        <v>7392.5999999999985</v>
      </c>
    </row>
    <row r="16" spans="1:18" ht="67.5" customHeight="1" thickBot="1">
      <c r="A16" s="12" t="s">
        <v>16</v>
      </c>
      <c r="B16" s="19"/>
      <c r="C16" s="11">
        <v>3371.5</v>
      </c>
      <c r="D16" s="11">
        <v>3371.3</v>
      </c>
      <c r="E16" s="11">
        <f>L16-C16</f>
        <v>-905.5</v>
      </c>
      <c r="F16" s="11">
        <f>L16/C16*100</f>
        <v>73.142518166988</v>
      </c>
      <c r="G16" s="11">
        <v>1000</v>
      </c>
      <c r="H16" s="11">
        <v>958.3</v>
      </c>
      <c r="I16" s="11"/>
      <c r="J16" s="11">
        <v>955</v>
      </c>
      <c r="K16" s="11"/>
      <c r="L16" s="11">
        <v>2466</v>
      </c>
      <c r="M16" s="11"/>
      <c r="N16" s="11">
        <f>L16/G16*100</f>
        <v>246.60000000000002</v>
      </c>
      <c r="O16" s="11">
        <f>L16/H16*100</f>
        <v>257.33068976312217</v>
      </c>
      <c r="P16" s="11">
        <f>L16/J16*100</f>
        <v>258.2198952879581</v>
      </c>
      <c r="Q16" s="23">
        <f>L16-H16</f>
        <v>1507.7</v>
      </c>
      <c r="R16" s="55">
        <f>L16-G16</f>
        <v>1466</v>
      </c>
    </row>
    <row r="17" spans="1:18" ht="37.5" customHeight="1" thickBot="1">
      <c r="A17" s="12" t="s">
        <v>17</v>
      </c>
      <c r="B17" s="21"/>
      <c r="C17" s="11">
        <v>3073.1</v>
      </c>
      <c r="D17" s="11">
        <v>3073.1</v>
      </c>
      <c r="E17" s="11">
        <f>L17-C17</f>
        <v>-2777.1</v>
      </c>
      <c r="F17" s="11">
        <f>L17/C17*100</f>
        <v>9.631967719891966</v>
      </c>
      <c r="G17" s="11">
        <v>2600</v>
      </c>
      <c r="H17" s="11">
        <v>2491.7</v>
      </c>
      <c r="I17" s="11"/>
      <c r="J17" s="58">
        <v>2166.7</v>
      </c>
      <c r="K17" s="11">
        <v>780</v>
      </c>
      <c r="L17" s="11">
        <v>296</v>
      </c>
      <c r="M17" s="11"/>
      <c r="N17" s="11">
        <f>L17/G17*100</f>
        <v>11.384615384615385</v>
      </c>
      <c r="O17" s="11">
        <f>L17/H17*100</f>
        <v>11.87943973993659</v>
      </c>
      <c r="P17" s="11">
        <f>L17/J17*100</f>
        <v>13.66132828725712</v>
      </c>
      <c r="Q17" s="23">
        <f>L17-H17</f>
        <v>-2195.7</v>
      </c>
      <c r="R17" s="56">
        <f>L17-G17</f>
        <v>-2304</v>
      </c>
    </row>
    <row r="18" spans="1:18" ht="37.5" customHeight="1">
      <c r="A18" s="29"/>
      <c r="B18" s="1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54"/>
    </row>
    <row r="19" spans="12:13" ht="18" customHeight="1" hidden="1">
      <c r="L19" s="10"/>
      <c r="M19" s="10"/>
    </row>
    <row r="20" spans="1:6" ht="18.75" customHeight="1" hidden="1">
      <c r="A20" s="15" t="s">
        <v>13</v>
      </c>
      <c r="B20" s="16"/>
      <c r="C20" s="17"/>
      <c r="D20" s="17"/>
      <c r="E20" s="17"/>
      <c r="F20" s="18"/>
    </row>
    <row r="21" spans="1:6" ht="16.5" customHeight="1" hidden="1">
      <c r="A21" s="76" t="s">
        <v>14</v>
      </c>
      <c r="B21" s="76"/>
      <c r="C21" s="76"/>
      <c r="D21" s="76"/>
      <c r="E21" s="76"/>
      <c r="F21" s="76"/>
    </row>
    <row r="22" spans="11:12" ht="18">
      <c r="K22" s="35"/>
      <c r="L22" s="27"/>
    </row>
    <row r="23" spans="11:12" ht="18">
      <c r="K23" s="35"/>
      <c r="L23" s="27"/>
    </row>
    <row r="24" spans="6:12" ht="18">
      <c r="F24" s="31"/>
      <c r="J24" s="75"/>
      <c r="K24" s="75"/>
      <c r="L24" s="27"/>
    </row>
    <row r="25" ht="18">
      <c r="L25" s="28"/>
    </row>
    <row r="26" ht="18">
      <c r="L26" s="10"/>
    </row>
  </sheetData>
  <mergeCells count="9">
    <mergeCell ref="A13:R13"/>
    <mergeCell ref="A1:R1"/>
    <mergeCell ref="J24:K24"/>
    <mergeCell ref="A21:F21"/>
    <mergeCell ref="A3:A4"/>
    <mergeCell ref="B3:B4"/>
    <mergeCell ref="C3:F3"/>
    <mergeCell ref="G3:R3"/>
    <mergeCell ref="A6:R6"/>
  </mergeCells>
  <printOptions/>
  <pageMargins left="0.41" right="0.26" top="0.38" bottom="1" header="0.41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User</cp:lastModifiedBy>
  <cp:lastPrinted>2017-01-06T07:14:09Z</cp:lastPrinted>
  <dcterms:created xsi:type="dcterms:W3CDTF">2011-01-05T07:51:24Z</dcterms:created>
  <dcterms:modified xsi:type="dcterms:W3CDTF">2017-06-19T07:57:38Z</dcterms:modified>
  <cp:category/>
  <cp:version/>
  <cp:contentType/>
  <cp:contentStatus/>
</cp:coreProperties>
</file>