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4" i="1" l="1"/>
  <c r="D263" i="1"/>
  <c r="D220" i="1" l="1"/>
  <c r="D254" i="1"/>
  <c r="D262" i="1"/>
  <c r="D171" i="1" l="1"/>
  <c r="D141" i="1"/>
  <c r="D81" i="1"/>
  <c r="D20" i="1" l="1"/>
  <c r="D16" i="1"/>
  <c r="D27" i="1" l="1"/>
  <c r="D161" i="1"/>
  <c r="D147" i="1"/>
</calcChain>
</file>

<file path=xl/sharedStrings.xml><?xml version="1.0" encoding="utf-8"?>
<sst xmlns="http://schemas.openxmlformats.org/spreadsheetml/2006/main" count="605" uniqueCount="336">
  <si>
    <t>№ з/п</t>
  </si>
  <si>
    <t>Назва заходу</t>
  </si>
  <si>
    <t>Назва навчального закладу</t>
  </si>
  <si>
    <t>Термін проведення</t>
  </si>
  <si>
    <t>Міський бюджет:</t>
  </si>
  <si>
    <t>Перевірити технічний стан теплових пунктів, елеваторних вузлів, водопідігрівачів, вузлів обліку теплової енергії, контрольно-вимірювальних пристроїв та автоматики, які знаходяться в приміщенні навчально-виховних закладів,здійснити промивку, гідравлічне випробування внутрішньої системи опалення та водопідігрівачів. Заміна запірно-регулюючої арматури.</t>
  </si>
  <si>
    <t xml:space="preserve">Всі  заклади освіти міста </t>
  </si>
  <si>
    <t>Здійснити перевірку засобів обліку електричної, теплової енергії, холодної та гарячої води, газу</t>
  </si>
  <si>
    <t>Отримати акти готовності теплових пунктів навчально-виховних закладів до початку опалювального сезону</t>
  </si>
  <si>
    <t>Фінансування не потребує</t>
  </si>
  <si>
    <t>Привести системи внутрішнього електропостачання до відповідного режиму роботи згідно правил безпечної експлуатації електроустановок споживачів</t>
  </si>
  <si>
    <t>Повірка та перезарядка первинних засобів гасіння пожеж (вогнегасників)</t>
  </si>
  <si>
    <t>Просочення горищ вогнезахисним розчином</t>
  </si>
  <si>
    <t>Всього:</t>
  </si>
  <si>
    <t>Проведення капітальних ремонтів:</t>
  </si>
  <si>
    <t>Згідно планової перевірки</t>
  </si>
  <si>
    <t>Разом</t>
  </si>
  <si>
    <t>Технічне обслуговування котелень</t>
  </si>
  <si>
    <t>листопад</t>
  </si>
  <si>
    <t>жовтень</t>
  </si>
  <si>
    <t>Енергозбереження</t>
  </si>
  <si>
    <t>липень</t>
  </si>
  <si>
    <t>червень</t>
  </si>
  <si>
    <r>
      <t>З</t>
    </r>
    <r>
      <rPr>
        <sz val="10"/>
        <color theme="1"/>
        <rFont val="Times New Roman"/>
        <family val="1"/>
        <charset val="204"/>
      </rPr>
      <t>аходи противопожежної безпеки</t>
    </r>
  </si>
  <si>
    <t>Кошти для виконання заходів</t>
  </si>
  <si>
    <t>До 31 грудня 2021 р.</t>
  </si>
  <si>
    <t>До 1 вересня 2021 р.</t>
  </si>
  <si>
    <t>Червень-серпень 2021 р.</t>
  </si>
  <si>
    <t>Серпень 2021 р.</t>
  </si>
  <si>
    <t>Додаток №1   до листа Департамента інфраструктури міста СМР №                 від            р.</t>
  </si>
  <si>
    <t>Сумський дошкільний навчальний заклад (ясла-садок) №2 “Ясочка” м. Суми, Сумської області</t>
  </si>
  <si>
    <t>грудень</t>
  </si>
  <si>
    <t xml:space="preserve"> Сумський дошкільний навчальний заклад (ясла - садок) №3 "Калинка" м.Суми , Сумської області  </t>
  </si>
  <si>
    <t xml:space="preserve">Капітальний ремонт машинного відділення пральні  </t>
  </si>
  <si>
    <t xml:space="preserve"> Сумський дошкільний навчальний заклад (ясла - садок) №6 "Метелик" м.Суми , Сумської області </t>
  </si>
  <si>
    <t xml:space="preserve">Капітальний ремонт покрівлі  </t>
  </si>
  <si>
    <t xml:space="preserve"> Сумський дошкільний навчальний заклад (ясла - садок) №7 "Попелюшка" м.Суми, Сумської області </t>
  </si>
  <si>
    <t xml:space="preserve">Капітальний ремонт "Монтаж системи автоматичної пожежної сигналізації, оповіщення людей про пожежу та передавання тривожних сповіщень </t>
  </si>
  <si>
    <t xml:space="preserve">червень </t>
  </si>
  <si>
    <t xml:space="preserve"> Сумський дошкільний навчальний заклад (ясла - садок) №8 "Космічний" м.Суми, Сумської області</t>
  </si>
  <si>
    <t xml:space="preserve">Капітальний ремонт даху </t>
  </si>
  <si>
    <t xml:space="preserve"> Сумський дошкільний  навчальний заклад  (ясла - садок) №10 "Малючок" м.Суми, Сумської області</t>
  </si>
  <si>
    <t xml:space="preserve">Капітальний ремонт харчоблоку </t>
  </si>
  <si>
    <t xml:space="preserve">Капітальний ремонт харчоблоку  </t>
  </si>
  <si>
    <t xml:space="preserve">  Заклад дошкільної освіти(ясла - садок) №12 "Олімпійський" Сумської міської ради </t>
  </si>
  <si>
    <t>Сумський дошкільний навчальний заклад (центр розвитку дитини) № 13 "Купава" Сумської міської ради</t>
  </si>
  <si>
    <t>Капітальний ремонт підлоги харчоблоку</t>
  </si>
  <si>
    <t xml:space="preserve"> Сумський дошкільний навчальний заклад (центр розвитку дитини) № 14 "Золотий півник" Сумської міської ради </t>
  </si>
  <si>
    <t xml:space="preserve"> Сумський дошкільний навчальний заклад (ясла - садок) №15 "Перлинка" м.Суми, Сумської області</t>
  </si>
  <si>
    <t xml:space="preserve">Сумський дошкільний навчальний заклад (ясла - садок) №16 "Сонечко" м.Суми, Сумської області  </t>
  </si>
  <si>
    <t xml:space="preserve">Капітальний ремонт покрівлі   </t>
  </si>
  <si>
    <t xml:space="preserve"> Сумський дошкільний навчальний заклад (ясла - садок) №17 "Радість" м.Суми, Сумської області  </t>
  </si>
  <si>
    <t xml:space="preserve">Капітальний ремонт двух ганків   </t>
  </si>
  <si>
    <t xml:space="preserve">Сумський дошкільний навчальний заклад (центр розвитку дитини) № 18 "Зірниця" Сумської міської ради  </t>
  </si>
  <si>
    <t xml:space="preserve">Капітальний ремонт   туалетних кімнат в групових приміщеннях   </t>
  </si>
  <si>
    <t xml:space="preserve">Сумського дошкільного навчального закладу (ясла - садок) №19 "Рум'янек" м.Суми, Сумської області   </t>
  </si>
  <si>
    <t xml:space="preserve">Капітальний ремонт павільйонів </t>
  </si>
  <si>
    <t>вересень</t>
  </si>
  <si>
    <t xml:space="preserve">Сумський спеціальний дошкільний навчальний заклад (ясла - садок) №20 "Посмішка" м.Суми, Сумської області </t>
  </si>
  <si>
    <t xml:space="preserve">Капітальний ремонт коридорів на першому та на другому поверсі </t>
  </si>
  <si>
    <t xml:space="preserve">Капітальний ремонт коридорів   </t>
  </si>
  <si>
    <t>липень-листопад</t>
  </si>
  <si>
    <t xml:space="preserve">Сумський дошкільний навчальний заклад (ясла - садок) №22 "Джерельце" м.Суми, Сумської області </t>
  </si>
  <si>
    <t xml:space="preserve">Капітальний ремонт музичної зали  </t>
  </si>
  <si>
    <t xml:space="preserve"> Заклад дошкільної освіти (ясла - садок) №21 "Волошка" Сумської міської ради </t>
  </si>
  <si>
    <t xml:space="preserve">Сумський дошкільний навчальний заклад (ясла - садок) №23 "Золотий ключик" м.Суми, Сумської області </t>
  </si>
  <si>
    <t xml:space="preserve">Капітальний ремонт павільйонів  </t>
  </si>
  <si>
    <t xml:space="preserve"> Сумський санаторний  дошкільний навчальний заклад (ясла - садок) №24 "Оленка" м.Суми, Сумської області </t>
  </si>
  <si>
    <t xml:space="preserve">Капітальний асфальтового покриття </t>
  </si>
  <si>
    <t xml:space="preserve"> Сумський дошкільний навчальний заклад (ясла - садок) №25 "Білосніжка" м.Суми, Сумської області  </t>
  </si>
  <si>
    <t xml:space="preserve">Капітальний ремонт системи водопостачання та каналізації   </t>
  </si>
  <si>
    <t>червень-грудень</t>
  </si>
  <si>
    <t xml:space="preserve">Сумський дошкільний навчальний заклад (центр розвитку дитини) № 26 "Ласкавушка" Сумської міської ради </t>
  </si>
  <si>
    <t xml:space="preserve">Капітальний ремонт пральні  </t>
  </si>
  <si>
    <t xml:space="preserve"> Заклад дошкільної освіти (ясла - садок) №27 "Світанок" Сумської міської ради </t>
  </si>
  <si>
    <t xml:space="preserve">Капітальний ремонт групових приміщень </t>
  </si>
  <si>
    <t xml:space="preserve"> Сумського дошкільного навчального закладу (центр розвитку дитини) № 28"Ювілейний" Сумської міської ради </t>
  </si>
  <si>
    <t>Капітальний ремонт харчоблоку</t>
  </si>
  <si>
    <t xml:space="preserve">Капітальний ремонт  будівлі з заміною вікон  </t>
  </si>
  <si>
    <t xml:space="preserve"> Сумського дошкільного навчального закладу (ясла - садок) №29 "Росинка" м.Суми, Сумської області </t>
  </si>
  <si>
    <t xml:space="preserve"> Заклад дошкільної освіти (ясла - садок) №30 "Чебурашка" Сумської міської ради </t>
  </si>
  <si>
    <t xml:space="preserve">Капітальний ремонт  туалету  </t>
  </si>
  <si>
    <t xml:space="preserve">Капітальний ремонт харчоблоку    </t>
  </si>
  <si>
    <t xml:space="preserve">  Сумський дошкільний навчальний заклад (ясла - садок) №31 "Ягідка" м.Суми, Сумської області  </t>
  </si>
  <si>
    <t xml:space="preserve">Капітальний ремонт  пральні   </t>
  </si>
  <si>
    <t xml:space="preserve"> Сумський дошкільний навчальний заклад (ясла - садок) №32 "Ластівка" м.Суми, Сумської області   </t>
  </si>
  <si>
    <t xml:space="preserve">Капітальний ремонт туалетних кімнат  </t>
  </si>
  <si>
    <t xml:space="preserve"> Сумський дошкільний навчальний заклад (ясла - садок) №33 "Маринка" м.Суми, Сумської області </t>
  </si>
  <si>
    <t xml:space="preserve">Капітальний ремонт  підсобних приміщень харчоблоку </t>
  </si>
  <si>
    <t xml:space="preserve"> Сумський дошкільний  навчальний  заклаі (ясла-садок) №35 "Дюймовочка" м.Суми, Сумської області "</t>
  </si>
  <si>
    <t>Капітальний ремонт даху</t>
  </si>
  <si>
    <t xml:space="preserve"> Сумський дошкільний навчальний заклад (центр розвитку дитини) № 36 "Червоненька квіточка" Сумської міської ради</t>
  </si>
  <si>
    <t xml:space="preserve">Капітальний асфальтового покриття  </t>
  </si>
  <si>
    <t xml:space="preserve">  Заклад дошкільної освіти (ясла -садок) № 37 "Веселі зайчата" Сумської міської ради</t>
  </si>
  <si>
    <t xml:space="preserve">Капітальний ремонт   туалетних кімнат  </t>
  </si>
  <si>
    <t xml:space="preserve">Капітальний ремонт   фасаду господарського блоку  </t>
  </si>
  <si>
    <t xml:space="preserve"> Сумський дошкільний навчальний заклад (ясла-садок) №38 "Яблунька" Сумської міської ради</t>
  </si>
  <si>
    <t xml:space="preserve">Капітальний ремонт музичної зали    </t>
  </si>
  <si>
    <t xml:space="preserve"> Сумський дошкільний навчальний заклад (ясла - садок) №39 "Теремок" м.Суми, Сумської області  </t>
  </si>
  <si>
    <t xml:space="preserve">Капітальний ремонт  системи каналізації </t>
  </si>
  <si>
    <t xml:space="preserve"> Сумський дошкільний навчальний заклад (ясла - садок) №40 "Дельфін" м.Суми, Сумської області   </t>
  </si>
  <si>
    <t xml:space="preserve">Капітальний ремонт   пральні </t>
  </si>
  <si>
    <t xml:space="preserve">  Заклад дошкільної освіти (ясла -садок) № 43 "Казка" Сумської міської ради</t>
  </si>
  <si>
    <t>РАЗОМ</t>
  </si>
  <si>
    <t xml:space="preserve">Капітальний ремонт по облаштуванню будівлі закладу пристроями захисту від прямих попадань блискавки і вторинних її проявів  </t>
  </si>
  <si>
    <t xml:space="preserve"> Сумська спеціалізована школа І-ІІІ ступенів  № 1 ім. В.Стрельченка, м.Суми, Сумської області </t>
  </si>
  <si>
    <t>Заклади загальної середньої освіти</t>
  </si>
  <si>
    <t>Заклади дошкільної освіти</t>
  </si>
  <si>
    <t xml:space="preserve">Капітальний ремонт обладнання пристроїв захисту від прямих попадань блискавки і вторинних її проявів   </t>
  </si>
  <si>
    <t xml:space="preserve">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</si>
  <si>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 </t>
  </si>
  <si>
    <t xml:space="preserve"> Сумська спеціалізована школа I-III ступенів  №3 ім. генерал -лейтенанта А.Морозова, м.Суми, Сумської області </t>
  </si>
  <si>
    <t>липень-жовтень</t>
  </si>
  <si>
    <t xml:space="preserve"> Сумська загальноосвітня школа І-ІІІ ступенів № 4 імені Героя України Олександра Аніщенка Сумської міської ради</t>
  </si>
  <si>
    <t xml:space="preserve">Капітальний ремонт приміщення </t>
  </si>
  <si>
    <t xml:space="preserve"> Сумська загальноосвітня школа І-ІІІ ступенів № 5 м.Суми, Сумської області</t>
  </si>
  <si>
    <t>вересень-жовтень</t>
  </si>
  <si>
    <t xml:space="preserve"> Сумська загальноосвітня школа І-ІІІ ступенів № 6 м.Суми, Сумської області</t>
  </si>
  <si>
    <t xml:space="preserve"> Сумська спеціалізована школа І-ІІІ ступенів № 7 імені Максима Савченка Сумської міської ради</t>
  </si>
  <si>
    <t xml:space="preserve">Капітальний ремонт туалетів  </t>
  </si>
  <si>
    <t xml:space="preserve"> Сумська загальноосвітня школа I-III ступенів  №8 Сумської міської ради </t>
  </si>
  <si>
    <t>Капітальний ремонт туалетів</t>
  </si>
  <si>
    <t xml:space="preserve">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</si>
  <si>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 </t>
  </si>
  <si>
    <t xml:space="preserve"> Сумська спеціалізована школа І-ІІІ ступенів № 10 ім. Героя Радянського Союзу О.Бутка, м.Суми, Сумської області </t>
  </si>
  <si>
    <t>Капітальний ремонт приміщення їдальні</t>
  </si>
  <si>
    <t xml:space="preserve"> Сумська загальноосвітня школа школа І-ІІІ ступенів № 12 ім. Б.Берестовського м.Суми, Сумської області </t>
  </si>
  <si>
    <t>Монтаж системи автоматичної пожежної сигналізації, оповіщення людей та передавання тривожних сповіщень  (є проєктно - кошторисна документація)</t>
  </si>
  <si>
    <t xml:space="preserve">Капітальний ремонт ел. щитової в корпусі №1 з відокремленими протипожежними перегородками та металевими дверима </t>
  </si>
  <si>
    <t xml:space="preserve">"Капітальний ремонт харчоблоку </t>
  </si>
  <si>
    <t>Сумська загальноосвітня школа I-III ступенів №15 ім. Д. Турбіна , м. Суми, Сумської області "</t>
  </si>
  <si>
    <t xml:space="preserve">Капітальний ремонт приміщень </t>
  </si>
  <si>
    <t xml:space="preserve"> Сумська спеціалізована школа І-ІІІ ступенів № 17, м.Суми, Сумської області </t>
  </si>
  <si>
    <t xml:space="preserve">Капітальний ремонт 2-х туалетів другого поверху </t>
  </si>
  <si>
    <t xml:space="preserve"> Сумська загальноосвітня школа І-ІІІ ступенів №18 Сумської міської ради </t>
  </si>
  <si>
    <t xml:space="preserve">Капітальний ремонт спортивного майданчика  </t>
  </si>
  <si>
    <t xml:space="preserve">Капітальний ремонт  туалетних кімнат </t>
  </si>
  <si>
    <t xml:space="preserve">Капітальний приміщення  харчоблоку  </t>
  </si>
  <si>
    <t>Сумська загальноосвітня школа І-ІІІ ступенів № 20, м.Суми, Сумської області</t>
  </si>
  <si>
    <t xml:space="preserve"> Сумський заклад загальної середньої освіти І-ІІІ ступенів №21 Сумської міської ради </t>
  </si>
  <si>
    <t xml:space="preserve">Капітальний ремонт даху  </t>
  </si>
  <si>
    <t>жовтень-листопад</t>
  </si>
  <si>
    <t xml:space="preserve">Капітальний ремонт  бібліотеки </t>
  </si>
  <si>
    <t>Сумська загальноосвітня школа І-ІІІ ступенів № 22 імені Ігоря Гольченка Сумської міської ради</t>
  </si>
  <si>
    <t xml:space="preserve">Капітальний ремонт вимощення навколо будівлі </t>
  </si>
  <si>
    <t xml:space="preserve">Капітальний ремонт з улаштування тротуарної плитки  </t>
  </si>
  <si>
    <t xml:space="preserve">Капітальний ремонт системи опалення   </t>
  </si>
  <si>
    <t xml:space="preserve"> Сумська загальноосвітня школа І-ІІІ ступенів № 23, м.Суми, Сумської області </t>
  </si>
  <si>
    <t xml:space="preserve">Сумська загальноосвітня школа І-ІІІ ступенів №24,  м.Суми, Сумської області </t>
  </si>
  <si>
    <t xml:space="preserve">Капітальний ремонт 3-го поверху  </t>
  </si>
  <si>
    <t xml:space="preserve">Сумська спеціалізована школа І-ІІІ ступенів № 25, м.Суми, Сумської області </t>
  </si>
  <si>
    <t xml:space="preserve">Капітальний ремонт вентиляції їдальні </t>
  </si>
  <si>
    <t xml:space="preserve"> Сумський заклад загальної середньої освіти І-ІІІ ступенів №26 Сумської міської ради </t>
  </si>
  <si>
    <t>червень-жовтень</t>
  </si>
  <si>
    <t xml:space="preserve">Капітальний ремонт центрального входу , з облаштуванням пандусу </t>
  </si>
  <si>
    <t xml:space="preserve"> Сумська загальноосвітня школа І-ІІІ ступенів № 27, м.Суми, Сумської області</t>
  </si>
  <si>
    <t xml:space="preserve"> Сумська спеціалізована  школа І-ІІІ ступенів № 29, м.Суми, Сумської області</t>
  </si>
  <si>
    <t xml:space="preserve"> Капітальний ремонт санітарно-гігієнічних кімнат</t>
  </si>
  <si>
    <t xml:space="preserve">Капітальний ремонт даху II корпус  </t>
  </si>
  <si>
    <t xml:space="preserve"> Сумська спеціалізована школа І ступеня № 30 "Унікум" Сумської міської ради </t>
  </si>
  <si>
    <t xml:space="preserve">Капітальний ремонт приміщення  </t>
  </si>
  <si>
    <t xml:space="preserve"> Сумська гімназія №1 м.Суми, Сумської області </t>
  </si>
  <si>
    <t xml:space="preserve">Монтаж системи автоматичної пожежної сигналізації, оповіщення людей та передавання тривожних сповіщень  </t>
  </si>
  <si>
    <t>вересень-грудень</t>
  </si>
  <si>
    <t xml:space="preserve"> Сумська класична гімназія Сумської міської ради </t>
  </si>
  <si>
    <t xml:space="preserve">Капітальний ремонт інженерних  мереж  </t>
  </si>
  <si>
    <t xml:space="preserve">  Піщанська загальноосвітня школа I-II ступенів м. Суми, Сумської області </t>
  </si>
  <si>
    <t xml:space="preserve">Капітальний ремонт приміщення майстерні </t>
  </si>
  <si>
    <t xml:space="preserve"> В. Піщанська загальноосвітня школа I-II ступенів м. Суми, Сумської області </t>
  </si>
  <si>
    <t xml:space="preserve"> Сумський навчально - виховний комплекс "Загальноосвітня школа I ступеня -дошкільний навчальний заклад №9 "Веснянка" м.Суми, Сумської області</t>
  </si>
  <si>
    <t xml:space="preserve"> Сумський навчально-виховний комплекс "Загальноосвітня школа I ступеня- дошкільний навчальний заклад     №11 "Журавонька"  м.Суми, Сумської області</t>
  </si>
  <si>
    <t xml:space="preserve"> Сумський навчально-виховний комплекс № 16 ім. Олексія Братушки "Загальноосвітня школа І-ІІІ ступенів-дошкільний навчальний заклад" Сумської міської ради</t>
  </si>
  <si>
    <t xml:space="preserve"> Сумський  спеціальний реабілітаційний  навчально-виховного комплексу "Загальноосвітня школа I ступеня - дошкільний навчальний заклад №34"  Сумської міської ради</t>
  </si>
  <si>
    <t xml:space="preserve"> Сумський навчально - виховний комплекс "дошкільний навчальний заклад - загальноосвітня школа І ступеня №41 "Райдуга" м.Суми </t>
  </si>
  <si>
    <t xml:space="preserve"> Сумський навчально - виховний комплекс "Загальноосвітня школа I ступеня -дошкільний навчальний заклад №42" м.Суми, Сумської області </t>
  </si>
  <si>
    <t xml:space="preserve"> Капітальний ремонт навчальних кабінетів </t>
  </si>
  <si>
    <t xml:space="preserve">  Стецьківський заклад загальної середньої освіти І-ІІІ ступенів  Сумської міської ради</t>
  </si>
  <si>
    <t xml:space="preserve">  Великочерниччинський заклад загальної середньої освіти І-ІІІ ступенів Сумської міської ради</t>
  </si>
  <si>
    <t xml:space="preserve">Капітальний ремонт дитячо-юнацького клубу ''Мрія" </t>
  </si>
  <si>
    <t xml:space="preserve"> Сумський міський центр науково-технічної творчості молоді </t>
  </si>
  <si>
    <t>Сумський міський центр еколого-натуралістичної творчості учнівської  молоді</t>
  </si>
  <si>
    <t xml:space="preserve">Капітальний ремонт асфальтового покриття </t>
  </si>
  <si>
    <t xml:space="preserve">Капітальний ремонт системи водовідведення </t>
  </si>
  <si>
    <t xml:space="preserve"> Сумський дошкільний навчальний заклад (ясла - садок) №1 "Ромашка" м.Суми, Сумської області  </t>
  </si>
  <si>
    <t>Термомодернізація будівель</t>
  </si>
  <si>
    <t>Капітальний ремонт покрівлі з утепленням</t>
  </si>
  <si>
    <t xml:space="preserve">Сумська спеціалізована школа І-ІІІ ступенів №29, м. Суми, Сумської області </t>
  </si>
  <si>
    <t>Сумська спеціалізована школа І-ІІІ ступенів №2 ім. Д. Косаренка  м. Суми, Сумської області</t>
  </si>
  <si>
    <t>Капітальний ремонт будівлі (утеплення фасаду)</t>
  </si>
  <si>
    <t>січень-травень</t>
  </si>
  <si>
    <t>Сумський дошкільний навчальний заклад (ясла-садок) № 7 "Попелюшка" м. Суми, Сумської області</t>
  </si>
  <si>
    <t>Виготовлення сертифікату енергетичної ефективності</t>
  </si>
  <si>
    <t>Впровадження Сумської автоматизованої системи моніторингу теплоспоживання будівель в освітніх закладах та установах</t>
  </si>
  <si>
    <t>Монтаж обладнання</t>
  </si>
  <si>
    <t>Обслуговування Сумської міської системи моніторингу теплоспоживання будівель в освітніх закладах та установах</t>
  </si>
  <si>
    <t>Заклади загальної середньої освіти, заклади дошкільної освіти</t>
  </si>
  <si>
    <t xml:space="preserve"> Комунальна установиаСумська загальноосвітня школа І-ІІІ ступенів № 13 ім. А.С.Мачуленка, м.Суми, Сумської області </t>
  </si>
  <si>
    <t xml:space="preserve"> Сумський заклад загальної середньої освіти І-ІІІ ступенів №19 ім. М.С.Нестеровського Сумської міської ради </t>
  </si>
  <si>
    <t>березень</t>
  </si>
  <si>
    <t xml:space="preserve">Капітальний ремонт куточків видачі їжі по групах Сумського дошкільного навчального закладу (центр розвитку дитини) № 14 "Золотий півник" Сумської міської ради 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</si>
  <si>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</si>
  <si>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>березень-вересень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</si>
  <si>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</si>
  <si>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 xml:space="preserve"> Капітальний ремонт будівлі закладу Комунального закладу Сумський Палац дітей та юнацтва</t>
  </si>
  <si>
    <t xml:space="preserve"> Комунального закладу Сумський Палац дітей та юнацтва (розробка проекту)+</t>
  </si>
  <si>
    <t xml:space="preserve">Поточні ремонти </t>
  </si>
  <si>
    <t xml:space="preserve">Комунальна установа Сумська спеціалізована школа І-ІІІ ступенів  №1 імені В.Стрельченка, м. Суми, Сумської області </t>
  </si>
  <si>
    <t xml:space="preserve">Поточний ремонт приміщень </t>
  </si>
  <si>
    <t>Червень серпень</t>
  </si>
  <si>
    <t xml:space="preserve">Комунальна установа Сумська спеціалізована школа І-ІІІ ступенів №2 ім. Д. Косаренка </t>
  </si>
  <si>
    <t>Поточний ремонт роздягальні</t>
  </si>
  <si>
    <t xml:space="preserve"> Червень серпень </t>
  </si>
  <si>
    <t>Комунальна установа Сумська спеціалізована школа І-ІІІ ступенів № 3 ім. генерал-лейтенанта А.Морозова м. Суми, Сумської області</t>
  </si>
  <si>
    <t xml:space="preserve">     Ремонт приміщень</t>
  </si>
  <si>
    <t>Липень</t>
  </si>
  <si>
    <t xml:space="preserve">Комунальна установа Сумська загальноосвітня школа І-ІІІ ступенів №5, м. Суми, Сумської області  </t>
  </si>
  <si>
    <t>Поточний ремонт системи опалення школи</t>
  </si>
  <si>
    <t>Поточний ремонт та встановлення електроприладів</t>
  </si>
  <si>
    <t>Протягом року в разі потреби.</t>
  </si>
  <si>
    <t>Заміна світлодіодних лент у світильниках, ремонт та  заміна світильників на світлодіодні, поточний ремонт електропроводки.</t>
  </si>
  <si>
    <t xml:space="preserve">Комунальна установа Сумська загальноосвітня школа І-ІІІ ступенів №6, м. Суми, Сумської області </t>
  </si>
  <si>
    <t>Поточний ремонт приміщень</t>
  </si>
  <si>
    <t>Червень-серпень</t>
  </si>
  <si>
    <t>Поточний ремонт інженерних мереж</t>
  </si>
  <si>
    <r>
      <t xml:space="preserve">Комунальна установа </t>
    </r>
    <r>
      <rPr>
        <i/>
        <sz val="10"/>
        <color theme="1"/>
        <rFont val="Calibri"/>
        <family val="2"/>
        <charset val="204"/>
        <scheme val="minor"/>
      </rPr>
      <t xml:space="preserve">Сумська спеціалізована школа І-ІІІ ступенів №7 </t>
    </r>
    <r>
      <rPr>
        <sz val="10"/>
        <color theme="1"/>
        <rFont val="Times New Roman"/>
        <family val="1"/>
        <charset val="204"/>
      </rPr>
      <t xml:space="preserve">імені Максима Савченка Сумської міської ради  </t>
    </r>
  </si>
  <si>
    <t>Ремонт кабінетів</t>
  </si>
  <si>
    <t xml:space="preserve">Комунальна установа Сумська спеціалізована школа І-ІІІ ступенів  №9, м. Суми, Сумської області </t>
  </si>
  <si>
    <t>поточний ремонт приміщень</t>
  </si>
  <si>
    <t>липень 2021</t>
  </si>
  <si>
    <t>поточний ремонт системи водопостачання</t>
  </si>
  <si>
    <t>Березень 2021</t>
  </si>
  <si>
    <t xml:space="preserve">Комунальна установа Сумська спеціалізована школа І-ІІІ ступенів  №10 ім. Героя Радянського Союзу О. А. Бутка, м. Суми, Сумської області  </t>
  </si>
  <si>
    <t>Шпаклювання стін</t>
  </si>
  <si>
    <t xml:space="preserve">липень 2021 </t>
  </si>
  <si>
    <t xml:space="preserve">Комунальна установа Сумська загальноосвітня школа І-ІІІ ступенів №12 
ім. Б. Берестовського, м. Суми, Сумської області 
</t>
  </si>
  <si>
    <t>Поточний ремонт кабінету № 50 (інформатики): заміна лінолеуму,  фарбування стін, оздоблення панелями</t>
  </si>
  <si>
    <t>Поточний ремонт  кабінету № 63 (музичного мистецтва): заміна лінолеуму,  естетичне оформлення вікон вітражами, оздоблення стін звукопоглинаючими матеріалами</t>
  </si>
  <si>
    <t>Заміна лінолеуму в коридорі ІІІ поверху</t>
  </si>
  <si>
    <t>Комунальна установа Сумська загальноосвітня школа І-ІІІ ступенів №15 ім. Дмитра Турбіна, м. Суми, Сумської області</t>
  </si>
  <si>
    <t>Червень-</t>
  </si>
  <si>
    <t xml:space="preserve">Комунальна установа Сумська загальноосвітня школа І-ІІІ ступенів №13 ім. А. С. Мачуленка, 
м. Суми, Сумської області 
</t>
  </si>
  <si>
    <t>Поточний ремонт  будівлі та приміщень</t>
  </si>
  <si>
    <t xml:space="preserve">Комунальна установа Сумський навчально-виховний комплекс 
№ 16 імені Олексія Братушки  ”Загальноосвітня школа І-ІІІ ступенів - дошкільний навчальний заклад” Сумської міської ради
</t>
  </si>
  <si>
    <t>Комунальна установа Сумська спеціалізована школа І-ІІІ ступенів  №17, м. Суми, Сумської області</t>
  </si>
  <si>
    <t>Комунальна установа Сумська загальноосвітня школа І–ІІІ ступенів № 18 Сумської міської ради</t>
  </si>
  <si>
    <t>Поточний ремонт учительської</t>
  </si>
  <si>
    <t>Липень-вересень</t>
  </si>
  <si>
    <t>Сумський  заклад загальної середньої освіти І-ІІІ ступенів №19 ім. М.С. Нестеровського Сумської міської ради</t>
  </si>
  <si>
    <t>Поточний ремонт приміщень, інжинерних мереж</t>
  </si>
  <si>
    <t>Комунальна установа Сумська загальноосвітня школа І-ІІІ ступенів №20, м. Суми, Сумської області Поточний ремонт приміщень 70 Червень-серпень</t>
  </si>
  <si>
    <t>Комунальна установа Сумська загальноосвітня школа І-ІІІ ступенів № 22 імені Ігоря Гольченка Сумської міської ради</t>
  </si>
  <si>
    <t>Комунальна установа Сумська загальноосвітня школа І-ІІІ ступенів № 23, м. Суми, Сумської області</t>
  </si>
  <si>
    <t>Комунальна установа Сумська загальноосвітня школа І-ІІІ ступенів № 24, м. Суми, Сумської області</t>
  </si>
  <si>
    <t>Комунальна установа Сумська спеціалізована школа І-ІІІ ступенів № 25, м. Суми, Сумської області</t>
  </si>
  <si>
    <t>Монтаж кабінок туалетів</t>
  </si>
  <si>
    <t>49, 9</t>
  </si>
  <si>
    <t>Липень-серпень</t>
  </si>
  <si>
    <t>Сумський  заклад загальної середньої освіти І-ІІІ ступенів №26 Сумської міської ради</t>
  </si>
  <si>
    <t>Комунальна установа Сумська загальноосвітня школа І-ІІІ ступенів № 27, м. Суми, Сумської області</t>
  </si>
  <si>
    <t>Поточний ремонт обладнання шкільної їдальні</t>
  </si>
  <si>
    <t xml:space="preserve">Лютий </t>
  </si>
  <si>
    <t>Поточний ремонт сходової клітини шкільної їдальні</t>
  </si>
  <si>
    <t>Поточний ремонт санвузлів ІІ та ІІІ поверхів (установка дверей в туалетних кімнатах)</t>
  </si>
  <si>
    <t>Березень</t>
  </si>
  <si>
    <t>Поточний ремонт арматури пластикових вікон і дверей</t>
  </si>
  <si>
    <t xml:space="preserve">Червень </t>
  </si>
  <si>
    <t>Поточний ремонт кабінету №210</t>
  </si>
  <si>
    <t>Липень, серпень</t>
  </si>
  <si>
    <t>Комунальна установа Сумська спеціалізована школа І-ІІІ ступенів  №29, м. Суми, Сумської області</t>
  </si>
  <si>
    <t>Сумської міської ради Комунальна установа Сумська спеціалізована школа І ступеня  № 30 “Унікум”</t>
  </si>
  <si>
    <t>Облаштування 2-х туалетних кімнат у І корпусі</t>
  </si>
  <si>
    <t>червень-</t>
  </si>
  <si>
    <t>Ремонт бібліотечної кімнати у ІІ корпусі</t>
  </si>
  <si>
    <t>Ремонтганку центральноговходу ІІ корпусу</t>
  </si>
  <si>
    <t>Ремонт 2-х класних осередків у ІІ корпусі</t>
  </si>
  <si>
    <t>Комунальна установа Сумська гімназія №1, м. Суми, Сумської області</t>
  </si>
  <si>
    <t>Поточний ремонт приміщень, будівлі</t>
  </si>
  <si>
    <t>Комунальна установа Сумська класична гімназія Сумської міської ради</t>
  </si>
  <si>
    <t>Поточний ремонт будівлі</t>
  </si>
  <si>
    <t>Комунальна установа Піщанська загальноосвітня школа І-ІІ ступенів м. Суми, Сумської області</t>
  </si>
  <si>
    <t>Поточний ремонт кабінетів,підсобних приміщень та коридорів(фарбування підлоги,дверей,стін)</t>
  </si>
  <si>
    <t>Червень-липень</t>
  </si>
  <si>
    <t xml:space="preserve">                  Пушкарівська філія Великочернеччинського закладу  загальної середньої освіти І-ІІІ ступенів Сумської міської ради с. Пушкарівка</t>
  </si>
  <si>
    <t xml:space="preserve">Заклади загальної середньої освіти </t>
  </si>
  <si>
    <t xml:space="preserve">Закладу дошкільної освіти (ясла-садок) № 1 «Ромашка» Сумської міської ради </t>
  </si>
  <si>
    <t>Поточний ремонт групових  приміщень та сходових клітин</t>
  </si>
  <si>
    <t>Червень- липень</t>
  </si>
  <si>
    <t>Сумський дошкільний навчальний заклад (ясла-садок) № 3 "Калинка" м. Суми, Сумської області</t>
  </si>
  <si>
    <t xml:space="preserve">Сумський дошкільний навчальний заклад (ясла-садок) № 5 "Снігуронька" м. Суми, Сумської області </t>
  </si>
  <si>
    <t xml:space="preserve">Сумський дошкільний навчальний заклад (ясла-садок) № 6 "Метелик" м. Суми, Сумської області </t>
  </si>
  <si>
    <t xml:space="preserve">Сумський дошкільний навчальний заклад (ясла-садок) № 8 "Космічний" м. Суми, Сумської області </t>
  </si>
  <si>
    <t>Комунальна установа Сумський навчально-виховний комплекс «Загальноосвітня школа</t>
  </si>
  <si>
    <t xml:space="preserve">І ступеня-дошкільний навчальний заклад № 9 «Веснянка» м. Суми Сумської області </t>
  </si>
  <si>
    <t xml:space="preserve">Сумський дошкільний навчальний заклад (ясла-садок) № 10 "Малючок" м. Суми, Сумської області </t>
  </si>
  <si>
    <t>Сумський дошкільний навчальний заклад (центр розвитку дитини) № 13 «Купава» Сумської міської ради</t>
  </si>
  <si>
    <t>Сумський дошкільний навчальний заклад (центр розвитку дитини) № 14 «Золотий півник» Сумської міської ради</t>
  </si>
  <si>
    <t xml:space="preserve">Сумський дошкільний навчальний заклад (ясла-садок) № 15 "Перлинка" м. Суми, Сумської області </t>
  </si>
  <si>
    <t>Поточний ремонт групових приміщень, спортивного майданчика та ігрових майданчиків.</t>
  </si>
  <si>
    <t>Комунальна установа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</si>
  <si>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музичної зали</t>
  </si>
  <si>
    <t xml:space="preserve">Сумський дошкільний навчальний заклад (ясла-садок) № 17 "Радість" м. Суми, Сумської області </t>
  </si>
  <si>
    <t>Поточний ремонт приміщень, дитячих майданчиків</t>
  </si>
  <si>
    <t xml:space="preserve">Сумський спеціальний  дошкільний навчальний заклад (ясла-садок) № 20 "Посмішка" м. Суми, Сумської області </t>
  </si>
  <si>
    <t>Поточний ремонт переходів І та ІІ поверхів</t>
  </si>
  <si>
    <t>Червень</t>
  </si>
  <si>
    <t xml:space="preserve">Сумський дошкільний навчальний заклад (ясла-садок) № 23 "Золотий ключик" м. Суми, Сумської області </t>
  </si>
  <si>
    <r>
      <t xml:space="preserve">Поточний ремонт </t>
    </r>
    <r>
      <rPr>
        <sz val="10"/>
        <color theme="1"/>
        <rFont val="Times New Roman"/>
        <family val="1"/>
        <charset val="204"/>
      </rPr>
      <t>приміщень</t>
    </r>
  </si>
  <si>
    <t>Травень-</t>
  </si>
  <si>
    <t>серпень</t>
  </si>
  <si>
    <t>Сумський дошкільний навчальний заклад (центр розвитку дитини) № 26 «Ласкавушка» Сумської міської ради</t>
  </si>
  <si>
    <t>Заміна вентилів системи централізованого  теплопостачання у підвалі в кількості – 2 шт.</t>
  </si>
  <si>
    <t>Ремонт стіни у тренінговій кімнаті практичного психолога</t>
  </si>
  <si>
    <t xml:space="preserve"> липень</t>
  </si>
  <si>
    <t>Сумський дошкільний навчальний заклад (центр розвитку дитини) № 28 «Ювілейний» Сумської міської ради</t>
  </si>
  <si>
    <t>Поточний ремонт</t>
  </si>
  <si>
    <t>Закладу дошкільної освіти (ясла-садок) № 30 «Чебурашка» Сумської міської ради</t>
  </si>
  <si>
    <t xml:space="preserve">Сумський дошкільний навчальний заклад (ясла-садок) № 33 "Маринка" м. Суми, Сумської області </t>
  </si>
  <si>
    <t>Сумський дошкільний навчальний заклад (ясла-садок)  № 35 "Дюймовочка" м. Суми, Сумської області</t>
  </si>
  <si>
    <t>Сумський дошкільний навчальний заклад (ясла-садок) № 38 «Яблунька» Сумської міської ради</t>
  </si>
  <si>
    <t>Фарбування паркану, ганку,  тіньових навісів, протипожежних сходів,  групових кімнат, сходів.</t>
  </si>
  <si>
    <t>-липень</t>
  </si>
  <si>
    <t xml:space="preserve">Сумський дошкільний навчальний заклад (ясла-садок) № 39 "Теремок" м. Суми, Сумської області </t>
  </si>
  <si>
    <t>Червень- серпень</t>
  </si>
  <si>
    <t>Комунальна установа Сумський навчально-виховний комплекс «дошкільний навчальний заклад – загальноосвітня школа І ступеня № 41 «Райдуга», м. Суми, Сумської області</t>
  </si>
  <si>
    <t>Заклади позашкільної освіти</t>
  </si>
  <si>
    <t>Комунальний заклад Сумський Палац дітей та юнацтва</t>
  </si>
  <si>
    <t>Сумський міський Центр науково-технічної творчості молоді</t>
  </si>
  <si>
    <t>Поточний ремонт покрівлі</t>
  </si>
  <si>
    <t>поточний ремонт системи опалення</t>
  </si>
  <si>
    <t>Комунальний заклад Сумської міської ради – Сумський міський центр еколого-натуралістичної творчості учнівської  молоді</t>
  </si>
  <si>
    <t>Поточний ремонт покрівлі будівлі закладу</t>
  </si>
  <si>
    <t>Квітень-травень</t>
  </si>
  <si>
    <t>Поточний ремонт приміщення</t>
  </si>
  <si>
    <t>Комунальна установа «Міський міжшкільний навчально-виробничий комбінат» Сумської міської ради</t>
  </si>
  <si>
    <t>Всього по галузі освіта</t>
  </si>
  <si>
    <t>Реалізація програм допомоги і грантів Європейського Союзу, урядівіноземних держав, міжнародних організацій, донорськихустанов"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</si>
</sst>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2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0" borderId="29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4" fillId="0" borderId="9" xfId="1" applyNumberFormat="1" applyFont="1" applyBorder="1" applyAlignment="1">
      <alignment horizontal="center" vertical="center" wrapText="1"/>
    </xf>
    <xf numFmtId="2" fontId="4" fillId="0" borderId="1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4"/>
  <sheetViews>
    <sheetView tabSelected="1" topLeftCell="A4" zoomScaleNormal="100" workbookViewId="0">
      <selection activeCell="D265" sqref="D265"/>
    </sheetView>
  </sheetViews>
  <sheetFormatPr defaultRowHeight="15" x14ac:dyDescent="0.25"/>
  <cols>
    <col min="2" max="2" width="41.85546875" customWidth="1"/>
    <col min="3" max="3" width="26.85546875" customWidth="1"/>
    <col min="4" max="4" width="30.42578125" style="121" customWidth="1"/>
    <col min="5" max="5" width="27" customWidth="1"/>
  </cols>
  <sheetData>
    <row r="1" spans="1:7" ht="60" x14ac:dyDescent="0.25">
      <c r="A1" s="1"/>
      <c r="B1" s="1"/>
      <c r="C1" s="1"/>
      <c r="D1" s="91"/>
      <c r="E1" s="3" t="s">
        <v>29</v>
      </c>
    </row>
    <row r="2" spans="1:7" ht="24" customHeight="1" x14ac:dyDescent="0.25">
      <c r="A2" s="2" t="s">
        <v>0</v>
      </c>
      <c r="B2" s="2" t="s">
        <v>1</v>
      </c>
      <c r="C2" s="2" t="s">
        <v>2</v>
      </c>
      <c r="D2" s="92" t="s">
        <v>24</v>
      </c>
      <c r="E2" s="2" t="s">
        <v>3</v>
      </c>
    </row>
    <row r="3" spans="1:7" ht="30.75" customHeight="1" x14ac:dyDescent="0.25">
      <c r="A3" s="183" t="s">
        <v>4</v>
      </c>
      <c r="B3" s="183"/>
      <c r="C3" s="183"/>
      <c r="D3" s="183"/>
      <c r="E3" s="183"/>
    </row>
    <row r="4" spans="1:7" x14ac:dyDescent="0.25">
      <c r="A4" s="183"/>
      <c r="B4" s="183"/>
      <c r="C4" s="183"/>
      <c r="D4" s="183"/>
      <c r="E4" s="183"/>
    </row>
    <row r="5" spans="1:7" ht="114.75" x14ac:dyDescent="0.25">
      <c r="A5" s="9">
        <v>1</v>
      </c>
      <c r="B5" s="5" t="s">
        <v>5</v>
      </c>
      <c r="C5" s="5" t="s">
        <v>6</v>
      </c>
      <c r="D5" s="93"/>
      <c r="E5" s="5" t="s">
        <v>27</v>
      </c>
      <c r="G5" s="8"/>
    </row>
    <row r="6" spans="1:7" ht="25.5" x14ac:dyDescent="0.25">
      <c r="A6" s="5">
        <v>2</v>
      </c>
      <c r="B6" s="5" t="s">
        <v>7</v>
      </c>
      <c r="C6" s="5" t="s">
        <v>6</v>
      </c>
      <c r="D6" s="93"/>
      <c r="E6" s="5" t="s">
        <v>15</v>
      </c>
    </row>
    <row r="7" spans="1:7" ht="38.25" x14ac:dyDescent="0.25">
      <c r="A7" s="5">
        <v>3</v>
      </c>
      <c r="B7" s="5" t="s">
        <v>8</v>
      </c>
      <c r="C7" s="5" t="s">
        <v>6</v>
      </c>
      <c r="D7" s="93" t="s">
        <v>9</v>
      </c>
      <c r="E7" s="5" t="s">
        <v>28</v>
      </c>
    </row>
    <row r="8" spans="1:7" ht="51" x14ac:dyDescent="0.25">
      <c r="A8" s="5">
        <v>4</v>
      </c>
      <c r="B8" s="5" t="s">
        <v>10</v>
      </c>
      <c r="C8" s="5" t="s">
        <v>6</v>
      </c>
      <c r="D8" s="93"/>
      <c r="E8" s="5" t="s">
        <v>27</v>
      </c>
    </row>
    <row r="9" spans="1:7" ht="25.5" x14ac:dyDescent="0.25">
      <c r="A9" s="5">
        <v>5</v>
      </c>
      <c r="B9" s="5" t="s">
        <v>11</v>
      </c>
      <c r="C9" s="5" t="s">
        <v>6</v>
      </c>
      <c r="D9" s="93">
        <v>191.626</v>
      </c>
      <c r="E9" s="5" t="s">
        <v>27</v>
      </c>
    </row>
    <row r="10" spans="1:7" ht="30.75" customHeight="1" x14ac:dyDescent="0.25">
      <c r="A10" s="10">
        <v>1</v>
      </c>
      <c r="B10" s="129" t="s">
        <v>12</v>
      </c>
      <c r="C10" s="42" t="s">
        <v>164</v>
      </c>
      <c r="D10" s="94">
        <v>33</v>
      </c>
      <c r="E10" s="129" t="s">
        <v>25</v>
      </c>
    </row>
    <row r="11" spans="1:7" ht="76.5" x14ac:dyDescent="0.25">
      <c r="A11" s="10">
        <v>2</v>
      </c>
      <c r="B11" s="144"/>
      <c r="C11" s="36" t="s">
        <v>196</v>
      </c>
      <c r="D11" s="94">
        <v>29</v>
      </c>
      <c r="E11" s="144"/>
    </row>
    <row r="12" spans="1:7" ht="51.75" x14ac:dyDescent="0.25">
      <c r="A12" s="10">
        <v>3</v>
      </c>
      <c r="B12" s="144"/>
      <c r="C12" s="32" t="s">
        <v>197</v>
      </c>
      <c r="D12" s="94">
        <v>25</v>
      </c>
      <c r="E12" s="144"/>
    </row>
    <row r="13" spans="1:7" ht="50.25" customHeight="1" x14ac:dyDescent="0.25">
      <c r="A13" s="10">
        <v>4</v>
      </c>
      <c r="B13" s="144"/>
      <c r="C13" s="36" t="s">
        <v>138</v>
      </c>
      <c r="D13" s="94">
        <v>18</v>
      </c>
      <c r="E13" s="144"/>
    </row>
    <row r="14" spans="1:7" ht="32.25" customHeight="1" x14ac:dyDescent="0.25">
      <c r="A14" s="10">
        <v>5</v>
      </c>
      <c r="B14" s="144"/>
      <c r="C14" s="169" t="s">
        <v>139</v>
      </c>
      <c r="D14" s="175">
        <v>20</v>
      </c>
      <c r="E14" s="144"/>
    </row>
    <row r="15" spans="1:7" x14ac:dyDescent="0.25">
      <c r="A15" s="10">
        <v>6</v>
      </c>
      <c r="B15" s="144"/>
      <c r="C15" s="170"/>
      <c r="D15" s="176"/>
      <c r="E15" s="144"/>
    </row>
    <row r="16" spans="1:7" x14ac:dyDescent="0.25">
      <c r="A16" s="10"/>
      <c r="B16" s="10" t="s">
        <v>16</v>
      </c>
      <c r="C16" s="10"/>
      <c r="D16" s="95">
        <f>D10+D11+D12+D13+D14</f>
        <v>125</v>
      </c>
      <c r="E16" s="10"/>
    </row>
    <row r="17" spans="1:5" ht="63.75" x14ac:dyDescent="0.25">
      <c r="A17" s="129">
        <v>1</v>
      </c>
      <c r="B17" s="129" t="s">
        <v>12</v>
      </c>
      <c r="C17" s="31" t="s">
        <v>72</v>
      </c>
      <c r="D17" s="94">
        <v>23.684000000000001</v>
      </c>
      <c r="E17" s="129" t="s">
        <v>25</v>
      </c>
    </row>
    <row r="18" spans="1:5" ht="2.25" customHeight="1" x14ac:dyDescent="0.25">
      <c r="A18" s="130"/>
      <c r="B18" s="144"/>
      <c r="C18" s="131" t="s">
        <v>91</v>
      </c>
      <c r="D18" s="175">
        <v>10</v>
      </c>
      <c r="E18" s="144"/>
    </row>
    <row r="19" spans="1:5" ht="63" customHeight="1" x14ac:dyDescent="0.25">
      <c r="A19" s="10">
        <v>3</v>
      </c>
      <c r="B19" s="144"/>
      <c r="C19" s="132"/>
      <c r="D19" s="176"/>
      <c r="E19" s="144"/>
    </row>
    <row r="20" spans="1:5" ht="14.25" customHeight="1" x14ac:dyDescent="0.25">
      <c r="A20" s="10"/>
      <c r="B20" s="10" t="s">
        <v>16</v>
      </c>
      <c r="C20" s="10"/>
      <c r="D20" s="95">
        <f>D18+D17</f>
        <v>33.683999999999997</v>
      </c>
      <c r="E20" s="10"/>
    </row>
    <row r="21" spans="1:5" x14ac:dyDescent="0.25">
      <c r="A21" s="5">
        <v>1</v>
      </c>
      <c r="B21" s="5" t="s">
        <v>17</v>
      </c>
      <c r="C21" s="10"/>
      <c r="D21" s="93"/>
      <c r="E21" s="5" t="s">
        <v>26</v>
      </c>
    </row>
    <row r="22" spans="1:5" x14ac:dyDescent="0.25">
      <c r="A22" s="5"/>
      <c r="B22" s="13" t="s">
        <v>16</v>
      </c>
      <c r="C22" s="5"/>
      <c r="D22" s="96"/>
      <c r="E22" s="5"/>
    </row>
    <row r="23" spans="1:5" x14ac:dyDescent="0.25">
      <c r="A23" s="5">
        <v>1</v>
      </c>
      <c r="B23" s="11" t="s">
        <v>23</v>
      </c>
      <c r="C23" s="5" t="s">
        <v>6</v>
      </c>
      <c r="D23" s="93">
        <v>5835</v>
      </c>
      <c r="E23" s="5" t="s">
        <v>26</v>
      </c>
    </row>
    <row r="24" spans="1:5" x14ac:dyDescent="0.25">
      <c r="A24" s="16"/>
      <c r="B24" s="13" t="s">
        <v>16</v>
      </c>
      <c r="C24" s="16"/>
      <c r="D24" s="96">
        <v>5835</v>
      </c>
      <c r="E24" s="16"/>
    </row>
    <row r="25" spans="1:5" ht="39.75" customHeight="1" x14ac:dyDescent="0.25">
      <c r="A25" s="16">
        <v>1</v>
      </c>
      <c r="B25" s="45" t="s">
        <v>194</v>
      </c>
      <c r="C25" s="16" t="s">
        <v>195</v>
      </c>
      <c r="D25" s="93">
        <v>279</v>
      </c>
      <c r="E25" s="16" t="s">
        <v>25</v>
      </c>
    </row>
    <row r="26" spans="1:5" ht="15.75" customHeight="1" x14ac:dyDescent="0.25">
      <c r="A26" s="16"/>
      <c r="B26" s="13" t="s">
        <v>16</v>
      </c>
      <c r="C26" s="16"/>
      <c r="D26" s="96">
        <v>279</v>
      </c>
      <c r="E26" s="16"/>
    </row>
    <row r="27" spans="1:5" x14ac:dyDescent="0.25">
      <c r="A27" s="5"/>
      <c r="B27" s="11" t="s">
        <v>13</v>
      </c>
      <c r="C27" s="5"/>
      <c r="D27" s="96">
        <f>D26+D24+D20+D16</f>
        <v>6272.6840000000002</v>
      </c>
      <c r="E27" s="5"/>
    </row>
    <row r="28" spans="1:5" x14ac:dyDescent="0.25">
      <c r="A28" s="179" t="s">
        <v>14</v>
      </c>
      <c r="B28" s="179"/>
      <c r="C28" s="179"/>
      <c r="D28" s="179"/>
      <c r="E28" s="179"/>
    </row>
    <row r="29" spans="1:5" x14ac:dyDescent="0.25">
      <c r="A29" s="165" t="s">
        <v>107</v>
      </c>
      <c r="B29" s="158"/>
      <c r="C29" s="158"/>
      <c r="D29" s="158"/>
      <c r="E29" s="159"/>
    </row>
    <row r="30" spans="1:5" ht="42" customHeight="1" x14ac:dyDescent="0.25">
      <c r="A30" s="15">
        <v>1</v>
      </c>
      <c r="B30" s="23" t="s">
        <v>183</v>
      </c>
      <c r="C30" s="23" t="s">
        <v>182</v>
      </c>
      <c r="D30" s="97">
        <v>100</v>
      </c>
      <c r="E30" s="18" t="s">
        <v>19</v>
      </c>
    </row>
    <row r="31" spans="1:5" ht="47.25" customHeight="1" x14ac:dyDescent="0.25">
      <c r="A31" s="14">
        <v>2</v>
      </c>
      <c r="B31" s="24" t="s">
        <v>32</v>
      </c>
      <c r="C31" s="17" t="s">
        <v>33</v>
      </c>
      <c r="D31" s="93">
        <v>100</v>
      </c>
      <c r="E31" s="6" t="s">
        <v>31</v>
      </c>
    </row>
    <row r="32" spans="1:5" ht="67.5" customHeight="1" x14ac:dyDescent="0.25">
      <c r="A32" s="129">
        <v>3</v>
      </c>
      <c r="B32" s="166" t="s">
        <v>34</v>
      </c>
      <c r="C32" s="26" t="s">
        <v>37</v>
      </c>
      <c r="D32" s="94">
        <v>46.465000000000003</v>
      </c>
      <c r="E32" s="47" t="s">
        <v>198</v>
      </c>
    </row>
    <row r="33" spans="1:5" ht="61.5" customHeight="1" x14ac:dyDescent="0.25">
      <c r="A33" s="144"/>
      <c r="B33" s="167"/>
      <c r="C33" s="166" t="s">
        <v>35</v>
      </c>
      <c r="D33" s="175">
        <v>100</v>
      </c>
      <c r="E33" s="177" t="s">
        <v>21</v>
      </c>
    </row>
    <row r="34" spans="1:5" ht="3" customHeight="1" x14ac:dyDescent="0.25">
      <c r="A34" s="130"/>
      <c r="B34" s="168"/>
      <c r="C34" s="168"/>
      <c r="D34" s="176"/>
      <c r="E34" s="178"/>
    </row>
    <row r="35" spans="1:5" ht="65.25" customHeight="1" x14ac:dyDescent="0.25">
      <c r="A35" s="52">
        <v>4</v>
      </c>
      <c r="B35" s="56" t="s">
        <v>36</v>
      </c>
      <c r="C35" s="26" t="s">
        <v>37</v>
      </c>
      <c r="D35" s="98">
        <v>500</v>
      </c>
      <c r="E35" s="6" t="s">
        <v>38</v>
      </c>
    </row>
    <row r="36" spans="1:5" ht="15" customHeight="1" x14ac:dyDescent="0.25">
      <c r="A36" s="129">
        <v>5</v>
      </c>
      <c r="B36" s="171" t="s">
        <v>39</v>
      </c>
      <c r="C36" s="171" t="s">
        <v>40</v>
      </c>
      <c r="D36" s="175">
        <v>80</v>
      </c>
      <c r="E36" s="177" t="s">
        <v>21</v>
      </c>
    </row>
    <row r="37" spans="1:5" ht="42" customHeight="1" x14ac:dyDescent="0.25">
      <c r="A37" s="130"/>
      <c r="B37" s="173"/>
      <c r="C37" s="173"/>
      <c r="D37" s="176"/>
      <c r="E37" s="178"/>
    </row>
    <row r="38" spans="1:5" ht="47.25" customHeight="1" x14ac:dyDescent="0.25">
      <c r="A38" s="13">
        <v>6</v>
      </c>
      <c r="B38" s="25" t="s">
        <v>44</v>
      </c>
      <c r="C38" s="25" t="s">
        <v>43</v>
      </c>
      <c r="D38" s="93">
        <v>100</v>
      </c>
      <c r="E38" s="6" t="s">
        <v>21</v>
      </c>
    </row>
    <row r="39" spans="1:5" ht="38.25" customHeight="1" x14ac:dyDescent="0.25">
      <c r="A39" s="174">
        <v>7</v>
      </c>
      <c r="B39" s="213" t="s">
        <v>45</v>
      </c>
      <c r="C39" s="48" t="s">
        <v>46</v>
      </c>
      <c r="D39" s="93">
        <v>100</v>
      </c>
      <c r="E39" s="6" t="s">
        <v>21</v>
      </c>
    </row>
    <row r="40" spans="1:5" ht="68.25" customHeight="1" x14ac:dyDescent="0.25">
      <c r="A40" s="174"/>
      <c r="B40" s="213"/>
      <c r="C40" s="26" t="s">
        <v>37</v>
      </c>
      <c r="D40" s="93">
        <v>46.46</v>
      </c>
      <c r="E40" s="47" t="s">
        <v>198</v>
      </c>
    </row>
    <row r="41" spans="1:5" ht="84.75" customHeight="1" x14ac:dyDescent="0.25">
      <c r="A41" s="49">
        <v>8</v>
      </c>
      <c r="B41" s="30" t="s">
        <v>47</v>
      </c>
      <c r="C41" s="57" t="s">
        <v>199</v>
      </c>
      <c r="D41" s="99">
        <v>100</v>
      </c>
      <c r="E41" s="20" t="s">
        <v>21</v>
      </c>
    </row>
    <row r="42" spans="1:5" ht="47.25" customHeight="1" x14ac:dyDescent="0.25">
      <c r="A42" s="16">
        <v>9</v>
      </c>
      <c r="B42" s="30" t="s">
        <v>49</v>
      </c>
      <c r="C42" s="30" t="s">
        <v>50</v>
      </c>
      <c r="D42" s="100">
        <v>100</v>
      </c>
      <c r="E42" s="20" t="s">
        <v>21</v>
      </c>
    </row>
    <row r="43" spans="1:5" ht="15" customHeight="1" x14ac:dyDescent="0.25">
      <c r="A43" s="129">
        <v>10</v>
      </c>
      <c r="B43" s="171" t="s">
        <v>51</v>
      </c>
      <c r="C43" s="171" t="s">
        <v>52</v>
      </c>
      <c r="D43" s="175">
        <v>100</v>
      </c>
      <c r="E43" s="177" t="s">
        <v>31</v>
      </c>
    </row>
    <row r="44" spans="1:5" ht="1.5" customHeight="1" x14ac:dyDescent="0.25">
      <c r="A44" s="144"/>
      <c r="B44" s="172"/>
      <c r="C44" s="172"/>
      <c r="D44" s="190"/>
      <c r="E44" s="180"/>
    </row>
    <row r="45" spans="1:5" ht="36" customHeight="1" x14ac:dyDescent="0.25">
      <c r="A45" s="130"/>
      <c r="B45" s="173"/>
      <c r="C45" s="173"/>
      <c r="D45" s="176"/>
      <c r="E45" s="178"/>
    </row>
    <row r="46" spans="1:5" ht="42.75" customHeight="1" x14ac:dyDescent="0.25">
      <c r="A46" s="129">
        <v>11</v>
      </c>
      <c r="B46" s="191" t="s">
        <v>53</v>
      </c>
      <c r="C46" s="213" t="s">
        <v>54</v>
      </c>
      <c r="D46" s="193">
        <v>100</v>
      </c>
      <c r="E46" s="195" t="s">
        <v>21</v>
      </c>
    </row>
    <row r="47" spans="1:5" ht="3" customHeight="1" x14ac:dyDescent="0.25">
      <c r="A47" s="130"/>
      <c r="B47" s="192"/>
      <c r="C47" s="213"/>
      <c r="D47" s="194"/>
      <c r="E47" s="196"/>
    </row>
    <row r="48" spans="1:5" ht="66.75" customHeight="1" x14ac:dyDescent="0.25">
      <c r="A48" s="129">
        <v>12</v>
      </c>
      <c r="B48" s="166" t="s">
        <v>55</v>
      </c>
      <c r="C48" s="27" t="s">
        <v>37</v>
      </c>
      <c r="D48" s="101">
        <v>46.46</v>
      </c>
      <c r="E48" s="50" t="s">
        <v>198</v>
      </c>
    </row>
    <row r="49" spans="1:5" ht="57" customHeight="1" x14ac:dyDescent="0.25">
      <c r="A49" s="130"/>
      <c r="B49" s="168"/>
      <c r="C49" s="25" t="s">
        <v>56</v>
      </c>
      <c r="D49" s="93">
        <v>100</v>
      </c>
      <c r="E49" s="6" t="s">
        <v>57</v>
      </c>
    </row>
    <row r="50" spans="1:5" ht="42" customHeight="1" x14ac:dyDescent="0.25">
      <c r="A50" s="129">
        <v>13</v>
      </c>
      <c r="B50" s="131" t="s">
        <v>58</v>
      </c>
      <c r="C50" s="213" t="s">
        <v>59</v>
      </c>
      <c r="D50" s="197">
        <v>100</v>
      </c>
      <c r="E50" s="177" t="s">
        <v>21</v>
      </c>
    </row>
    <row r="51" spans="1:5" ht="15" hidden="1" customHeight="1" x14ac:dyDescent="0.25">
      <c r="A51" s="144"/>
      <c r="B51" s="214"/>
      <c r="C51" s="213"/>
      <c r="D51" s="198"/>
      <c r="E51" s="180"/>
    </row>
    <row r="52" spans="1:5" ht="9.75" hidden="1" customHeight="1" x14ac:dyDescent="0.25">
      <c r="A52" s="144"/>
      <c r="B52" s="214"/>
      <c r="C52" s="213"/>
      <c r="D52" s="199"/>
      <c r="E52" s="178"/>
    </row>
    <row r="53" spans="1:5" ht="33" customHeight="1" x14ac:dyDescent="0.25">
      <c r="A53" s="130"/>
      <c r="B53" s="132"/>
      <c r="C53" s="4" t="s">
        <v>181</v>
      </c>
      <c r="D53" s="102">
        <v>500</v>
      </c>
      <c r="E53" s="18" t="s">
        <v>116</v>
      </c>
    </row>
    <row r="54" spans="1:5" ht="27.75" customHeight="1" x14ac:dyDescent="0.25">
      <c r="A54" s="129">
        <v>14</v>
      </c>
      <c r="B54" s="166" t="s">
        <v>64</v>
      </c>
      <c r="C54" s="25" t="s">
        <v>60</v>
      </c>
      <c r="D54" s="103">
        <v>100</v>
      </c>
      <c r="E54" s="177" t="s">
        <v>61</v>
      </c>
    </row>
    <row r="55" spans="1:5" ht="14.25" customHeight="1" x14ac:dyDescent="0.25">
      <c r="A55" s="144"/>
      <c r="B55" s="167"/>
      <c r="C55" s="202" t="s">
        <v>35</v>
      </c>
      <c r="D55" s="200">
        <v>1500</v>
      </c>
      <c r="E55" s="180"/>
    </row>
    <row r="56" spans="1:5" ht="4.5" customHeight="1" x14ac:dyDescent="0.25">
      <c r="A56" s="130"/>
      <c r="B56" s="168"/>
      <c r="C56" s="202"/>
      <c r="D56" s="201"/>
      <c r="E56" s="178"/>
    </row>
    <row r="57" spans="1:5" ht="31.5" customHeight="1" x14ac:dyDescent="0.25">
      <c r="A57" s="129">
        <v>15</v>
      </c>
      <c r="B57" s="166" t="s">
        <v>62</v>
      </c>
      <c r="C57" s="25" t="s">
        <v>63</v>
      </c>
      <c r="D57" s="103">
        <v>100</v>
      </c>
      <c r="E57" s="6" t="s">
        <v>19</v>
      </c>
    </row>
    <row r="58" spans="1:5" ht="69.75" customHeight="1" x14ac:dyDescent="0.25">
      <c r="A58" s="130"/>
      <c r="B58" s="168"/>
      <c r="C58" s="27" t="s">
        <v>37</v>
      </c>
      <c r="D58" s="104">
        <v>500</v>
      </c>
      <c r="E58" s="6" t="s">
        <v>22</v>
      </c>
    </row>
    <row r="59" spans="1:5" ht="15" customHeight="1" x14ac:dyDescent="0.25">
      <c r="A59" s="129">
        <v>16</v>
      </c>
      <c r="B59" s="171" t="s">
        <v>65</v>
      </c>
      <c r="C59" s="202" t="s">
        <v>66</v>
      </c>
      <c r="D59" s="200">
        <v>100</v>
      </c>
      <c r="E59" s="177" t="s">
        <v>57</v>
      </c>
    </row>
    <row r="60" spans="1:5" ht="29.25" customHeight="1" x14ac:dyDescent="0.25">
      <c r="A60" s="144"/>
      <c r="B60" s="172"/>
      <c r="C60" s="202"/>
      <c r="D60" s="203"/>
      <c r="E60" s="180"/>
    </row>
    <row r="61" spans="1:5" ht="8.25" hidden="1" customHeight="1" x14ac:dyDescent="0.25">
      <c r="A61" s="130"/>
      <c r="B61" s="173"/>
      <c r="C61" s="202"/>
      <c r="D61" s="201"/>
      <c r="E61" s="178"/>
    </row>
    <row r="62" spans="1:5" ht="48" customHeight="1" x14ac:dyDescent="0.25">
      <c r="A62" s="13">
        <v>17</v>
      </c>
      <c r="B62" s="31" t="s">
        <v>67</v>
      </c>
      <c r="C62" s="31" t="s">
        <v>68</v>
      </c>
      <c r="D62" s="93">
        <v>100</v>
      </c>
      <c r="E62" s="6" t="s">
        <v>21</v>
      </c>
    </row>
    <row r="63" spans="1:5" ht="33.75" customHeight="1" x14ac:dyDescent="0.25">
      <c r="A63" s="129">
        <v>18</v>
      </c>
      <c r="B63" s="166" t="s">
        <v>69</v>
      </c>
      <c r="C63" s="25" t="s">
        <v>70</v>
      </c>
      <c r="D63" s="103">
        <v>100</v>
      </c>
      <c r="E63" s="6" t="s">
        <v>21</v>
      </c>
    </row>
    <row r="64" spans="1:5" ht="68.25" customHeight="1" x14ac:dyDescent="0.25">
      <c r="A64" s="130"/>
      <c r="B64" s="168"/>
      <c r="C64" s="32" t="s">
        <v>37</v>
      </c>
      <c r="D64" s="99">
        <v>500</v>
      </c>
      <c r="E64" s="6" t="s">
        <v>71</v>
      </c>
    </row>
    <row r="65" spans="1:5" ht="45.75" customHeight="1" x14ac:dyDescent="0.25">
      <c r="A65" s="13">
        <v>19</v>
      </c>
      <c r="B65" s="29" t="s">
        <v>72</v>
      </c>
      <c r="C65" s="29" t="s">
        <v>73</v>
      </c>
      <c r="D65" s="103">
        <v>100</v>
      </c>
      <c r="E65" s="6" t="s">
        <v>21</v>
      </c>
    </row>
    <row r="66" spans="1:5" ht="49.5" customHeight="1" x14ac:dyDescent="0.25">
      <c r="A66" s="13">
        <v>20</v>
      </c>
      <c r="B66" s="30" t="s">
        <v>74</v>
      </c>
      <c r="C66" s="25" t="s">
        <v>75</v>
      </c>
      <c r="D66" s="103">
        <v>100</v>
      </c>
      <c r="E66" s="6" t="s">
        <v>21</v>
      </c>
    </row>
    <row r="67" spans="1:5" ht="45.75" customHeight="1" x14ac:dyDescent="0.25">
      <c r="A67" s="13">
        <v>21</v>
      </c>
      <c r="B67" s="32" t="s">
        <v>76</v>
      </c>
      <c r="C67" s="25" t="s">
        <v>77</v>
      </c>
      <c r="D67" s="103">
        <v>100</v>
      </c>
      <c r="E67" s="6" t="s">
        <v>21</v>
      </c>
    </row>
    <row r="68" spans="1:5" ht="45.75" customHeight="1" x14ac:dyDescent="0.25">
      <c r="A68" s="13">
        <v>22</v>
      </c>
      <c r="B68" s="34" t="s">
        <v>79</v>
      </c>
      <c r="C68" s="34" t="s">
        <v>78</v>
      </c>
      <c r="D68" s="103">
        <v>100</v>
      </c>
      <c r="E68" s="6" t="s">
        <v>21</v>
      </c>
    </row>
    <row r="69" spans="1:5" ht="45.75" customHeight="1" x14ac:dyDescent="0.25">
      <c r="A69" s="13">
        <v>23</v>
      </c>
      <c r="B69" s="25" t="s">
        <v>80</v>
      </c>
      <c r="C69" s="35" t="s">
        <v>81</v>
      </c>
      <c r="D69" s="105">
        <v>100</v>
      </c>
      <c r="E69" s="6" t="s">
        <v>21</v>
      </c>
    </row>
    <row r="70" spans="1:5" ht="45.75" customHeight="1" x14ac:dyDescent="0.25">
      <c r="A70" s="13">
        <v>24</v>
      </c>
      <c r="B70" s="29" t="s">
        <v>83</v>
      </c>
      <c r="C70" s="4" t="s">
        <v>82</v>
      </c>
      <c r="D70" s="105">
        <v>100</v>
      </c>
      <c r="E70" s="6" t="s">
        <v>21</v>
      </c>
    </row>
    <row r="71" spans="1:5" ht="45.75" customHeight="1" x14ac:dyDescent="0.25">
      <c r="A71" s="13">
        <v>25</v>
      </c>
      <c r="B71" s="32" t="s">
        <v>85</v>
      </c>
      <c r="C71" s="30" t="s">
        <v>84</v>
      </c>
      <c r="D71" s="103">
        <v>100</v>
      </c>
      <c r="E71" s="13" t="s">
        <v>57</v>
      </c>
    </row>
    <row r="72" spans="1:5" ht="45.75" customHeight="1" x14ac:dyDescent="0.25">
      <c r="A72" s="13">
        <v>26</v>
      </c>
      <c r="B72" s="30" t="s">
        <v>87</v>
      </c>
      <c r="C72" s="25" t="s">
        <v>86</v>
      </c>
      <c r="D72" s="103">
        <v>100</v>
      </c>
      <c r="E72" s="13" t="s">
        <v>57</v>
      </c>
    </row>
    <row r="73" spans="1:5" ht="60.75" customHeight="1" x14ac:dyDescent="0.25">
      <c r="A73" s="13">
        <v>27</v>
      </c>
      <c r="B73" s="30" t="s">
        <v>89</v>
      </c>
      <c r="C73" s="25" t="s">
        <v>88</v>
      </c>
      <c r="D73" s="103">
        <v>100</v>
      </c>
      <c r="E73" s="4" t="s">
        <v>21</v>
      </c>
    </row>
    <row r="74" spans="1:5" ht="26.25" customHeight="1" x14ac:dyDescent="0.25">
      <c r="A74" s="129">
        <v>28</v>
      </c>
      <c r="B74" s="131" t="s">
        <v>91</v>
      </c>
      <c r="C74" s="31" t="s">
        <v>90</v>
      </c>
      <c r="D74" s="103">
        <v>100</v>
      </c>
      <c r="E74" s="4" t="s">
        <v>21</v>
      </c>
    </row>
    <row r="75" spans="1:5" ht="36" customHeight="1" x14ac:dyDescent="0.25">
      <c r="A75" s="130"/>
      <c r="B75" s="132"/>
      <c r="C75" s="4" t="s">
        <v>92</v>
      </c>
      <c r="D75" s="102">
        <v>500</v>
      </c>
      <c r="E75" s="13" t="s">
        <v>57</v>
      </c>
    </row>
    <row r="76" spans="1:5" ht="36.75" customHeight="1" x14ac:dyDescent="0.25">
      <c r="A76" s="13">
        <v>29</v>
      </c>
      <c r="B76" s="29" t="s">
        <v>93</v>
      </c>
      <c r="C76" s="31" t="s">
        <v>94</v>
      </c>
      <c r="D76" s="103">
        <v>100</v>
      </c>
      <c r="E76" s="4" t="s">
        <v>21</v>
      </c>
    </row>
    <row r="77" spans="1:5" ht="45.75" customHeight="1" x14ac:dyDescent="0.25">
      <c r="A77" s="13">
        <v>30</v>
      </c>
      <c r="B77" s="25" t="s">
        <v>96</v>
      </c>
      <c r="C77" s="25" t="s">
        <v>95</v>
      </c>
      <c r="D77" s="103">
        <v>100</v>
      </c>
      <c r="E77" s="4" t="s">
        <v>21</v>
      </c>
    </row>
    <row r="78" spans="1:5" ht="45.75" customHeight="1" x14ac:dyDescent="0.25">
      <c r="A78" s="13">
        <v>31</v>
      </c>
      <c r="B78" s="25" t="s">
        <v>98</v>
      </c>
      <c r="C78" s="30" t="s">
        <v>97</v>
      </c>
      <c r="D78" s="103">
        <v>100</v>
      </c>
      <c r="E78" s="4" t="s">
        <v>21</v>
      </c>
    </row>
    <row r="79" spans="1:5" ht="45.75" customHeight="1" x14ac:dyDescent="0.25">
      <c r="A79" s="13">
        <v>32</v>
      </c>
      <c r="B79" s="30" t="s">
        <v>100</v>
      </c>
      <c r="C79" s="25" t="s">
        <v>99</v>
      </c>
      <c r="D79" s="103">
        <v>100</v>
      </c>
      <c r="E79" s="4" t="s">
        <v>21</v>
      </c>
    </row>
    <row r="80" spans="1:5" ht="45.75" customHeight="1" x14ac:dyDescent="0.25">
      <c r="A80" s="13">
        <v>33</v>
      </c>
      <c r="B80" s="31" t="s">
        <v>102</v>
      </c>
      <c r="C80" s="22" t="s">
        <v>101</v>
      </c>
      <c r="D80" s="103">
        <v>100</v>
      </c>
      <c r="E80" s="4" t="s">
        <v>21</v>
      </c>
    </row>
    <row r="81" spans="1:5" ht="15" customHeight="1" x14ac:dyDescent="0.25">
      <c r="A81" s="13"/>
      <c r="B81" s="21" t="s">
        <v>103</v>
      </c>
      <c r="C81" s="22"/>
      <c r="D81" s="106">
        <f>SUM(D30:D80)</f>
        <v>7319.3850000000002</v>
      </c>
      <c r="E81" s="19"/>
    </row>
    <row r="82" spans="1:5" ht="15" customHeight="1" x14ac:dyDescent="0.25">
      <c r="A82" s="165" t="s">
        <v>106</v>
      </c>
      <c r="B82" s="207"/>
      <c r="C82" s="207"/>
      <c r="D82" s="207"/>
      <c r="E82" s="208"/>
    </row>
    <row r="83" spans="1:5" ht="66" customHeight="1" x14ac:dyDescent="0.25">
      <c r="A83" s="129">
        <v>1</v>
      </c>
      <c r="B83" s="166" t="s">
        <v>105</v>
      </c>
      <c r="C83" s="32" t="s">
        <v>104</v>
      </c>
      <c r="D83" s="103">
        <v>200</v>
      </c>
      <c r="E83" s="19" t="s">
        <v>31</v>
      </c>
    </row>
    <row r="84" spans="1:5" ht="81.75" customHeight="1" x14ac:dyDescent="0.25">
      <c r="A84" s="130"/>
      <c r="B84" s="168"/>
      <c r="C84" s="38" t="s">
        <v>127</v>
      </c>
      <c r="D84" s="103">
        <v>53.88</v>
      </c>
      <c r="E84" s="53" t="s">
        <v>198</v>
      </c>
    </row>
    <row r="85" spans="1:5" ht="57.75" customHeight="1" x14ac:dyDescent="0.25">
      <c r="A85" s="13">
        <v>2</v>
      </c>
      <c r="B85" s="30" t="s">
        <v>109</v>
      </c>
      <c r="C85" s="25" t="s">
        <v>108</v>
      </c>
      <c r="D85" s="103">
        <v>200</v>
      </c>
      <c r="E85" s="19" t="s">
        <v>18</v>
      </c>
    </row>
    <row r="86" spans="1:5" ht="47.25" customHeight="1" x14ac:dyDescent="0.25">
      <c r="A86" s="13">
        <v>3</v>
      </c>
      <c r="B86" s="36" t="s">
        <v>111</v>
      </c>
      <c r="C86" s="36" t="s">
        <v>110</v>
      </c>
      <c r="D86" s="103">
        <v>400</v>
      </c>
      <c r="E86" s="19" t="s">
        <v>31</v>
      </c>
    </row>
    <row r="87" spans="1:5" ht="52.5" customHeight="1" x14ac:dyDescent="0.25">
      <c r="A87" s="13">
        <v>4</v>
      </c>
      <c r="B87" s="32" t="s">
        <v>113</v>
      </c>
      <c r="C87" s="25" t="s">
        <v>43</v>
      </c>
      <c r="D87" s="103">
        <v>400</v>
      </c>
      <c r="E87" s="19" t="s">
        <v>112</v>
      </c>
    </row>
    <row r="88" spans="1:5" ht="40.5" customHeight="1" x14ac:dyDescent="0.25">
      <c r="A88" s="129">
        <v>5</v>
      </c>
      <c r="B88" s="181" t="s">
        <v>115</v>
      </c>
      <c r="C88" s="34" t="s">
        <v>114</v>
      </c>
      <c r="D88" s="103">
        <v>500</v>
      </c>
      <c r="E88" s="19" t="s">
        <v>116</v>
      </c>
    </row>
    <row r="89" spans="1:5" ht="83.25" customHeight="1" x14ac:dyDescent="0.25">
      <c r="A89" s="130"/>
      <c r="B89" s="182"/>
      <c r="C89" s="38" t="s">
        <v>127</v>
      </c>
      <c r="D89" s="103">
        <v>53.88</v>
      </c>
      <c r="E89" s="53" t="s">
        <v>198</v>
      </c>
    </row>
    <row r="90" spans="1:5" ht="40.5" customHeight="1" x14ac:dyDescent="0.25">
      <c r="A90" s="52">
        <v>6</v>
      </c>
      <c r="B90" s="54" t="s">
        <v>117</v>
      </c>
      <c r="C90" s="33" t="s">
        <v>40</v>
      </c>
      <c r="D90" s="107">
        <v>320</v>
      </c>
      <c r="E90" s="19" t="s">
        <v>22</v>
      </c>
    </row>
    <row r="91" spans="1:5" ht="45.75" customHeight="1" x14ac:dyDescent="0.25">
      <c r="A91" s="13">
        <v>7</v>
      </c>
      <c r="B91" s="32" t="s">
        <v>118</v>
      </c>
      <c r="C91" s="25" t="s">
        <v>42</v>
      </c>
      <c r="D91" s="103">
        <v>200</v>
      </c>
      <c r="E91" s="19" t="s">
        <v>61</v>
      </c>
    </row>
    <row r="92" spans="1:5" ht="30" customHeight="1" x14ac:dyDescent="0.25">
      <c r="A92" s="13">
        <v>8</v>
      </c>
      <c r="B92" s="37" t="s">
        <v>120</v>
      </c>
      <c r="C92" s="37" t="s">
        <v>119</v>
      </c>
      <c r="D92" s="103">
        <v>200</v>
      </c>
      <c r="E92" s="19" t="s">
        <v>61</v>
      </c>
    </row>
    <row r="93" spans="1:5" ht="45.75" customHeight="1" x14ac:dyDescent="0.25">
      <c r="A93" s="129">
        <v>9</v>
      </c>
      <c r="B93" s="166" t="s">
        <v>122</v>
      </c>
      <c r="C93" s="30" t="s">
        <v>121</v>
      </c>
      <c r="D93" s="103">
        <v>200</v>
      </c>
      <c r="E93" s="19" t="s">
        <v>61</v>
      </c>
    </row>
    <row r="94" spans="1:5" ht="79.5" customHeight="1" x14ac:dyDescent="0.25">
      <c r="A94" s="130"/>
      <c r="B94" s="168"/>
      <c r="C94" s="38" t="s">
        <v>127</v>
      </c>
      <c r="D94" s="103">
        <v>53.88</v>
      </c>
      <c r="E94" s="53" t="s">
        <v>198</v>
      </c>
    </row>
    <row r="95" spans="1:5" ht="78.75" customHeight="1" x14ac:dyDescent="0.25">
      <c r="A95" s="129">
        <v>10</v>
      </c>
      <c r="B95" s="166" t="s">
        <v>124</v>
      </c>
      <c r="C95" s="38" t="s">
        <v>127</v>
      </c>
      <c r="D95" s="103">
        <v>53.88</v>
      </c>
      <c r="E95" s="53" t="s">
        <v>198</v>
      </c>
    </row>
    <row r="96" spans="1:5" ht="44.25" customHeight="1" x14ac:dyDescent="0.25">
      <c r="A96" s="130"/>
      <c r="B96" s="168"/>
      <c r="C96" s="25" t="s">
        <v>123</v>
      </c>
      <c r="D96" s="103">
        <v>200</v>
      </c>
      <c r="E96" s="19" t="s">
        <v>21</v>
      </c>
    </row>
    <row r="97" spans="1:5" ht="33.75" customHeight="1" x14ac:dyDescent="0.25">
      <c r="A97" s="129">
        <v>11</v>
      </c>
      <c r="B97" s="169" t="s">
        <v>126</v>
      </c>
      <c r="C97" s="36" t="s">
        <v>125</v>
      </c>
      <c r="D97" s="103">
        <v>200</v>
      </c>
      <c r="E97" s="19" t="s">
        <v>21</v>
      </c>
    </row>
    <row r="98" spans="1:5" ht="80.25" customHeight="1" x14ac:dyDescent="0.25">
      <c r="A98" s="130"/>
      <c r="B98" s="170"/>
      <c r="C98" s="38" t="s">
        <v>127</v>
      </c>
      <c r="D98" s="103">
        <v>400</v>
      </c>
      <c r="E98" s="19" t="s">
        <v>19</v>
      </c>
    </row>
    <row r="99" spans="1:5" ht="69.75" customHeight="1" x14ac:dyDescent="0.25">
      <c r="A99" s="13">
        <v>12</v>
      </c>
      <c r="B99" s="36" t="s">
        <v>196</v>
      </c>
      <c r="C99" s="36" t="s">
        <v>128</v>
      </c>
      <c r="D99" s="103">
        <v>200</v>
      </c>
      <c r="E99" s="19" t="s">
        <v>19</v>
      </c>
    </row>
    <row r="100" spans="1:5" ht="36.75" customHeight="1" x14ac:dyDescent="0.25">
      <c r="A100" s="13">
        <v>13</v>
      </c>
      <c r="B100" s="39" t="s">
        <v>130</v>
      </c>
      <c r="C100" s="39" t="s">
        <v>129</v>
      </c>
      <c r="D100" s="103">
        <v>200</v>
      </c>
      <c r="E100" s="19" t="s">
        <v>19</v>
      </c>
    </row>
    <row r="101" spans="1:5" ht="34.5" customHeight="1" x14ac:dyDescent="0.25">
      <c r="A101" s="129">
        <v>14</v>
      </c>
      <c r="B101" s="181" t="s">
        <v>132</v>
      </c>
      <c r="C101" s="34" t="s">
        <v>131</v>
      </c>
      <c r="D101" s="103">
        <v>200</v>
      </c>
      <c r="E101" s="19" t="s">
        <v>19</v>
      </c>
    </row>
    <row r="102" spans="1:5" ht="90" customHeight="1" x14ac:dyDescent="0.25">
      <c r="A102" s="130"/>
      <c r="B102" s="182"/>
      <c r="C102" s="61" t="s">
        <v>200</v>
      </c>
      <c r="D102" s="108">
        <v>2053.88</v>
      </c>
      <c r="E102" s="53" t="s">
        <v>201</v>
      </c>
    </row>
    <row r="103" spans="1:5" ht="31.5" customHeight="1" x14ac:dyDescent="0.25">
      <c r="A103" s="129">
        <v>15</v>
      </c>
      <c r="B103" s="169" t="s">
        <v>134</v>
      </c>
      <c r="C103" s="36" t="s">
        <v>133</v>
      </c>
      <c r="D103" s="103">
        <v>200</v>
      </c>
      <c r="E103" s="19" t="s">
        <v>61</v>
      </c>
    </row>
    <row r="104" spans="1:5" ht="35.25" customHeight="1" x14ac:dyDescent="0.25">
      <c r="A104" s="130"/>
      <c r="B104" s="170"/>
      <c r="C104" s="40" t="s">
        <v>135</v>
      </c>
      <c r="D104" s="109">
        <v>338.23700000000002</v>
      </c>
      <c r="E104" s="19" t="s">
        <v>22</v>
      </c>
    </row>
    <row r="105" spans="1:5" ht="52.5" customHeight="1" x14ac:dyDescent="0.25">
      <c r="A105" s="129">
        <v>16</v>
      </c>
      <c r="B105" s="166" t="s">
        <v>197</v>
      </c>
      <c r="C105" s="25" t="s">
        <v>136</v>
      </c>
      <c r="D105" s="103">
        <v>200</v>
      </c>
      <c r="E105" s="19" t="s">
        <v>19</v>
      </c>
    </row>
    <row r="106" spans="1:5" ht="78" customHeight="1" x14ac:dyDescent="0.25">
      <c r="A106" s="130"/>
      <c r="B106" s="168"/>
      <c r="C106" s="41" t="s">
        <v>127</v>
      </c>
      <c r="D106" s="103">
        <v>53.88</v>
      </c>
      <c r="E106" s="53" t="s">
        <v>198</v>
      </c>
    </row>
    <row r="107" spans="1:5" ht="33.75" customHeight="1" x14ac:dyDescent="0.25">
      <c r="A107" s="13">
        <v>17</v>
      </c>
      <c r="B107" s="36" t="s">
        <v>138</v>
      </c>
      <c r="C107" s="36" t="s">
        <v>137</v>
      </c>
      <c r="D107" s="103">
        <v>200</v>
      </c>
      <c r="E107" s="19" t="s">
        <v>19</v>
      </c>
    </row>
    <row r="108" spans="1:5" ht="43.5" customHeight="1" x14ac:dyDescent="0.25">
      <c r="A108" s="129">
        <v>18</v>
      </c>
      <c r="B108" s="169" t="s">
        <v>139</v>
      </c>
      <c r="C108" s="36" t="s">
        <v>140</v>
      </c>
      <c r="D108" s="103">
        <v>200</v>
      </c>
      <c r="E108" s="19" t="s">
        <v>19</v>
      </c>
    </row>
    <row r="109" spans="1:5" ht="81" customHeight="1" x14ac:dyDescent="0.25">
      <c r="A109" s="144"/>
      <c r="B109" s="184"/>
      <c r="C109" s="41" t="s">
        <v>127</v>
      </c>
      <c r="D109" s="109">
        <v>800</v>
      </c>
      <c r="E109" s="19" t="s">
        <v>141</v>
      </c>
    </row>
    <row r="110" spans="1:5" ht="57" customHeight="1" x14ac:dyDescent="0.25">
      <c r="A110" s="130"/>
      <c r="B110" s="170"/>
      <c r="C110" s="62" t="s">
        <v>202</v>
      </c>
      <c r="D110" s="110">
        <v>200</v>
      </c>
      <c r="E110" s="53" t="s">
        <v>19</v>
      </c>
    </row>
    <row r="111" spans="1:5" ht="21.75" customHeight="1" x14ac:dyDescent="0.25">
      <c r="A111" s="129">
        <v>19</v>
      </c>
      <c r="B111" s="169" t="s">
        <v>143</v>
      </c>
      <c r="C111" s="36" t="s">
        <v>142</v>
      </c>
      <c r="D111" s="103">
        <v>200</v>
      </c>
      <c r="E111" s="19" t="s">
        <v>18</v>
      </c>
    </row>
    <row r="112" spans="1:5" ht="32.25" customHeight="1" x14ac:dyDescent="0.25">
      <c r="A112" s="144"/>
      <c r="B112" s="184"/>
      <c r="C112" s="40" t="s">
        <v>144</v>
      </c>
      <c r="D112" s="109">
        <v>1100</v>
      </c>
      <c r="E112" s="19" t="s">
        <v>18</v>
      </c>
    </row>
    <row r="113" spans="1:5" ht="28.5" customHeight="1" x14ac:dyDescent="0.25">
      <c r="A113" s="130"/>
      <c r="B113" s="170"/>
      <c r="C113" s="40" t="s">
        <v>145</v>
      </c>
      <c r="D113" s="109">
        <v>350</v>
      </c>
      <c r="E113" s="19" t="s">
        <v>19</v>
      </c>
    </row>
    <row r="114" spans="1:5" ht="27" customHeight="1" x14ac:dyDescent="0.25">
      <c r="A114" s="129">
        <v>20</v>
      </c>
      <c r="B114" s="185" t="s">
        <v>147</v>
      </c>
      <c r="C114" s="39" t="s">
        <v>146</v>
      </c>
      <c r="D114" s="103">
        <v>200</v>
      </c>
      <c r="E114" s="19" t="s">
        <v>57</v>
      </c>
    </row>
    <row r="115" spans="1:5" ht="22.5" customHeight="1" x14ac:dyDescent="0.25">
      <c r="A115" s="130"/>
      <c r="B115" s="186"/>
      <c r="C115" s="9" t="s">
        <v>42</v>
      </c>
      <c r="D115" s="111">
        <v>360</v>
      </c>
      <c r="E115" s="19" t="s">
        <v>22</v>
      </c>
    </row>
    <row r="116" spans="1:5" ht="33.75" customHeight="1" x14ac:dyDescent="0.25">
      <c r="A116" s="13">
        <v>21</v>
      </c>
      <c r="B116" s="32" t="s">
        <v>148</v>
      </c>
      <c r="C116" s="25" t="s">
        <v>86</v>
      </c>
      <c r="D116" s="103">
        <v>200</v>
      </c>
      <c r="E116" s="19" t="s">
        <v>19</v>
      </c>
    </row>
    <row r="117" spans="1:5" ht="33" customHeight="1" x14ac:dyDescent="0.25">
      <c r="A117" s="13">
        <v>22</v>
      </c>
      <c r="B117" s="34" t="s">
        <v>150</v>
      </c>
      <c r="C117" s="34" t="s">
        <v>149</v>
      </c>
      <c r="D117" s="103">
        <v>200</v>
      </c>
      <c r="E117" s="19" t="s">
        <v>19</v>
      </c>
    </row>
    <row r="118" spans="1:5" ht="41.25" customHeight="1" x14ac:dyDescent="0.25">
      <c r="A118" s="13">
        <v>23</v>
      </c>
      <c r="B118" s="25" t="s">
        <v>152</v>
      </c>
      <c r="C118" s="25" t="s">
        <v>151</v>
      </c>
      <c r="D118" s="103">
        <v>200</v>
      </c>
      <c r="E118" s="19" t="s">
        <v>19</v>
      </c>
    </row>
    <row r="119" spans="1:5" ht="45.75" customHeight="1" x14ac:dyDescent="0.25">
      <c r="A119" s="13">
        <v>24</v>
      </c>
      <c r="B119" s="30" t="s">
        <v>155</v>
      </c>
      <c r="C119" s="25" t="s">
        <v>154</v>
      </c>
      <c r="D119" s="103">
        <v>200</v>
      </c>
      <c r="E119" s="19" t="s">
        <v>153</v>
      </c>
    </row>
    <row r="120" spans="1:5" ht="34.5" customHeight="1" x14ac:dyDescent="0.25">
      <c r="A120" s="129">
        <v>25</v>
      </c>
      <c r="B120" s="169" t="s">
        <v>156</v>
      </c>
      <c r="C120" s="37" t="s">
        <v>157</v>
      </c>
      <c r="D120" s="103">
        <v>200</v>
      </c>
      <c r="E120" s="19" t="s">
        <v>112</v>
      </c>
    </row>
    <row r="121" spans="1:5" ht="72" customHeight="1" x14ac:dyDescent="0.25">
      <c r="A121" s="130"/>
      <c r="B121" s="170"/>
      <c r="C121" s="40" t="s">
        <v>162</v>
      </c>
      <c r="D121" s="103">
        <v>53.88</v>
      </c>
      <c r="E121" s="53" t="s">
        <v>198</v>
      </c>
    </row>
    <row r="122" spans="1:5" ht="33.75" customHeight="1" x14ac:dyDescent="0.25">
      <c r="A122" s="129">
        <v>26</v>
      </c>
      <c r="B122" s="169" t="s">
        <v>159</v>
      </c>
      <c r="C122" s="36" t="s">
        <v>158</v>
      </c>
      <c r="D122" s="103">
        <v>200</v>
      </c>
      <c r="E122" s="19" t="s">
        <v>22</v>
      </c>
    </row>
    <row r="123" spans="1:5" ht="71.25" customHeight="1" x14ac:dyDescent="0.25">
      <c r="A123" s="130"/>
      <c r="B123" s="170"/>
      <c r="C123" s="40" t="s">
        <v>162</v>
      </c>
      <c r="D123" s="103">
        <v>53.88</v>
      </c>
      <c r="E123" s="53" t="s">
        <v>198</v>
      </c>
    </row>
    <row r="124" spans="1:5" ht="29.25" customHeight="1" x14ac:dyDescent="0.25">
      <c r="A124" s="129">
        <v>27</v>
      </c>
      <c r="B124" s="169" t="s">
        <v>161</v>
      </c>
      <c r="C124" s="36" t="s">
        <v>160</v>
      </c>
      <c r="D124" s="103">
        <v>200</v>
      </c>
      <c r="E124" s="19" t="s">
        <v>141</v>
      </c>
    </row>
    <row r="125" spans="1:5" ht="68.25" customHeight="1" x14ac:dyDescent="0.25">
      <c r="A125" s="130"/>
      <c r="B125" s="170"/>
      <c r="C125" s="40" t="s">
        <v>162</v>
      </c>
      <c r="D125" s="109">
        <v>600</v>
      </c>
      <c r="E125" s="19" t="s">
        <v>19</v>
      </c>
    </row>
    <row r="126" spans="1:5" ht="30" customHeight="1" x14ac:dyDescent="0.25">
      <c r="A126" s="13">
        <v>28</v>
      </c>
      <c r="B126" s="42" t="s">
        <v>164</v>
      </c>
      <c r="C126" s="43" t="s">
        <v>140</v>
      </c>
      <c r="D126" s="103">
        <v>1100</v>
      </c>
      <c r="E126" s="19" t="s">
        <v>163</v>
      </c>
    </row>
    <row r="127" spans="1:5" ht="35.25" customHeight="1" x14ac:dyDescent="0.25">
      <c r="A127" s="13">
        <v>29</v>
      </c>
      <c r="B127" s="25" t="s">
        <v>166</v>
      </c>
      <c r="C127" s="25" t="s">
        <v>165</v>
      </c>
      <c r="D127" s="103">
        <v>200</v>
      </c>
      <c r="E127" s="19" t="s">
        <v>19</v>
      </c>
    </row>
    <row r="128" spans="1:5" ht="33.75" customHeight="1" x14ac:dyDescent="0.25">
      <c r="A128" s="13">
        <v>30</v>
      </c>
      <c r="B128" s="36" t="s">
        <v>168</v>
      </c>
      <c r="C128" s="36" t="s">
        <v>167</v>
      </c>
      <c r="D128" s="103">
        <v>200</v>
      </c>
      <c r="E128" s="19" t="s">
        <v>19</v>
      </c>
    </row>
    <row r="129" spans="1:5" ht="54" customHeight="1" x14ac:dyDescent="0.25">
      <c r="A129" s="13">
        <v>31</v>
      </c>
      <c r="B129" s="32" t="s">
        <v>169</v>
      </c>
      <c r="C129" s="25" t="s">
        <v>42</v>
      </c>
      <c r="D129" s="103">
        <v>200</v>
      </c>
      <c r="E129" s="19" t="s">
        <v>31</v>
      </c>
    </row>
    <row r="130" spans="1:5" ht="57" customHeight="1" x14ac:dyDescent="0.25">
      <c r="A130" s="129">
        <v>32</v>
      </c>
      <c r="B130" s="169" t="s">
        <v>170</v>
      </c>
      <c r="C130" s="36" t="s">
        <v>114</v>
      </c>
      <c r="D130" s="103">
        <v>200</v>
      </c>
      <c r="E130" s="19" t="s">
        <v>141</v>
      </c>
    </row>
    <row r="131" spans="1:5" ht="72" customHeight="1" x14ac:dyDescent="0.25">
      <c r="A131" s="130"/>
      <c r="B131" s="170"/>
      <c r="C131" s="40" t="s">
        <v>162</v>
      </c>
      <c r="D131" s="103">
        <v>53.88</v>
      </c>
      <c r="E131" s="53" t="s">
        <v>198</v>
      </c>
    </row>
    <row r="132" spans="1:5" ht="69.75" customHeight="1" x14ac:dyDescent="0.25">
      <c r="A132" s="13">
        <v>33</v>
      </c>
      <c r="B132" s="36" t="s">
        <v>171</v>
      </c>
      <c r="C132" s="36" t="s">
        <v>86</v>
      </c>
      <c r="D132" s="103">
        <v>200</v>
      </c>
      <c r="E132" s="19" t="s">
        <v>31</v>
      </c>
    </row>
    <row r="133" spans="1:5" ht="69.75" customHeight="1" x14ac:dyDescent="0.25">
      <c r="A133" s="13">
        <v>34</v>
      </c>
      <c r="B133" s="36" t="s">
        <v>172</v>
      </c>
      <c r="C133" s="36" t="s">
        <v>99</v>
      </c>
      <c r="D133" s="103">
        <v>200</v>
      </c>
      <c r="E133" s="19" t="s">
        <v>31</v>
      </c>
    </row>
    <row r="134" spans="1:5" ht="52.5" customHeight="1" x14ac:dyDescent="0.25">
      <c r="A134" s="13">
        <v>35</v>
      </c>
      <c r="B134" s="38" t="s">
        <v>173</v>
      </c>
      <c r="C134" s="36" t="s">
        <v>40</v>
      </c>
      <c r="D134" s="103">
        <v>200</v>
      </c>
      <c r="E134" s="19" t="s">
        <v>31</v>
      </c>
    </row>
    <row r="135" spans="1:5" ht="52.5" customHeight="1" x14ac:dyDescent="0.25">
      <c r="A135" s="13">
        <v>36</v>
      </c>
      <c r="B135" s="38" t="s">
        <v>174</v>
      </c>
      <c r="C135" s="36" t="s">
        <v>86</v>
      </c>
      <c r="D135" s="103">
        <v>200</v>
      </c>
      <c r="E135" s="19" t="s">
        <v>31</v>
      </c>
    </row>
    <row r="136" spans="1:5" ht="29.25" customHeight="1" x14ac:dyDescent="0.25">
      <c r="A136" s="13">
        <v>37</v>
      </c>
      <c r="B136" s="32" t="s">
        <v>176</v>
      </c>
      <c r="C136" s="25" t="s">
        <v>175</v>
      </c>
      <c r="D136" s="103">
        <v>150</v>
      </c>
      <c r="E136" s="19" t="s">
        <v>31</v>
      </c>
    </row>
    <row r="137" spans="1:5" ht="43.5" customHeight="1" x14ac:dyDescent="0.25">
      <c r="A137" s="13">
        <v>38</v>
      </c>
      <c r="B137" s="30" t="s">
        <v>177</v>
      </c>
      <c r="C137" s="25" t="s">
        <v>175</v>
      </c>
      <c r="D137" s="103">
        <v>130</v>
      </c>
      <c r="E137" s="19" t="s">
        <v>31</v>
      </c>
    </row>
    <row r="138" spans="1:5" ht="30" customHeight="1" x14ac:dyDescent="0.25">
      <c r="A138" s="13">
        <v>39</v>
      </c>
      <c r="B138" s="25" t="s">
        <v>179</v>
      </c>
      <c r="C138" s="25" t="s">
        <v>178</v>
      </c>
      <c r="D138" s="103">
        <v>200</v>
      </c>
      <c r="E138" s="19" t="s">
        <v>19</v>
      </c>
    </row>
    <row r="139" spans="1:5" ht="65.25" customHeight="1" x14ac:dyDescent="0.25">
      <c r="A139" s="13">
        <v>40</v>
      </c>
      <c r="B139" s="16" t="s">
        <v>180</v>
      </c>
      <c r="C139" s="38" t="s">
        <v>162</v>
      </c>
      <c r="D139" s="103">
        <v>500</v>
      </c>
      <c r="E139" s="19" t="s">
        <v>31</v>
      </c>
    </row>
    <row r="140" spans="1:5" ht="65.25" customHeight="1" x14ac:dyDescent="0.25">
      <c r="A140" s="51">
        <v>41</v>
      </c>
      <c r="B140" s="64" t="s">
        <v>204</v>
      </c>
      <c r="C140" s="63" t="s">
        <v>203</v>
      </c>
      <c r="D140" s="112">
        <v>600</v>
      </c>
      <c r="E140" s="53" t="s">
        <v>21</v>
      </c>
    </row>
    <row r="141" spans="1:5" ht="15.75" customHeight="1" x14ac:dyDescent="0.25">
      <c r="A141" s="13"/>
      <c r="B141" s="44" t="s">
        <v>103</v>
      </c>
      <c r="C141" s="38"/>
      <c r="D141" s="106">
        <f>SUM(D83:D140)</f>
        <v>17133.156999999999</v>
      </c>
      <c r="E141" s="19"/>
    </row>
    <row r="142" spans="1:5" ht="15" customHeight="1" x14ac:dyDescent="0.25">
      <c r="A142" s="165" t="s">
        <v>20</v>
      </c>
      <c r="B142" s="207"/>
      <c r="C142" s="207"/>
      <c r="D142" s="207"/>
      <c r="E142" s="208"/>
    </row>
    <row r="143" spans="1:5" ht="15.75" customHeight="1" x14ac:dyDescent="0.25">
      <c r="A143" s="187" t="s">
        <v>184</v>
      </c>
      <c r="B143" s="188"/>
      <c r="C143" s="188"/>
      <c r="D143" s="188"/>
      <c r="E143" s="189"/>
    </row>
    <row r="144" spans="1:5" ht="36" customHeight="1" x14ac:dyDescent="0.25">
      <c r="A144" s="16">
        <v>1</v>
      </c>
      <c r="B144" s="7" t="s">
        <v>186</v>
      </c>
      <c r="C144" s="16" t="s">
        <v>185</v>
      </c>
      <c r="D144" s="93">
        <v>5000</v>
      </c>
      <c r="E144" s="16" t="s">
        <v>22</v>
      </c>
    </row>
    <row r="145" spans="1:21" ht="42.75" customHeight="1" x14ac:dyDescent="0.25">
      <c r="A145" s="13">
        <v>2</v>
      </c>
      <c r="B145" s="19" t="s">
        <v>118</v>
      </c>
      <c r="C145" s="13" t="s">
        <v>185</v>
      </c>
      <c r="D145" s="93">
        <v>5000</v>
      </c>
      <c r="E145" s="16" t="s">
        <v>22</v>
      </c>
    </row>
    <row r="146" spans="1:21" ht="40.5" customHeight="1" x14ac:dyDescent="0.25">
      <c r="A146" s="13">
        <v>3</v>
      </c>
      <c r="B146" s="4" t="s">
        <v>187</v>
      </c>
      <c r="C146" s="13" t="s">
        <v>188</v>
      </c>
      <c r="D146" s="93">
        <v>1100</v>
      </c>
      <c r="E146" s="12" t="s">
        <v>189</v>
      </c>
      <c r="I146" s="8"/>
    </row>
    <row r="147" spans="1:21" ht="17.25" customHeight="1" x14ac:dyDescent="0.25">
      <c r="A147" s="55"/>
      <c r="B147" s="6" t="s">
        <v>103</v>
      </c>
      <c r="C147" s="16"/>
      <c r="D147" s="113">
        <f>SUM(D144:D146)</f>
        <v>11100</v>
      </c>
      <c r="E147" s="12"/>
    </row>
    <row r="148" spans="1:21" ht="17.25" customHeight="1" x14ac:dyDescent="0.25">
      <c r="A148" s="68"/>
      <c r="B148" s="211" t="s">
        <v>335</v>
      </c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</row>
    <row r="149" spans="1:21" ht="32.25" customHeight="1" x14ac:dyDescent="0.25">
      <c r="A149" s="68"/>
      <c r="B149" s="67" t="s">
        <v>187</v>
      </c>
      <c r="C149" s="66" t="s">
        <v>188</v>
      </c>
      <c r="D149" s="128">
        <v>630</v>
      </c>
      <c r="E149" s="12" t="s">
        <v>198</v>
      </c>
    </row>
    <row r="150" spans="1:21" ht="17.25" customHeight="1" x14ac:dyDescent="0.25">
      <c r="A150" s="68"/>
      <c r="B150" s="6" t="s">
        <v>103</v>
      </c>
      <c r="C150" s="66"/>
      <c r="D150" s="113">
        <v>630</v>
      </c>
      <c r="E150" s="12"/>
    </row>
    <row r="151" spans="1:21" x14ac:dyDescent="0.25">
      <c r="A151" s="55"/>
      <c r="B151" s="206" t="s">
        <v>191</v>
      </c>
      <c r="C151" s="206"/>
      <c r="D151" s="206"/>
      <c r="E151" s="16"/>
    </row>
    <row r="152" spans="1:21" ht="44.25" customHeight="1" x14ac:dyDescent="0.25">
      <c r="A152" s="174">
        <v>1</v>
      </c>
      <c r="B152" s="171" t="s">
        <v>30</v>
      </c>
      <c r="C152" s="129" t="s">
        <v>191</v>
      </c>
      <c r="D152" s="209">
        <v>9.5</v>
      </c>
      <c r="E152" s="16" t="s">
        <v>25</v>
      </c>
    </row>
    <row r="153" spans="1:21" ht="6" hidden="1" customHeight="1" x14ac:dyDescent="0.25">
      <c r="A153" s="174"/>
      <c r="B153" s="173"/>
      <c r="C153" s="130"/>
      <c r="D153" s="210"/>
      <c r="E153" s="16" t="s">
        <v>25</v>
      </c>
    </row>
    <row r="154" spans="1:21" ht="39" customHeight="1" x14ac:dyDescent="0.25">
      <c r="A154" s="16">
        <v>2</v>
      </c>
      <c r="B154" s="38" t="s">
        <v>190</v>
      </c>
      <c r="C154" s="16" t="s">
        <v>191</v>
      </c>
      <c r="D154" s="114">
        <v>9.5</v>
      </c>
      <c r="E154" s="16" t="s">
        <v>25</v>
      </c>
    </row>
    <row r="155" spans="1:21" ht="51.75" x14ac:dyDescent="0.25">
      <c r="A155" s="14">
        <v>3</v>
      </c>
      <c r="B155" s="38" t="s">
        <v>174</v>
      </c>
      <c r="C155" s="16" t="s">
        <v>191</v>
      </c>
      <c r="D155" s="114">
        <v>9.5</v>
      </c>
      <c r="E155" s="16" t="s">
        <v>25</v>
      </c>
    </row>
    <row r="156" spans="1:21" ht="25.5" x14ac:dyDescent="0.25">
      <c r="A156" s="14">
        <v>4</v>
      </c>
      <c r="B156" s="16" t="s">
        <v>180</v>
      </c>
      <c r="C156" s="16" t="s">
        <v>191</v>
      </c>
      <c r="D156" s="114">
        <v>9.5</v>
      </c>
      <c r="E156" s="16" t="s">
        <v>25</v>
      </c>
    </row>
    <row r="157" spans="1:21" ht="25.5" x14ac:dyDescent="0.25">
      <c r="A157" s="14">
        <v>5</v>
      </c>
      <c r="B157" s="30" t="s">
        <v>109</v>
      </c>
      <c r="C157" s="16" t="s">
        <v>191</v>
      </c>
      <c r="D157" s="114">
        <v>9.5</v>
      </c>
      <c r="E157" s="16" t="s">
        <v>25</v>
      </c>
    </row>
    <row r="158" spans="1:21" ht="25.5" x14ac:dyDescent="0.25">
      <c r="A158" s="16">
        <v>6</v>
      </c>
      <c r="B158" s="4" t="s">
        <v>118</v>
      </c>
      <c r="C158" s="16" t="s">
        <v>191</v>
      </c>
      <c r="D158" s="114">
        <v>9.5</v>
      </c>
      <c r="E158" s="16" t="s">
        <v>25</v>
      </c>
    </row>
    <row r="159" spans="1:21" ht="28.5" customHeight="1" x14ac:dyDescent="0.25">
      <c r="A159" s="14">
        <v>7</v>
      </c>
      <c r="B159" s="46" t="s">
        <v>186</v>
      </c>
      <c r="C159" s="16" t="s">
        <v>191</v>
      </c>
      <c r="D159" s="114">
        <v>9.5</v>
      </c>
      <c r="E159" s="16" t="s">
        <v>25</v>
      </c>
    </row>
    <row r="160" spans="1:21" ht="39" x14ac:dyDescent="0.25">
      <c r="A160" s="14">
        <v>8</v>
      </c>
      <c r="B160" s="32" t="s">
        <v>113</v>
      </c>
      <c r="C160" s="16" t="s">
        <v>191</v>
      </c>
      <c r="D160" s="114">
        <v>9.5</v>
      </c>
      <c r="E160" s="16" t="s">
        <v>25</v>
      </c>
    </row>
    <row r="161" spans="1:5" x14ac:dyDescent="0.25">
      <c r="A161" s="14"/>
      <c r="B161" s="6" t="s">
        <v>103</v>
      </c>
      <c r="C161" s="13"/>
      <c r="D161" s="115">
        <f>SUM(D152:D160)</f>
        <v>76</v>
      </c>
      <c r="E161" s="16"/>
    </row>
    <row r="162" spans="1:5" x14ac:dyDescent="0.25">
      <c r="A162" s="14"/>
      <c r="B162" s="187" t="s">
        <v>192</v>
      </c>
      <c r="C162" s="188"/>
      <c r="D162" s="188"/>
      <c r="E162" s="189"/>
    </row>
    <row r="163" spans="1:5" ht="25.5" x14ac:dyDescent="0.25">
      <c r="A163" s="14">
        <v>1</v>
      </c>
      <c r="B163" s="28" t="s">
        <v>41</v>
      </c>
      <c r="C163" s="13" t="s">
        <v>193</v>
      </c>
      <c r="D163" s="116">
        <v>48</v>
      </c>
      <c r="E163" s="16" t="s">
        <v>19</v>
      </c>
    </row>
    <row r="164" spans="1:5" ht="42.75" customHeight="1" x14ac:dyDescent="0.25">
      <c r="A164" s="16">
        <v>2</v>
      </c>
      <c r="B164" s="19" t="s">
        <v>48</v>
      </c>
      <c r="C164" s="13" t="s">
        <v>193</v>
      </c>
      <c r="D164" s="116">
        <v>48</v>
      </c>
      <c r="E164" s="16" t="s">
        <v>19</v>
      </c>
    </row>
    <row r="165" spans="1:5" ht="26.25" x14ac:dyDescent="0.25">
      <c r="A165" s="16">
        <v>3</v>
      </c>
      <c r="B165" s="32" t="s">
        <v>49</v>
      </c>
      <c r="C165" s="13" t="s">
        <v>193</v>
      </c>
      <c r="D165" s="116">
        <v>48</v>
      </c>
      <c r="E165" s="16" t="s">
        <v>19</v>
      </c>
    </row>
    <row r="166" spans="1:5" ht="27.75" customHeight="1" x14ac:dyDescent="0.25">
      <c r="A166" s="174">
        <v>4</v>
      </c>
      <c r="B166" s="204" t="s">
        <v>80</v>
      </c>
      <c r="C166" s="13" t="s">
        <v>193</v>
      </c>
      <c r="D166" s="116">
        <v>48</v>
      </c>
      <c r="E166" s="16" t="s">
        <v>19</v>
      </c>
    </row>
    <row r="167" spans="1:5" ht="15" hidden="1" customHeight="1" x14ac:dyDescent="0.25">
      <c r="A167" s="174"/>
      <c r="B167" s="205"/>
      <c r="C167" s="13" t="s">
        <v>193</v>
      </c>
      <c r="D167" s="116"/>
      <c r="E167" s="16" t="s">
        <v>19</v>
      </c>
    </row>
    <row r="168" spans="1:5" ht="25.5" x14ac:dyDescent="0.25">
      <c r="A168" s="16">
        <v>5</v>
      </c>
      <c r="B168" s="31" t="s">
        <v>83</v>
      </c>
      <c r="C168" s="13" t="s">
        <v>193</v>
      </c>
      <c r="D168" s="116">
        <v>48</v>
      </c>
      <c r="E168" s="16" t="s">
        <v>19</v>
      </c>
    </row>
    <row r="169" spans="1:5" ht="26.25" x14ac:dyDescent="0.25">
      <c r="A169" s="14">
        <v>6</v>
      </c>
      <c r="B169" s="32" t="s">
        <v>85</v>
      </c>
      <c r="C169" s="13" t="s">
        <v>193</v>
      </c>
      <c r="D169" s="116">
        <v>48</v>
      </c>
      <c r="E169" s="16" t="s">
        <v>19</v>
      </c>
    </row>
    <row r="170" spans="1:5" ht="25.5" x14ac:dyDescent="0.25">
      <c r="A170" s="14">
        <v>7</v>
      </c>
      <c r="B170" s="25" t="s">
        <v>98</v>
      </c>
      <c r="C170" s="13" t="s">
        <v>193</v>
      </c>
      <c r="D170" s="116">
        <v>48</v>
      </c>
      <c r="E170" s="16" t="s">
        <v>19</v>
      </c>
    </row>
    <row r="171" spans="1:5" x14ac:dyDescent="0.25">
      <c r="A171" s="14"/>
      <c r="B171" s="6" t="s">
        <v>103</v>
      </c>
      <c r="C171" s="13"/>
      <c r="D171" s="117">
        <f>SUM(D163:D170)</f>
        <v>336</v>
      </c>
      <c r="E171" s="16"/>
    </row>
    <row r="172" spans="1:5" ht="15.75" x14ac:dyDescent="0.25">
      <c r="A172" s="14"/>
      <c r="B172" s="65"/>
      <c r="C172" s="13"/>
      <c r="D172" s="117"/>
      <c r="E172" s="16"/>
    </row>
    <row r="173" spans="1:5" x14ac:dyDescent="0.25">
      <c r="A173" s="165" t="s">
        <v>205</v>
      </c>
      <c r="B173" s="158"/>
      <c r="C173" s="158"/>
      <c r="D173" s="158"/>
      <c r="E173" s="159"/>
    </row>
    <row r="174" spans="1:5" x14ac:dyDescent="0.25">
      <c r="A174" s="156" t="s">
        <v>283</v>
      </c>
      <c r="B174" s="156"/>
      <c r="C174" s="156"/>
      <c r="D174" s="156"/>
      <c r="E174" s="156"/>
    </row>
    <row r="175" spans="1:5" ht="39" thickBot="1" x14ac:dyDescent="0.3">
      <c r="A175" s="58">
        <v>1</v>
      </c>
      <c r="B175" s="81" t="s">
        <v>206</v>
      </c>
      <c r="C175" s="122" t="s">
        <v>207</v>
      </c>
      <c r="D175" s="123">
        <v>105.1</v>
      </c>
      <c r="E175" s="124" t="s">
        <v>208</v>
      </c>
    </row>
    <row r="176" spans="1:5" ht="26.25" thickBot="1" x14ac:dyDescent="0.3">
      <c r="A176" s="79">
        <v>2</v>
      </c>
      <c r="B176" s="82" t="s">
        <v>209</v>
      </c>
      <c r="C176" s="59" t="s">
        <v>210</v>
      </c>
      <c r="D176" s="93">
        <v>51.1</v>
      </c>
      <c r="E176" s="59" t="s">
        <v>211</v>
      </c>
    </row>
    <row r="177" spans="1:5" ht="42.75" customHeight="1" thickBot="1" x14ac:dyDescent="0.3">
      <c r="A177" s="59">
        <v>3</v>
      </c>
      <c r="B177" s="85" t="s">
        <v>212</v>
      </c>
      <c r="C177" s="83" t="s">
        <v>213</v>
      </c>
      <c r="D177" s="93">
        <v>6.26</v>
      </c>
      <c r="E177" s="84" t="s">
        <v>214</v>
      </c>
    </row>
    <row r="178" spans="1:5" ht="39" customHeight="1" thickBot="1" x14ac:dyDescent="0.3">
      <c r="A178" s="129">
        <v>4</v>
      </c>
      <c r="B178" s="162" t="s">
        <v>215</v>
      </c>
      <c r="C178" s="86" t="s">
        <v>216</v>
      </c>
      <c r="D178" s="118">
        <v>21.4</v>
      </c>
      <c r="E178" s="70" t="s">
        <v>214</v>
      </c>
    </row>
    <row r="179" spans="1:5" ht="26.25" thickBot="1" x14ac:dyDescent="0.3">
      <c r="A179" s="144"/>
      <c r="B179" s="163"/>
      <c r="C179" s="78" t="s">
        <v>217</v>
      </c>
      <c r="D179" s="119">
        <v>9</v>
      </c>
      <c r="E179" s="76" t="s">
        <v>218</v>
      </c>
    </row>
    <row r="180" spans="1:5" ht="64.5" thickBot="1" x14ac:dyDescent="0.3">
      <c r="A180" s="130"/>
      <c r="B180" s="164"/>
      <c r="C180" s="78" t="s">
        <v>219</v>
      </c>
      <c r="D180" s="119">
        <v>5</v>
      </c>
      <c r="E180" s="76" t="s">
        <v>218</v>
      </c>
    </row>
    <row r="181" spans="1:5" ht="15.75" thickBot="1" x14ac:dyDescent="0.3">
      <c r="A181" s="129">
        <v>5</v>
      </c>
      <c r="B181" s="152" t="s">
        <v>220</v>
      </c>
      <c r="C181" s="72" t="s">
        <v>221</v>
      </c>
      <c r="D181" s="118">
        <v>170.77500000000001</v>
      </c>
      <c r="E181" s="72" t="s">
        <v>222</v>
      </c>
    </row>
    <row r="182" spans="1:5" ht="26.25" thickBot="1" x14ac:dyDescent="0.3">
      <c r="A182" s="130"/>
      <c r="B182" s="153"/>
      <c r="C182" s="87" t="s">
        <v>223</v>
      </c>
      <c r="D182" s="119">
        <v>53</v>
      </c>
      <c r="E182" s="77" t="s">
        <v>222</v>
      </c>
    </row>
    <row r="183" spans="1:5" ht="39" thickBot="1" x14ac:dyDescent="0.3">
      <c r="A183" s="58">
        <v>6</v>
      </c>
      <c r="B183" s="69" t="s">
        <v>224</v>
      </c>
      <c r="C183" s="88" t="s">
        <v>225</v>
      </c>
      <c r="D183" s="120">
        <v>103.602</v>
      </c>
      <c r="E183" s="88" t="s">
        <v>214</v>
      </c>
    </row>
    <row r="184" spans="1:5" ht="29.25" customHeight="1" thickBot="1" x14ac:dyDescent="0.3">
      <c r="A184" s="129">
        <v>7</v>
      </c>
      <c r="B184" s="161" t="s">
        <v>226</v>
      </c>
      <c r="C184" s="71" t="s">
        <v>227</v>
      </c>
      <c r="D184" s="118">
        <v>100</v>
      </c>
      <c r="E184" s="72" t="s">
        <v>228</v>
      </c>
    </row>
    <row r="185" spans="1:5" ht="26.25" thickBot="1" x14ac:dyDescent="0.3">
      <c r="A185" s="130"/>
      <c r="B185" s="130"/>
      <c r="C185" s="81" t="s">
        <v>229</v>
      </c>
      <c r="D185" s="119">
        <v>27</v>
      </c>
      <c r="E185" s="77" t="s">
        <v>230</v>
      </c>
    </row>
    <row r="186" spans="1:5" ht="44.25" customHeight="1" thickBot="1" x14ac:dyDescent="0.3">
      <c r="A186" s="58">
        <v>8</v>
      </c>
      <c r="B186" s="90" t="s">
        <v>231</v>
      </c>
      <c r="C186" s="77" t="s">
        <v>232</v>
      </c>
      <c r="D186" s="119">
        <v>18.899999999999999</v>
      </c>
      <c r="E186" s="77" t="s">
        <v>233</v>
      </c>
    </row>
    <row r="187" spans="1:5" ht="51.75" thickBot="1" x14ac:dyDescent="0.3">
      <c r="A187" s="129">
        <v>9</v>
      </c>
      <c r="B187" s="160" t="s">
        <v>234</v>
      </c>
      <c r="C187" s="71" t="s">
        <v>235</v>
      </c>
      <c r="D187" s="72">
        <v>80</v>
      </c>
      <c r="E187" s="72" t="s">
        <v>22</v>
      </c>
    </row>
    <row r="188" spans="1:5" ht="90" thickBot="1" x14ac:dyDescent="0.3">
      <c r="A188" s="144"/>
      <c r="B188" s="142"/>
      <c r="C188" s="81" t="s">
        <v>236</v>
      </c>
      <c r="D188" s="77">
        <v>80</v>
      </c>
      <c r="E188" s="77" t="s">
        <v>22</v>
      </c>
    </row>
    <row r="189" spans="1:5" ht="26.25" thickBot="1" x14ac:dyDescent="0.3">
      <c r="A189" s="130"/>
      <c r="B189" s="143"/>
      <c r="C189" s="81" t="s">
        <v>237</v>
      </c>
      <c r="D189" s="77">
        <v>40</v>
      </c>
      <c r="E189" s="77" t="s">
        <v>21</v>
      </c>
    </row>
    <row r="190" spans="1:5" ht="38.25" customHeight="1" x14ac:dyDescent="0.25">
      <c r="A190" s="58">
        <v>10</v>
      </c>
      <c r="B190" s="60" t="s">
        <v>240</v>
      </c>
      <c r="C190" s="59" t="s">
        <v>221</v>
      </c>
      <c r="D190" s="100">
        <v>38.9</v>
      </c>
      <c r="E190" s="59" t="s">
        <v>222</v>
      </c>
    </row>
    <row r="191" spans="1:5" ht="39" thickBot="1" x14ac:dyDescent="0.3">
      <c r="A191" s="58">
        <v>11</v>
      </c>
      <c r="B191" s="60" t="s">
        <v>238</v>
      </c>
      <c r="C191" s="59" t="s">
        <v>241</v>
      </c>
      <c r="D191" s="74">
        <v>101.5</v>
      </c>
      <c r="E191" s="74" t="s">
        <v>239</v>
      </c>
    </row>
    <row r="192" spans="1:5" ht="71.25" customHeight="1" thickBot="1" x14ac:dyDescent="0.3">
      <c r="A192" s="58">
        <v>12</v>
      </c>
      <c r="B192" s="60" t="s">
        <v>242</v>
      </c>
      <c r="C192" s="59" t="s">
        <v>221</v>
      </c>
      <c r="D192" s="71">
        <v>19.899999999999999</v>
      </c>
      <c r="E192" s="72" t="s">
        <v>222</v>
      </c>
    </row>
    <row r="193" spans="1:5" ht="39" thickBot="1" x14ac:dyDescent="0.3">
      <c r="A193" s="58">
        <v>13</v>
      </c>
      <c r="B193" s="60" t="s">
        <v>243</v>
      </c>
      <c r="C193" s="71" t="s">
        <v>221</v>
      </c>
      <c r="D193" s="72">
        <v>48.664900000000003</v>
      </c>
      <c r="E193" s="72" t="s">
        <v>21</v>
      </c>
    </row>
    <row r="194" spans="1:5" ht="26.25" thickBot="1" x14ac:dyDescent="0.3">
      <c r="A194" s="58">
        <v>14</v>
      </c>
      <c r="B194" s="60" t="s">
        <v>244</v>
      </c>
      <c r="C194" s="71" t="s">
        <v>245</v>
      </c>
      <c r="D194" s="72">
        <v>47.82</v>
      </c>
      <c r="E194" s="72" t="s">
        <v>246</v>
      </c>
    </row>
    <row r="195" spans="1:5" ht="39" thickBot="1" x14ac:dyDescent="0.3">
      <c r="A195" s="58">
        <v>15</v>
      </c>
      <c r="B195" s="60" t="s">
        <v>247</v>
      </c>
      <c r="C195" s="71" t="s">
        <v>248</v>
      </c>
      <c r="D195" s="72">
        <v>19.5</v>
      </c>
      <c r="E195" s="72" t="s">
        <v>222</v>
      </c>
    </row>
    <row r="196" spans="1:5" ht="51.75" thickBot="1" x14ac:dyDescent="0.3">
      <c r="A196" s="58">
        <v>16</v>
      </c>
      <c r="B196" s="60" t="s">
        <v>249</v>
      </c>
      <c r="C196" s="71" t="s">
        <v>221</v>
      </c>
      <c r="D196" s="72">
        <v>70</v>
      </c>
      <c r="E196" s="72" t="s">
        <v>222</v>
      </c>
    </row>
    <row r="197" spans="1:5" ht="39" thickBot="1" x14ac:dyDescent="0.3">
      <c r="A197" s="58">
        <v>17</v>
      </c>
      <c r="B197" s="71" t="s">
        <v>250</v>
      </c>
      <c r="C197" s="72" t="s">
        <v>221</v>
      </c>
      <c r="D197" s="72">
        <v>117</v>
      </c>
      <c r="E197" s="72" t="s">
        <v>222</v>
      </c>
    </row>
    <row r="198" spans="1:5" ht="39" thickBot="1" x14ac:dyDescent="0.3">
      <c r="A198" s="58">
        <v>18</v>
      </c>
      <c r="B198" s="71" t="s">
        <v>251</v>
      </c>
      <c r="C198" s="72" t="s">
        <v>248</v>
      </c>
      <c r="D198" s="72">
        <v>296</v>
      </c>
      <c r="E198" s="72" t="s">
        <v>222</v>
      </c>
    </row>
    <row r="199" spans="1:5" ht="39" thickBot="1" x14ac:dyDescent="0.3">
      <c r="A199" s="58">
        <v>19</v>
      </c>
      <c r="B199" s="71" t="s">
        <v>252</v>
      </c>
      <c r="C199" s="72" t="s">
        <v>221</v>
      </c>
      <c r="D199" s="72">
        <v>83</v>
      </c>
      <c r="E199" s="72" t="s">
        <v>222</v>
      </c>
    </row>
    <row r="200" spans="1:5" ht="39" thickBot="1" x14ac:dyDescent="0.3">
      <c r="A200" s="58">
        <v>20</v>
      </c>
      <c r="B200" s="69" t="s">
        <v>253</v>
      </c>
      <c r="C200" s="73" t="s">
        <v>254</v>
      </c>
      <c r="D200" s="72" t="s">
        <v>255</v>
      </c>
      <c r="E200" s="72" t="s">
        <v>256</v>
      </c>
    </row>
    <row r="201" spans="1:5" ht="26.25" thickBot="1" x14ac:dyDescent="0.3">
      <c r="A201" s="58">
        <v>21</v>
      </c>
      <c r="B201" s="69" t="s">
        <v>257</v>
      </c>
      <c r="C201" s="72" t="s">
        <v>221</v>
      </c>
      <c r="D201" s="72">
        <v>51</v>
      </c>
      <c r="E201" s="72" t="s">
        <v>222</v>
      </c>
    </row>
    <row r="202" spans="1:5" ht="39" customHeight="1" thickBot="1" x14ac:dyDescent="0.3">
      <c r="A202" s="129">
        <v>22</v>
      </c>
      <c r="B202" s="141" t="s">
        <v>258</v>
      </c>
      <c r="C202" s="71" t="s">
        <v>259</v>
      </c>
      <c r="D202" s="72">
        <v>5</v>
      </c>
      <c r="E202" s="72" t="s">
        <v>260</v>
      </c>
    </row>
    <row r="203" spans="1:5" ht="26.25" thickBot="1" x14ac:dyDescent="0.3">
      <c r="A203" s="144"/>
      <c r="B203" s="142"/>
      <c r="C203" s="81" t="s">
        <v>261</v>
      </c>
      <c r="D203" s="77">
        <v>15.7</v>
      </c>
      <c r="E203" s="77" t="s">
        <v>260</v>
      </c>
    </row>
    <row r="204" spans="1:5" ht="39" thickBot="1" x14ac:dyDescent="0.3">
      <c r="A204" s="144"/>
      <c r="B204" s="142"/>
      <c r="C204" s="81" t="s">
        <v>262</v>
      </c>
      <c r="D204" s="77">
        <v>8.9</v>
      </c>
      <c r="E204" s="77" t="s">
        <v>263</v>
      </c>
    </row>
    <row r="205" spans="1:5" ht="26.25" thickBot="1" x14ac:dyDescent="0.3">
      <c r="A205" s="144"/>
      <c r="B205" s="142"/>
      <c r="C205" s="81" t="s">
        <v>264</v>
      </c>
      <c r="D205" s="77">
        <v>4</v>
      </c>
      <c r="E205" s="77" t="s">
        <v>265</v>
      </c>
    </row>
    <row r="206" spans="1:5" ht="26.25" thickBot="1" x14ac:dyDescent="0.3">
      <c r="A206" s="130"/>
      <c r="B206" s="143"/>
      <c r="C206" s="81" t="s">
        <v>266</v>
      </c>
      <c r="D206" s="77">
        <v>44</v>
      </c>
      <c r="E206" s="77" t="s">
        <v>267</v>
      </c>
    </row>
    <row r="207" spans="1:5" ht="39" thickBot="1" x14ac:dyDescent="0.3">
      <c r="A207" s="58">
        <v>23</v>
      </c>
      <c r="B207" s="69" t="s">
        <v>268</v>
      </c>
      <c r="C207" s="70" t="s">
        <v>221</v>
      </c>
      <c r="D207" s="72">
        <v>109</v>
      </c>
      <c r="E207" s="72" t="s">
        <v>222</v>
      </c>
    </row>
    <row r="208" spans="1:5" ht="38.25" customHeight="1" x14ac:dyDescent="0.25">
      <c r="A208" s="129">
        <v>24</v>
      </c>
      <c r="B208" s="141" t="s">
        <v>269</v>
      </c>
      <c r="C208" s="139" t="s">
        <v>270</v>
      </c>
      <c r="D208" s="75"/>
      <c r="E208" s="75" t="s">
        <v>271</v>
      </c>
    </row>
    <row r="209" spans="1:5" ht="15.75" thickBot="1" x14ac:dyDescent="0.3">
      <c r="A209" s="144"/>
      <c r="B209" s="142"/>
      <c r="C209" s="140"/>
      <c r="D209" s="77">
        <v>25</v>
      </c>
      <c r="E209" s="77" t="s">
        <v>21</v>
      </c>
    </row>
    <row r="210" spans="1:5" ht="15" customHeight="1" x14ac:dyDescent="0.25">
      <c r="A210" s="144"/>
      <c r="B210" s="142"/>
      <c r="C210" s="139" t="s">
        <v>272</v>
      </c>
      <c r="D210" s="122"/>
      <c r="E210" s="122" t="s">
        <v>271</v>
      </c>
    </row>
    <row r="211" spans="1:5" ht="15.75" thickBot="1" x14ac:dyDescent="0.3">
      <c r="A211" s="144"/>
      <c r="B211" s="142"/>
      <c r="C211" s="140"/>
      <c r="D211" s="77">
        <v>30</v>
      </c>
      <c r="E211" s="77" t="s">
        <v>21</v>
      </c>
    </row>
    <row r="212" spans="1:5" x14ac:dyDescent="0.25">
      <c r="A212" s="144"/>
      <c r="B212" s="142"/>
      <c r="C212" s="139" t="s">
        <v>273</v>
      </c>
      <c r="D212" s="75"/>
      <c r="E212" s="75"/>
    </row>
    <row r="213" spans="1:5" ht="15.75" thickBot="1" x14ac:dyDescent="0.3">
      <c r="A213" s="144"/>
      <c r="B213" s="142"/>
      <c r="C213" s="140"/>
      <c r="D213" s="77">
        <v>60</v>
      </c>
      <c r="E213" s="77" t="s">
        <v>21</v>
      </c>
    </row>
    <row r="214" spans="1:5" x14ac:dyDescent="0.25">
      <c r="A214" s="144"/>
      <c r="B214" s="142"/>
      <c r="C214" s="139" t="s">
        <v>274</v>
      </c>
      <c r="D214" s="75"/>
      <c r="E214" s="75" t="s">
        <v>271</v>
      </c>
    </row>
    <row r="215" spans="1:5" ht="15.75" thickBot="1" x14ac:dyDescent="0.3">
      <c r="A215" s="130"/>
      <c r="B215" s="143"/>
      <c r="C215" s="140"/>
      <c r="D215" s="77">
        <v>80</v>
      </c>
      <c r="E215" s="77" t="s">
        <v>21</v>
      </c>
    </row>
    <row r="216" spans="1:5" ht="26.25" thickBot="1" x14ac:dyDescent="0.3">
      <c r="A216" s="58">
        <v>25</v>
      </c>
      <c r="B216" s="71" t="s">
        <v>275</v>
      </c>
      <c r="C216" s="72" t="s">
        <v>276</v>
      </c>
      <c r="D216" s="118">
        <v>15.2</v>
      </c>
      <c r="E216" s="72" t="s">
        <v>222</v>
      </c>
    </row>
    <row r="217" spans="1:5" ht="26.25" thickBot="1" x14ac:dyDescent="0.3">
      <c r="A217" s="58">
        <v>26</v>
      </c>
      <c r="B217" s="71" t="s">
        <v>277</v>
      </c>
      <c r="C217" s="72" t="s">
        <v>278</v>
      </c>
      <c r="D217" s="72">
        <v>259.67</v>
      </c>
      <c r="E217" s="72" t="s">
        <v>222</v>
      </c>
    </row>
    <row r="218" spans="1:5" ht="51.75" thickBot="1" x14ac:dyDescent="0.3">
      <c r="A218" s="58">
        <v>27</v>
      </c>
      <c r="B218" s="71" t="s">
        <v>279</v>
      </c>
      <c r="C218" s="72" t="s">
        <v>280</v>
      </c>
      <c r="D218" s="72">
        <v>2.99</v>
      </c>
      <c r="E218" s="72" t="s">
        <v>281</v>
      </c>
    </row>
    <row r="219" spans="1:5" ht="51.75" thickBot="1" x14ac:dyDescent="0.3">
      <c r="A219" s="58">
        <v>28</v>
      </c>
      <c r="B219" s="71" t="s">
        <v>282</v>
      </c>
      <c r="C219" s="72" t="s">
        <v>221</v>
      </c>
      <c r="D219" s="72">
        <v>14.8</v>
      </c>
      <c r="E219" s="72" t="s">
        <v>222</v>
      </c>
    </row>
    <row r="220" spans="1:5" x14ac:dyDescent="0.25">
      <c r="A220" s="58"/>
      <c r="B220" s="60" t="s">
        <v>16</v>
      </c>
      <c r="C220" s="59"/>
      <c r="D220" s="117">
        <f>SUM(D175:D219)</f>
        <v>2438.6818999999996</v>
      </c>
      <c r="E220" s="59"/>
    </row>
    <row r="221" spans="1:5" ht="15.75" thickBot="1" x14ac:dyDescent="0.3">
      <c r="A221" s="157" t="s">
        <v>107</v>
      </c>
      <c r="B221" s="158"/>
      <c r="C221" s="158"/>
      <c r="D221" s="158"/>
      <c r="E221" s="159"/>
    </row>
    <row r="222" spans="1:5" x14ac:dyDescent="0.25">
      <c r="A222" s="145">
        <v>1</v>
      </c>
      <c r="B222" s="139" t="s">
        <v>284</v>
      </c>
      <c r="C222" s="139" t="s">
        <v>285</v>
      </c>
      <c r="D222" s="139">
        <v>14.18</v>
      </c>
      <c r="E222" s="139" t="s">
        <v>286</v>
      </c>
    </row>
    <row r="223" spans="1:5" ht="15.75" thickBot="1" x14ac:dyDescent="0.3">
      <c r="A223" s="146"/>
      <c r="B223" s="140"/>
      <c r="C223" s="140"/>
      <c r="D223" s="140"/>
      <c r="E223" s="140"/>
    </row>
    <row r="224" spans="1:5" ht="26.25" thickBot="1" x14ac:dyDescent="0.3">
      <c r="A224" s="58">
        <v>2</v>
      </c>
      <c r="B224" s="69" t="s">
        <v>287</v>
      </c>
      <c r="C224" s="72" t="s">
        <v>221</v>
      </c>
      <c r="D224" s="72">
        <v>31.5</v>
      </c>
      <c r="E224" s="72" t="s">
        <v>222</v>
      </c>
    </row>
    <row r="225" spans="1:5" ht="39" thickBot="1" x14ac:dyDescent="0.3">
      <c r="A225" s="58">
        <v>3</v>
      </c>
      <c r="B225" s="69" t="s">
        <v>288</v>
      </c>
      <c r="C225" s="72" t="s">
        <v>221</v>
      </c>
      <c r="D225" s="72">
        <v>15</v>
      </c>
      <c r="E225" s="72" t="s">
        <v>222</v>
      </c>
    </row>
    <row r="226" spans="1:5" ht="26.25" thickBot="1" x14ac:dyDescent="0.3">
      <c r="A226" s="58">
        <v>4</v>
      </c>
      <c r="B226" s="60" t="s">
        <v>289</v>
      </c>
      <c r="C226" s="69" t="s">
        <v>221</v>
      </c>
      <c r="D226" s="72">
        <v>44</v>
      </c>
      <c r="E226" s="88" t="s">
        <v>281</v>
      </c>
    </row>
    <row r="227" spans="1:5" ht="39" thickBot="1" x14ac:dyDescent="0.3">
      <c r="A227" s="58">
        <v>5</v>
      </c>
      <c r="B227" s="71" t="s">
        <v>290</v>
      </c>
      <c r="C227" s="72" t="s">
        <v>248</v>
      </c>
      <c r="D227" s="72">
        <v>22.145</v>
      </c>
      <c r="E227" s="72" t="s">
        <v>221</v>
      </c>
    </row>
    <row r="228" spans="1:5" ht="25.5" x14ac:dyDescent="0.25">
      <c r="A228" s="145">
        <v>6</v>
      </c>
      <c r="B228" s="80" t="s">
        <v>291</v>
      </c>
      <c r="C228" s="139" t="s">
        <v>221</v>
      </c>
      <c r="D228" s="139">
        <v>85</v>
      </c>
      <c r="E228" s="154" t="s">
        <v>281</v>
      </c>
    </row>
    <row r="229" spans="1:5" ht="26.25" thickBot="1" x14ac:dyDescent="0.3">
      <c r="A229" s="146"/>
      <c r="B229" s="125" t="s">
        <v>292</v>
      </c>
      <c r="C229" s="140"/>
      <c r="D229" s="140"/>
      <c r="E229" s="155"/>
    </row>
    <row r="230" spans="1:5" ht="39" thickBot="1" x14ac:dyDescent="0.3">
      <c r="A230" s="58">
        <v>7</v>
      </c>
      <c r="B230" s="71" t="s">
        <v>293</v>
      </c>
      <c r="C230" s="72" t="s">
        <v>221</v>
      </c>
      <c r="D230" s="72">
        <v>46</v>
      </c>
      <c r="E230" s="88" t="s">
        <v>281</v>
      </c>
    </row>
    <row r="231" spans="1:5" ht="39" thickBot="1" x14ac:dyDescent="0.3">
      <c r="A231" s="58">
        <v>8</v>
      </c>
      <c r="B231" s="69" t="s">
        <v>294</v>
      </c>
      <c r="C231" s="88" t="s">
        <v>221</v>
      </c>
      <c r="D231" s="72">
        <v>25</v>
      </c>
      <c r="E231" s="88" t="s">
        <v>281</v>
      </c>
    </row>
    <row r="232" spans="1:5" ht="39" thickBot="1" x14ac:dyDescent="0.3">
      <c r="A232" s="58">
        <v>9</v>
      </c>
      <c r="B232" s="71" t="s">
        <v>295</v>
      </c>
      <c r="C232" s="88" t="s">
        <v>221</v>
      </c>
      <c r="D232" s="72">
        <v>79</v>
      </c>
      <c r="E232" s="88" t="s">
        <v>281</v>
      </c>
    </row>
    <row r="233" spans="1:5" ht="35.25" customHeight="1" x14ac:dyDescent="0.25">
      <c r="A233" s="145">
        <v>10</v>
      </c>
      <c r="B233" s="139" t="s">
        <v>296</v>
      </c>
      <c r="C233" s="154" t="s">
        <v>297</v>
      </c>
      <c r="D233" s="154">
        <v>14</v>
      </c>
      <c r="E233" s="154" t="s">
        <v>281</v>
      </c>
    </row>
    <row r="234" spans="1:5" ht="15.75" thickBot="1" x14ac:dyDescent="0.3">
      <c r="A234" s="146"/>
      <c r="B234" s="140"/>
      <c r="C234" s="155"/>
      <c r="D234" s="155"/>
      <c r="E234" s="155"/>
    </row>
    <row r="235" spans="1:5" ht="35.25" customHeight="1" x14ac:dyDescent="0.25">
      <c r="A235" s="145">
        <v>11</v>
      </c>
      <c r="B235" s="152" t="s">
        <v>298</v>
      </c>
      <c r="C235" s="139" t="s">
        <v>299</v>
      </c>
      <c r="D235" s="139">
        <v>99.024000000000001</v>
      </c>
      <c r="E235" s="139" t="s">
        <v>214</v>
      </c>
    </row>
    <row r="236" spans="1:5" ht="15.75" thickBot="1" x14ac:dyDescent="0.3">
      <c r="A236" s="146"/>
      <c r="B236" s="153"/>
      <c r="C236" s="140"/>
      <c r="D236" s="140"/>
      <c r="E236" s="140"/>
    </row>
    <row r="237" spans="1:5" ht="26.25" thickBot="1" x14ac:dyDescent="0.3">
      <c r="A237" s="58">
        <v>12</v>
      </c>
      <c r="B237" s="71" t="s">
        <v>300</v>
      </c>
      <c r="C237" s="72" t="s">
        <v>301</v>
      </c>
      <c r="D237" s="72">
        <v>31</v>
      </c>
      <c r="E237" s="88" t="s">
        <v>281</v>
      </c>
    </row>
    <row r="238" spans="1:5" ht="39" thickBot="1" x14ac:dyDescent="0.3">
      <c r="A238" s="58">
        <v>13</v>
      </c>
      <c r="B238" s="69" t="s">
        <v>302</v>
      </c>
      <c r="C238" s="72" t="s">
        <v>303</v>
      </c>
      <c r="D238" s="72">
        <v>12</v>
      </c>
      <c r="E238" s="72" t="s">
        <v>304</v>
      </c>
    </row>
    <row r="239" spans="1:5" x14ac:dyDescent="0.25">
      <c r="A239" s="145">
        <v>14</v>
      </c>
      <c r="B239" s="139" t="s">
        <v>305</v>
      </c>
      <c r="C239" s="148" t="s">
        <v>306</v>
      </c>
      <c r="D239" s="139">
        <v>59</v>
      </c>
      <c r="E239" s="75" t="s">
        <v>307</v>
      </c>
    </row>
    <row r="240" spans="1:5" x14ac:dyDescent="0.25">
      <c r="A240" s="151"/>
      <c r="B240" s="147"/>
      <c r="C240" s="149"/>
      <c r="D240" s="147"/>
      <c r="E240" s="122" t="s">
        <v>308</v>
      </c>
    </row>
    <row r="241" spans="1:5" ht="15.75" thickBot="1" x14ac:dyDescent="0.3">
      <c r="A241" s="146"/>
      <c r="B241" s="140"/>
      <c r="C241" s="150"/>
      <c r="D241" s="140"/>
      <c r="E241" s="77"/>
    </row>
    <row r="242" spans="1:5" ht="38.25" customHeight="1" x14ac:dyDescent="0.25">
      <c r="A242" s="129">
        <v>15</v>
      </c>
      <c r="B242" s="141" t="s">
        <v>309</v>
      </c>
      <c r="C242" s="137" t="s">
        <v>310</v>
      </c>
      <c r="D242" s="139">
        <v>1.2</v>
      </c>
      <c r="E242" s="126" t="s">
        <v>307</v>
      </c>
    </row>
    <row r="243" spans="1:5" ht="15.75" thickBot="1" x14ac:dyDescent="0.3">
      <c r="A243" s="144"/>
      <c r="B243" s="142"/>
      <c r="C243" s="138"/>
      <c r="D243" s="140"/>
      <c r="E243" s="127" t="s">
        <v>22</v>
      </c>
    </row>
    <row r="244" spans="1:5" x14ac:dyDescent="0.25">
      <c r="A244" s="144"/>
      <c r="B244" s="142"/>
      <c r="C244" s="137" t="s">
        <v>311</v>
      </c>
      <c r="D244" s="139">
        <v>1</v>
      </c>
      <c r="E244" s="126" t="s">
        <v>239</v>
      </c>
    </row>
    <row r="245" spans="1:5" ht="15.75" thickBot="1" x14ac:dyDescent="0.3">
      <c r="A245" s="130"/>
      <c r="B245" s="143"/>
      <c r="C245" s="138"/>
      <c r="D245" s="140"/>
      <c r="E245" s="127" t="s">
        <v>312</v>
      </c>
    </row>
    <row r="246" spans="1:5" ht="39" thickBot="1" x14ac:dyDescent="0.3">
      <c r="A246" s="58">
        <v>16</v>
      </c>
      <c r="B246" s="71" t="s">
        <v>313</v>
      </c>
      <c r="C246" s="72" t="s">
        <v>314</v>
      </c>
      <c r="D246" s="72">
        <v>100.4</v>
      </c>
      <c r="E246" s="88" t="s">
        <v>281</v>
      </c>
    </row>
    <row r="247" spans="1:5" ht="26.25" thickBot="1" x14ac:dyDescent="0.3">
      <c r="A247" s="58">
        <v>17</v>
      </c>
      <c r="B247" s="71" t="s">
        <v>315</v>
      </c>
      <c r="C247" s="72" t="s">
        <v>221</v>
      </c>
      <c r="D247" s="72">
        <v>166</v>
      </c>
      <c r="E247" s="88" t="s">
        <v>281</v>
      </c>
    </row>
    <row r="248" spans="1:5" ht="39" thickBot="1" x14ac:dyDescent="0.3">
      <c r="A248" s="58">
        <v>18</v>
      </c>
      <c r="B248" s="60" t="s">
        <v>316</v>
      </c>
      <c r="C248" s="89" t="s">
        <v>221</v>
      </c>
      <c r="D248" s="100">
        <v>27.5</v>
      </c>
      <c r="E248" s="88" t="s">
        <v>281</v>
      </c>
    </row>
    <row r="249" spans="1:5" ht="39" thickBot="1" x14ac:dyDescent="0.3">
      <c r="A249" s="58">
        <v>19</v>
      </c>
      <c r="B249" s="60" t="s">
        <v>317</v>
      </c>
      <c r="C249" s="89" t="s">
        <v>221</v>
      </c>
      <c r="D249" s="100">
        <v>2.8</v>
      </c>
      <c r="E249" s="88" t="s">
        <v>281</v>
      </c>
    </row>
    <row r="250" spans="1:5" ht="22.5" customHeight="1" x14ac:dyDescent="0.25">
      <c r="A250" s="145">
        <v>20</v>
      </c>
      <c r="B250" s="139" t="s">
        <v>318</v>
      </c>
      <c r="C250" s="139" t="s">
        <v>319</v>
      </c>
      <c r="D250" s="139">
        <v>9.5820000000000007</v>
      </c>
      <c r="E250" s="75" t="s">
        <v>304</v>
      </c>
    </row>
    <row r="251" spans="1:5" ht="15.75" thickBot="1" x14ac:dyDescent="0.3">
      <c r="A251" s="146"/>
      <c r="B251" s="140"/>
      <c r="C251" s="140"/>
      <c r="D251" s="140"/>
      <c r="E251" s="77" t="s">
        <v>320</v>
      </c>
    </row>
    <row r="252" spans="1:5" ht="26.25" thickBot="1" x14ac:dyDescent="0.3">
      <c r="A252" s="58">
        <v>21</v>
      </c>
      <c r="B252" s="71" t="s">
        <v>321</v>
      </c>
      <c r="C252" s="72" t="s">
        <v>221</v>
      </c>
      <c r="D252" s="72">
        <v>22.75</v>
      </c>
      <c r="E252" s="72" t="s">
        <v>322</v>
      </c>
    </row>
    <row r="253" spans="1:5" ht="51.75" thickBot="1" x14ac:dyDescent="0.3">
      <c r="A253" s="58"/>
      <c r="B253" s="71" t="s">
        <v>323</v>
      </c>
      <c r="C253" s="72" t="s">
        <v>221</v>
      </c>
      <c r="D253" s="72">
        <v>63</v>
      </c>
      <c r="E253" s="72" t="s">
        <v>322</v>
      </c>
    </row>
    <row r="254" spans="1:5" x14ac:dyDescent="0.25">
      <c r="A254" s="58"/>
      <c r="B254" s="60" t="s">
        <v>16</v>
      </c>
      <c r="C254" s="59"/>
      <c r="D254" s="117">
        <f>SUM(D222:D253)</f>
        <v>971.0809999999999</v>
      </c>
      <c r="E254" s="59"/>
    </row>
    <row r="255" spans="1:5" ht="15.75" thickBot="1" x14ac:dyDescent="0.3">
      <c r="A255" s="58"/>
      <c r="B255" s="133" t="s">
        <v>324</v>
      </c>
      <c r="C255" s="134"/>
      <c r="D255" s="134"/>
      <c r="E255" s="135"/>
    </row>
    <row r="256" spans="1:5" ht="26.25" thickBot="1" x14ac:dyDescent="0.3">
      <c r="A256" s="58">
        <v>1</v>
      </c>
      <c r="B256" s="71" t="s">
        <v>325</v>
      </c>
      <c r="C256" s="72" t="s">
        <v>221</v>
      </c>
      <c r="D256" s="72">
        <v>33</v>
      </c>
      <c r="E256" s="72" t="s">
        <v>322</v>
      </c>
    </row>
    <row r="257" spans="1:5" ht="25.5" customHeight="1" thickBot="1" x14ac:dyDescent="0.3">
      <c r="A257" s="129">
        <v>2</v>
      </c>
      <c r="B257" s="136" t="s">
        <v>326</v>
      </c>
      <c r="C257" s="89" t="s">
        <v>327</v>
      </c>
      <c r="D257" s="100">
        <v>185</v>
      </c>
      <c r="E257" s="72" t="s">
        <v>322</v>
      </c>
    </row>
    <row r="258" spans="1:5" ht="26.25" thickBot="1" x14ac:dyDescent="0.3">
      <c r="A258" s="130"/>
      <c r="B258" s="132"/>
      <c r="C258" s="59" t="s">
        <v>328</v>
      </c>
      <c r="D258" s="100">
        <v>15</v>
      </c>
      <c r="E258" s="72" t="s">
        <v>322</v>
      </c>
    </row>
    <row r="259" spans="1:5" ht="38.25" customHeight="1" thickBot="1" x14ac:dyDescent="0.3">
      <c r="A259" s="129">
        <v>3</v>
      </c>
      <c r="B259" s="131" t="s">
        <v>329</v>
      </c>
      <c r="C259" s="86" t="s">
        <v>330</v>
      </c>
      <c r="D259" s="72">
        <v>49</v>
      </c>
      <c r="E259" s="72" t="s">
        <v>331</v>
      </c>
    </row>
    <row r="260" spans="1:5" ht="15.75" thickBot="1" x14ac:dyDescent="0.3">
      <c r="A260" s="130"/>
      <c r="B260" s="132"/>
      <c r="C260" s="78" t="s">
        <v>332</v>
      </c>
      <c r="D260" s="77">
        <v>14.387</v>
      </c>
      <c r="E260" s="77" t="s">
        <v>304</v>
      </c>
    </row>
    <row r="261" spans="1:5" ht="39" thickBot="1" x14ac:dyDescent="0.3">
      <c r="A261" s="58">
        <v>4</v>
      </c>
      <c r="B261" s="69" t="s">
        <v>333</v>
      </c>
      <c r="C261" s="72" t="s">
        <v>332</v>
      </c>
      <c r="D261" s="72">
        <v>19.5</v>
      </c>
      <c r="E261" s="72" t="s">
        <v>322</v>
      </c>
    </row>
    <row r="262" spans="1:5" x14ac:dyDescent="0.25">
      <c r="A262" s="58"/>
      <c r="B262" s="60" t="s">
        <v>16</v>
      </c>
      <c r="C262" s="59"/>
      <c r="D262" s="117">
        <f>SUM(D256:D261)</f>
        <v>315.887</v>
      </c>
      <c r="E262" s="59"/>
    </row>
    <row r="263" spans="1:5" x14ac:dyDescent="0.25">
      <c r="A263" s="58"/>
      <c r="B263" s="6" t="s">
        <v>13</v>
      </c>
      <c r="C263" s="59"/>
      <c r="D263" s="117">
        <f>D141+D147+D150+D161+D171+D220+D254+D262</f>
        <v>33000.806899999996</v>
      </c>
      <c r="E263" s="59"/>
    </row>
    <row r="264" spans="1:5" x14ac:dyDescent="0.25">
      <c r="A264" s="58"/>
      <c r="B264" s="6" t="s">
        <v>334</v>
      </c>
      <c r="C264" s="59"/>
      <c r="D264" s="117">
        <f>D263+D27</f>
        <v>39273.490899999997</v>
      </c>
      <c r="E264" s="59"/>
    </row>
  </sheetData>
  <mergeCells count="156">
    <mergeCell ref="D152:D153"/>
    <mergeCell ref="B148:U148"/>
    <mergeCell ref="B39:B40"/>
    <mergeCell ref="C59:C61"/>
    <mergeCell ref="A82:E82"/>
    <mergeCell ref="A74:A75"/>
    <mergeCell ref="B74:B75"/>
    <mergeCell ref="B57:B58"/>
    <mergeCell ref="A57:A58"/>
    <mergeCell ref="A54:A56"/>
    <mergeCell ref="B54:B56"/>
    <mergeCell ref="A50:A53"/>
    <mergeCell ref="B50:B53"/>
    <mergeCell ref="A63:A64"/>
    <mergeCell ref="B63:B64"/>
    <mergeCell ref="A59:A61"/>
    <mergeCell ref="C46:C47"/>
    <mergeCell ref="C50:C52"/>
    <mergeCell ref="E59:E61"/>
    <mergeCell ref="A166:A167"/>
    <mergeCell ref="B152:B153"/>
    <mergeCell ref="B166:B167"/>
    <mergeCell ref="B151:D151"/>
    <mergeCell ref="A124:A125"/>
    <mergeCell ref="B124:B125"/>
    <mergeCell ref="A97:A98"/>
    <mergeCell ref="B97:B98"/>
    <mergeCell ref="A103:A104"/>
    <mergeCell ref="B103:B104"/>
    <mergeCell ref="C152:C153"/>
    <mergeCell ref="A142:E142"/>
    <mergeCell ref="A108:A110"/>
    <mergeCell ref="B108:B110"/>
    <mergeCell ref="A120:A121"/>
    <mergeCell ref="B120:B121"/>
    <mergeCell ref="A101:A102"/>
    <mergeCell ref="B101:B102"/>
    <mergeCell ref="A105:A106"/>
    <mergeCell ref="B162:E162"/>
    <mergeCell ref="A122:A123"/>
    <mergeCell ref="B122:B123"/>
    <mergeCell ref="A130:A131"/>
    <mergeCell ref="B130:B131"/>
    <mergeCell ref="E46:E47"/>
    <mergeCell ref="A83:A84"/>
    <mergeCell ref="B83:B84"/>
    <mergeCell ref="A88:A89"/>
    <mergeCell ref="D50:D52"/>
    <mergeCell ref="E50:E52"/>
    <mergeCell ref="D55:D56"/>
    <mergeCell ref="C55:C56"/>
    <mergeCell ref="D59:D61"/>
    <mergeCell ref="A152:A153"/>
    <mergeCell ref="B88:B89"/>
    <mergeCell ref="A93:A94"/>
    <mergeCell ref="B93:B94"/>
    <mergeCell ref="A95:A96"/>
    <mergeCell ref="B95:B96"/>
    <mergeCell ref="A3:E4"/>
    <mergeCell ref="B10:B15"/>
    <mergeCell ref="E10:E15"/>
    <mergeCell ref="B17:B19"/>
    <mergeCell ref="E17:E19"/>
    <mergeCell ref="D14:D15"/>
    <mergeCell ref="C18:C19"/>
    <mergeCell ref="D18:D19"/>
    <mergeCell ref="A17:A18"/>
    <mergeCell ref="B105:B106"/>
    <mergeCell ref="B111:B113"/>
    <mergeCell ref="A114:A115"/>
    <mergeCell ref="B114:B115"/>
    <mergeCell ref="A143:E143"/>
    <mergeCell ref="D43:D45"/>
    <mergeCell ref="E43:E45"/>
    <mergeCell ref="B46:B47"/>
    <mergeCell ref="D46:D47"/>
    <mergeCell ref="A173:E173"/>
    <mergeCell ref="A32:A34"/>
    <mergeCell ref="B32:B34"/>
    <mergeCell ref="A48:A49"/>
    <mergeCell ref="B48:B49"/>
    <mergeCell ref="C14:C15"/>
    <mergeCell ref="B43:B45"/>
    <mergeCell ref="A29:E29"/>
    <mergeCell ref="A36:A37"/>
    <mergeCell ref="C36:C37"/>
    <mergeCell ref="A39:A40"/>
    <mergeCell ref="B36:B37"/>
    <mergeCell ref="D36:D37"/>
    <mergeCell ref="E36:E37"/>
    <mergeCell ref="A111:A113"/>
    <mergeCell ref="A28:E28"/>
    <mergeCell ref="C33:C34"/>
    <mergeCell ref="D33:D34"/>
    <mergeCell ref="E33:E34"/>
    <mergeCell ref="B59:B61"/>
    <mergeCell ref="A43:A45"/>
    <mergeCell ref="C43:C45"/>
    <mergeCell ref="A46:A47"/>
    <mergeCell ref="E54:E56"/>
    <mergeCell ref="A174:E174"/>
    <mergeCell ref="A221:E221"/>
    <mergeCell ref="B222:B223"/>
    <mergeCell ref="C222:C223"/>
    <mergeCell ref="D222:D223"/>
    <mergeCell ref="E222:E223"/>
    <mergeCell ref="A222:A223"/>
    <mergeCell ref="C208:C209"/>
    <mergeCell ref="C210:C211"/>
    <mergeCell ref="C212:C213"/>
    <mergeCell ref="C214:C215"/>
    <mergeCell ref="A208:A215"/>
    <mergeCell ref="B208:B215"/>
    <mergeCell ref="A202:A206"/>
    <mergeCell ref="B202:B206"/>
    <mergeCell ref="B187:B189"/>
    <mergeCell ref="A187:A189"/>
    <mergeCell ref="A184:A185"/>
    <mergeCell ref="B184:B185"/>
    <mergeCell ref="A181:A182"/>
    <mergeCell ref="B181:B182"/>
    <mergeCell ref="A178:A180"/>
    <mergeCell ref="B178:B180"/>
    <mergeCell ref="E235:E236"/>
    <mergeCell ref="A235:A236"/>
    <mergeCell ref="C228:C229"/>
    <mergeCell ref="D228:D229"/>
    <mergeCell ref="E228:E229"/>
    <mergeCell ref="A228:A229"/>
    <mergeCell ref="B233:B234"/>
    <mergeCell ref="C233:C234"/>
    <mergeCell ref="E233:E234"/>
    <mergeCell ref="A233:A234"/>
    <mergeCell ref="D233:D234"/>
    <mergeCell ref="B239:B241"/>
    <mergeCell ref="C239:C241"/>
    <mergeCell ref="D239:D241"/>
    <mergeCell ref="A239:A241"/>
    <mergeCell ref="C242:C243"/>
    <mergeCell ref="D242:D243"/>
    <mergeCell ref="B235:B236"/>
    <mergeCell ref="C235:C236"/>
    <mergeCell ref="D235:D236"/>
    <mergeCell ref="A259:A260"/>
    <mergeCell ref="B259:B260"/>
    <mergeCell ref="B255:E255"/>
    <mergeCell ref="A257:A258"/>
    <mergeCell ref="B257:B258"/>
    <mergeCell ref="C244:C245"/>
    <mergeCell ref="D244:D245"/>
    <mergeCell ref="B242:B245"/>
    <mergeCell ref="A242:A245"/>
    <mergeCell ref="B250:B251"/>
    <mergeCell ref="C250:C251"/>
    <mergeCell ref="D250:D251"/>
    <mergeCell ref="A250:A251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2021-05-05T11:41:01Z</dcterms:modified>
</cp:coreProperties>
</file>