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sha_a\Downloads\"/>
    </mc:Choice>
  </mc:AlternateContent>
  <bookViews>
    <workbookView xWindow="90" yWindow="150" windowWidth="15255" windowHeight="8685"/>
  </bookViews>
  <sheets>
    <sheet name="Лист1" sheetId="1" r:id="rId1"/>
    <sheet name="Лист2" sheetId="2" r:id="rId2"/>
    <sheet name="Лист3" sheetId="3" r:id="rId3"/>
  </sheets>
  <definedNames>
    <definedName name="_xlnm.Print_Titles" localSheetId="0">Лист1!$3:$3</definedName>
    <definedName name="_xlnm.Print_Area" localSheetId="0">Лист1!$A$1:$E$43</definedName>
  </definedNames>
  <calcPr calcId="162913"/>
</workbook>
</file>

<file path=xl/calcChain.xml><?xml version="1.0" encoding="utf-8"?>
<calcChain xmlns="http://schemas.openxmlformats.org/spreadsheetml/2006/main">
  <c r="C22" i="1" l="1"/>
  <c r="C45" i="1" s="1"/>
  <c r="C5" i="1"/>
</calcChain>
</file>

<file path=xl/sharedStrings.xml><?xml version="1.0" encoding="utf-8"?>
<sst xmlns="http://schemas.openxmlformats.org/spreadsheetml/2006/main" count="115" uniqueCount="87">
  <si>
    <t>Категорія питань</t>
  </si>
  <si>
    <t>Результати розгляду пропозиції</t>
  </si>
  <si>
    <t xml:space="preserve">Департамент інфрастуктури міста </t>
  </si>
  <si>
    <t xml:space="preserve">Департамент фінансів, економіки та інвестицій </t>
  </si>
  <si>
    <t>Управління архітектури та містобудування</t>
  </si>
  <si>
    <t>Кільіксть</t>
  </si>
  <si>
    <t>Екологічні питання</t>
  </si>
  <si>
    <t>3</t>
  </si>
  <si>
    <t>Всього питань</t>
  </si>
  <si>
    <t>Водопровідно-каналізаційне господарство</t>
  </si>
  <si>
    <t>4</t>
  </si>
  <si>
    <t>5</t>
  </si>
  <si>
    <t>1</t>
  </si>
  <si>
    <t>Управління капітального будівництва та дорожнього господарства</t>
  </si>
  <si>
    <t>№ з/п</t>
  </si>
  <si>
    <t>Буде внесено на розгляд депутатського корпусу</t>
  </si>
  <si>
    <t>Територія пляжу не належить до комунальної власності</t>
  </si>
  <si>
    <t>Улаштування та ремонт тротуарів</t>
  </si>
  <si>
    <t>Пропозиція не врахована</t>
  </si>
  <si>
    <t>Після додаткового опрацювання питання буде винесено на розгляд депутатського корпусу</t>
  </si>
  <si>
    <t>ТОВ "КК Сумитехнобудсервіс" спільно з КП "Міськводоканал" заплановано  обстеження  мереж холодного водопостачання на предмет виявлення причин неналежного тиску холодної води</t>
  </si>
  <si>
    <t xml:space="preserve">Питання залишається на контролі </t>
  </si>
  <si>
    <t>Капітальні вкладення</t>
  </si>
  <si>
    <t>Питання потребує додаткового розгляду за участю профільних спеціалістів та обговорення громадськості</t>
  </si>
  <si>
    <t>Проведення містобудівних конкурсів</t>
  </si>
  <si>
    <t>Проведення міжнародного конкурсу на кращий ескізний проект Монастирського узвозу</t>
  </si>
  <si>
    <t>Питання залишається на контролі та буде розглянуто в 2017 році</t>
  </si>
  <si>
    <t>Пропозиція врахована</t>
  </si>
  <si>
    <t>Пропозиції залишаються на контролі</t>
  </si>
  <si>
    <t>Дорожнє господарство</t>
  </si>
  <si>
    <t>Капітальний ремонт житлового фонду</t>
  </si>
  <si>
    <t>Відповідною депутатською комісією міської ради схвалена пропозиція до проекту міського бюджету щодо включення коштів у сумі 100,0 тис. грн. на розробку проектно - кошторисної документації по даному об'єкту</t>
  </si>
  <si>
    <t>Відповідною депутатською комісією міської ради схвалена пропозиція до проекту міського бюджету щодо виділення коштів у сумі 100,0 тис. грн. на розробку проектно - кошторисної документації по  об'єкту "Будівництво амбулаторії по вул. Добровольній"</t>
  </si>
  <si>
    <t>Заходами проекту Програми еконономічного і соціального розвитку м. Суми  на 2017 рік передбачено капітальний ремонт житлового фонду та, відповідно, в проекті міського бюджету на 2017 рік передбачено видатки в сумі 35 млн. грн. Пропозиція буде врахована при формуванні проекту титульного списку по капітальному ремонту житла, який буде подано на погодження профільної депутатської комісії. Крім того, запропоновано розглянути можливість проведення капітального ремонту на умовах співфінансування за рахунок  коштів міського бюджету та мешканців будинку у пропорції 60/40</t>
  </si>
  <si>
    <t>Заходами проекту Програми економічного і соціального розвитку м. Суми на 2017 рік та відповідно в проекті міського бюджету передбачено капітальний ремонт тротуарів та, відповідно, в проекті міського бюджету на 2017 рік передбачено видатки в сумі 12 млн. грн. Вказані об'єкти будуть включені до проекту титульного списку по капітальному  ремонту тротуарів.</t>
  </si>
  <si>
    <t xml:space="preserve">Заходами проекту Програми економічного і соціального розвитку м. Суми на 2017 рік та в проекті міського бюджету на 2017 рік передбачено 1,37 млн. грн. на реалізацію заходів із поліпшення екологічного стану водних об'єктів (у, т.ч. проведення санітарних заходів, благоустрою у прибережних смугах  р. Сумка та очищення русла річки </t>
  </si>
  <si>
    <t>Питання залишаються на контролі і вирішення їх залежатиме від погодження об'єктів у складі титульних списків по капітальному ремонту доріг</t>
  </si>
  <si>
    <t>Питання залишається на контролі і вирішення його залежатиме від погодження об'єктів у складі титульних списків по капітальному ремонту житла</t>
  </si>
  <si>
    <t xml:space="preserve">Заходами проекту Програми економічного і соціального розвитку м. Суми та проектом міського бюджету на 2017 рік передбачені видатки на капітальний ремонт доріг  у сумі  62,2 млн. грн. Вказані у пропозиціях об'єкти будуть враховані при складанні проекту титульного списку по капітальному ремонту доріг, який буде подано на погодження відповідних депутатських комісій міської ради </t>
  </si>
  <si>
    <t>Питання потребує додаткового опрацювання</t>
  </si>
  <si>
    <t>Будуть надані пропозиції на розгляд депутатського корпусу. Після завершення будівельних робіт по спорудженню доріг на території 12 мікрорайону, будуть надані пропозиції щодо облаштування зовнішнього освітлення на розгляд депутатського корпусу</t>
  </si>
  <si>
    <t>Примітка</t>
  </si>
  <si>
    <t>Благоустрій</t>
  </si>
  <si>
    <t>5.1.</t>
  </si>
  <si>
    <t>5.2.</t>
  </si>
  <si>
    <t>5.3.</t>
  </si>
  <si>
    <t xml:space="preserve">Додаток до звіту </t>
  </si>
  <si>
    <t>1.1.</t>
  </si>
  <si>
    <t>1.2.</t>
  </si>
  <si>
    <t>1.3.</t>
  </si>
  <si>
    <t>2.1.</t>
  </si>
  <si>
    <t>2.2.</t>
  </si>
  <si>
    <t>3.1.</t>
  </si>
  <si>
    <t>4.1.</t>
  </si>
  <si>
    <t>1.4.</t>
  </si>
  <si>
    <t>2.</t>
  </si>
  <si>
    <t>2.3.</t>
  </si>
  <si>
    <t>2.4.</t>
  </si>
  <si>
    <t>2.5.</t>
  </si>
  <si>
    <t>2.6.</t>
  </si>
  <si>
    <t>2.7.</t>
  </si>
  <si>
    <t>Розроблено Програму підвищення енергоефективності в бюджетній сфері міста на 2017-2019 роки, якою передбачено впровадження енергозберігаючих заходів загальною вартістю 153,5 млн. грн., в т.ч. на 2017 рік - 61,26 млн. грн.</t>
  </si>
  <si>
    <t>Підхідні тротуари з вул. Інтернаціоналістів до озера Чеха</t>
  </si>
  <si>
    <t>Тротуар по вул. О. Шапаренка</t>
  </si>
  <si>
    <t>Очистка прибережної смуги р. Сумка</t>
  </si>
  <si>
    <t>Очистка русла р. Сумка</t>
  </si>
  <si>
    <t>Збільшення напору води по вул. Мендєлєєва, 4</t>
  </si>
  <si>
    <t>Благоустрій пляжу поблизу озера Чеха</t>
  </si>
  <si>
    <t>Будівництво направлених "окультурених" водостоків на місці природньо сформованих в районі озера Чеха</t>
  </si>
  <si>
    <t>Облаштування перешкод для руху транспорту та встановлення забороняючих знаків у зеленій зоні наприкінці вул. Інтернаціоналістів (на шляху до тенісних кортів)</t>
  </si>
  <si>
    <t>Ремонт дороги по вул. Слов'янська, Юрія Липи, Друга Північна, Шишкіна, провулок Веретенівський, Осипенко</t>
  </si>
  <si>
    <t>Ремонт дороги по вул. О. Шапаренка</t>
  </si>
  <si>
    <t>Ремонт дороги по вул. Над'ярна від будинку №9 до будинку №22</t>
  </si>
  <si>
    <t>Розробка проектно-кошторисної документації на будівництво каналізації по вул. Нахімова, Нижньолепехівська, Лепехівська, Новолепехівська</t>
  </si>
  <si>
    <t>Будівництво каналізації по вул. Нахімова, Нижньолепехівська, Лепехівська, Новолепехівська</t>
  </si>
  <si>
    <t>Будівництво мереж централізованого водовідведення по вул. Над'ярна</t>
  </si>
  <si>
    <t>Будівництво лінії дворового освітлення у 12-му мікрорайоні  від вул. Інтернаціоналістів, 55 до вул. Героїв Крут,  84</t>
  </si>
  <si>
    <t>Реалізація проекту "Я люблю Чешку" (будівництво футбольного поля з огорожею, трибунами та освітленням, туалетів)</t>
  </si>
  <si>
    <t>Енергозбереження у бюджетній сфері</t>
  </si>
  <si>
    <t>Пропозиції до програми з енергоефективності, запровадження заходів з енергозбереження</t>
  </si>
  <si>
    <t>Питання залишаються на контролі і їх вирішення залежатиме від погодження об'єктів у складі титульних списків по капітальному ремонту тротуарів</t>
  </si>
  <si>
    <t>Пропозиції щодо включення до проекту переліку об'єктів, видатки на які в 2017 році будуть проводитися за рахунок коштів бюджету розвитку будуть  внесено на розгляд депутатського корпусу</t>
  </si>
  <si>
    <t>Ремонт даху по вул. Мендєлєєва, 4, під'їзд №3</t>
  </si>
  <si>
    <t>Розробка проектно-кошторисної документації на будівництво амбулаторного центру та аптеки у районі Добровільна</t>
  </si>
  <si>
    <t>Будівництво амбулаторного центру та аптеки у районі Добровільна</t>
  </si>
  <si>
    <t>Від церкви Андрія Первозваного до загальноосвітньої школи №11 між вул. Ю. Липи та пров. Веретенівський</t>
  </si>
  <si>
    <t>Ремонт дороги по вул. Ю. Липи, починаючи від перехрестя вул. Друга Північна до перехрестя з вул. Василя Капніста та по вул. Слов'янській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</si>
</sst>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9"/>
      <color indexed="8"/>
      <name val="Times New Roman"/>
      <family val="1"/>
      <charset val="204"/>
    </font>
    <font>
      <sz val="9"/>
      <color indexed="8"/>
      <name val="Times New Roman"/>
      <family val="1"/>
      <charset val="204"/>
    </font>
    <font>
      <b/>
      <sz val="11"/>
      <color indexed="8"/>
      <name val="Calibri"/>
      <family val="2"/>
      <charset val="204"/>
    </font>
    <font>
      <sz val="10"/>
      <color indexed="8"/>
      <name val="Times New Roman"/>
      <family val="1"/>
      <charset val="204"/>
    </font>
    <font>
      <b/>
      <sz val="5"/>
      <color indexed="8"/>
      <name val="Times New Roman"/>
      <family val="1"/>
      <charset val="204"/>
    </font>
    <font>
      <b/>
      <sz val="10"/>
      <color indexed="8"/>
      <name val="Times New Roman"/>
      <family val="1"/>
      <charset val="204"/>
    </font>
    <font>
      <b/>
      <sz val="12"/>
      <color indexed="8"/>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8"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49" fontId="1" fillId="0" borderId="1" xfId="0" applyNumberFormat="1" applyFont="1" applyBorder="1" applyAlignment="1">
      <alignment horizontal="center" vertical="top" wrapText="1"/>
    </xf>
    <xf numFmtId="49" fontId="2" fillId="0" borderId="1" xfId="0" applyNumberFormat="1" applyFont="1" applyBorder="1" applyAlignment="1">
      <alignment horizontal="right" vertical="top" wrapText="1"/>
    </xf>
    <xf numFmtId="49" fontId="2" fillId="0" borderId="1" xfId="0" applyNumberFormat="1" applyFont="1" applyBorder="1" applyAlignment="1">
      <alignment horizontal="right"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top" wrapText="1"/>
    </xf>
    <xf numFmtId="0" fontId="2" fillId="0" borderId="4" xfId="0" applyFont="1" applyBorder="1" applyAlignment="1">
      <alignment horizontal="center"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vertical="top" wrapText="1"/>
    </xf>
    <xf numFmtId="49" fontId="1" fillId="2" borderId="1" xfId="0" applyNumberFormat="1" applyFont="1" applyFill="1" applyBorder="1" applyAlignment="1">
      <alignment horizontal="center" vertical="center" wrapText="1"/>
    </xf>
    <xf numFmtId="0" fontId="0" fillId="2" borderId="1" xfId="0" applyFill="1" applyBorder="1"/>
    <xf numFmtId="0" fontId="0" fillId="0" borderId="0" xfId="0" applyFill="1"/>
    <xf numFmtId="49" fontId="2" fillId="0" borderId="1" xfId="0" applyNumberFormat="1" applyFont="1" applyFill="1" applyBorder="1" applyAlignment="1">
      <alignment horizontal="left" vertical="top" wrapText="1"/>
    </xf>
    <xf numFmtId="0" fontId="4" fillId="0" borderId="1" xfId="0" applyFont="1" applyBorder="1" applyAlignment="1">
      <alignment vertical="top" wrapText="1"/>
    </xf>
    <xf numFmtId="0" fontId="4" fillId="0" borderId="4" xfId="0" applyFont="1" applyBorder="1" applyAlignment="1">
      <alignment vertical="top" wrapText="1"/>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49" fontId="4" fillId="0" borderId="1" xfId="0" applyNumberFormat="1" applyFont="1" applyBorder="1" applyAlignment="1">
      <alignment vertical="top" wrapText="1"/>
    </xf>
    <xf numFmtId="0" fontId="2" fillId="0" borderId="1" xfId="0" applyFont="1" applyBorder="1" applyAlignment="1">
      <alignment horizontal="justify" vertical="top" wrapText="1"/>
    </xf>
    <xf numFmtId="49" fontId="2" fillId="0" borderId="1" xfId="0" applyNumberFormat="1" applyFont="1" applyBorder="1" applyAlignment="1">
      <alignment horizontal="justify" vertical="top" wrapText="1"/>
    </xf>
    <xf numFmtId="0" fontId="2" fillId="2"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5" fillId="0" borderId="1" xfId="0" applyFont="1" applyBorder="1" applyAlignment="1">
      <alignment horizontal="center" vertical="center" textRotation="90" wrapText="1"/>
    </xf>
    <xf numFmtId="49" fontId="6" fillId="2" borderId="1" xfId="0" applyNumberFormat="1" applyFont="1" applyFill="1" applyBorder="1" applyAlignment="1">
      <alignment vertical="top" wrapText="1"/>
    </xf>
    <xf numFmtId="49" fontId="6" fillId="2" borderId="1" xfId="0" applyNumberFormat="1" applyFont="1" applyFill="1" applyBorder="1" applyAlignment="1">
      <alignment horizontal="left" vertical="top" wrapText="1"/>
    </xf>
    <xf numFmtId="0" fontId="6" fillId="2" borderId="1" xfId="0" applyFont="1" applyFill="1" applyBorder="1" applyAlignment="1">
      <alignment vertical="top" wrapText="1"/>
    </xf>
    <xf numFmtId="0" fontId="2" fillId="0" borderId="1" xfId="0" applyFont="1" applyFill="1" applyBorder="1" applyAlignment="1">
      <alignment horizontal="center" vertical="center" wrapText="1"/>
    </xf>
    <xf numFmtId="0" fontId="0" fillId="0" borderId="0" xfId="0" applyFont="1" applyFill="1"/>
    <xf numFmtId="49" fontId="2" fillId="0" borderId="1" xfId="0" applyNumberFormat="1" applyFont="1" applyFill="1" applyBorder="1" applyAlignment="1">
      <alignment horizontal="right" vertical="top" wrapText="1"/>
    </xf>
    <xf numFmtId="0" fontId="8" fillId="0" borderId="0" xfId="0" applyFont="1" applyAlignment="1">
      <alignment horizontal="center"/>
    </xf>
    <xf numFmtId="49" fontId="0" fillId="0" borderId="0" xfId="0" applyNumberFormat="1"/>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7" xfId="0" applyFont="1" applyFill="1" applyBorder="1" applyAlignment="1">
      <alignment horizontal="center" vertical="top" wrapText="1"/>
    </xf>
    <xf numFmtId="49" fontId="7" fillId="3" borderId="5" xfId="0" applyNumberFormat="1" applyFont="1" applyFill="1" applyBorder="1" applyAlignment="1">
      <alignment horizontal="center" vertical="top" wrapText="1"/>
    </xf>
    <xf numFmtId="49" fontId="7" fillId="3" borderId="6" xfId="0" applyNumberFormat="1" applyFont="1" applyFill="1" applyBorder="1" applyAlignment="1">
      <alignment horizontal="center" vertical="top" wrapText="1"/>
    </xf>
    <xf numFmtId="49" fontId="7" fillId="3" borderId="7" xfId="0" applyNumberFormat="1" applyFont="1" applyFill="1" applyBorder="1" applyAlignment="1">
      <alignment horizontal="center"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2" xfId="0" applyFont="1" applyBorder="1" applyAlignment="1">
      <alignment horizontal="justify" vertical="top" wrapText="1"/>
    </xf>
    <xf numFmtId="49" fontId="1" fillId="0" borderId="6"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49" fontId="1" fillId="2" borderId="6"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topLeftCell="A10" zoomScaleNormal="100" workbookViewId="0">
      <selection activeCell="B24" sqref="B24"/>
    </sheetView>
  </sheetViews>
  <sheetFormatPr defaultRowHeight="15" x14ac:dyDescent="0.25"/>
  <cols>
    <col min="1" max="1" width="4.875" customWidth="1"/>
    <col min="2" max="2" width="45.625" customWidth="1"/>
    <col min="3" max="3" width="5.5" customWidth="1"/>
    <col min="4" max="4" width="54.5" customWidth="1"/>
    <col min="5" max="5" width="30.125" customWidth="1"/>
  </cols>
  <sheetData>
    <row r="1" spans="1:5" x14ac:dyDescent="0.25">
      <c r="E1" s="39" t="s">
        <v>46</v>
      </c>
    </row>
    <row r="3" spans="1:5" ht="33" customHeight="1" x14ac:dyDescent="0.25">
      <c r="A3" s="9" t="s">
        <v>14</v>
      </c>
      <c r="B3" s="1" t="s">
        <v>0</v>
      </c>
      <c r="C3" s="32" t="s">
        <v>5</v>
      </c>
      <c r="D3" s="1" t="s">
        <v>1</v>
      </c>
      <c r="E3" s="1" t="s">
        <v>41</v>
      </c>
    </row>
    <row r="4" spans="1:5" ht="15.6" customHeight="1" x14ac:dyDescent="0.25">
      <c r="A4" s="41" t="s">
        <v>2</v>
      </c>
      <c r="B4" s="42"/>
      <c r="C4" s="42"/>
      <c r="D4" s="42"/>
      <c r="E4" s="43"/>
    </row>
    <row r="5" spans="1:5" x14ac:dyDescent="0.25">
      <c r="A5" s="5"/>
      <c r="B5" s="5" t="s">
        <v>8</v>
      </c>
      <c r="C5" s="5">
        <f>C6+C10+C13+C15+C17</f>
        <v>10</v>
      </c>
      <c r="D5" s="54"/>
      <c r="E5" s="55"/>
    </row>
    <row r="6" spans="1:5" x14ac:dyDescent="0.25">
      <c r="A6" s="12">
        <v>1</v>
      </c>
      <c r="B6" s="35" t="s">
        <v>17</v>
      </c>
      <c r="C6" s="13">
        <v>3</v>
      </c>
      <c r="D6" s="52"/>
      <c r="E6" s="53"/>
    </row>
    <row r="7" spans="1:5" ht="30" customHeight="1" x14ac:dyDescent="0.25">
      <c r="A7" s="7" t="s">
        <v>47</v>
      </c>
      <c r="B7" s="22" t="s">
        <v>85</v>
      </c>
      <c r="C7" s="2">
        <v>1</v>
      </c>
      <c r="D7" s="49" t="s">
        <v>34</v>
      </c>
      <c r="E7" s="49" t="s">
        <v>80</v>
      </c>
    </row>
    <row r="8" spans="1:5" ht="27.6" customHeight="1" x14ac:dyDescent="0.25">
      <c r="A8" s="7" t="s">
        <v>48</v>
      </c>
      <c r="B8" s="22" t="s">
        <v>62</v>
      </c>
      <c r="C8" s="2">
        <v>1</v>
      </c>
      <c r="D8" s="47"/>
      <c r="E8" s="47"/>
    </row>
    <row r="9" spans="1:5" ht="17.45" customHeight="1" x14ac:dyDescent="0.25">
      <c r="A9" s="7" t="s">
        <v>49</v>
      </c>
      <c r="B9" s="22" t="s">
        <v>63</v>
      </c>
      <c r="C9" s="2">
        <v>1</v>
      </c>
      <c r="D9" s="48"/>
      <c r="E9" s="48"/>
    </row>
    <row r="10" spans="1:5" x14ac:dyDescent="0.25">
      <c r="A10" s="12">
        <v>2</v>
      </c>
      <c r="B10" s="35" t="s">
        <v>6</v>
      </c>
      <c r="C10" s="13">
        <v>2</v>
      </c>
      <c r="D10" s="52"/>
      <c r="E10" s="53"/>
    </row>
    <row r="11" spans="1:5" ht="33.6" customHeight="1" x14ac:dyDescent="0.25">
      <c r="A11" s="7" t="s">
        <v>50</v>
      </c>
      <c r="B11" s="22" t="s">
        <v>64</v>
      </c>
      <c r="C11" s="2">
        <v>1</v>
      </c>
      <c r="D11" s="49" t="s">
        <v>35</v>
      </c>
      <c r="E11" s="49" t="s">
        <v>27</v>
      </c>
    </row>
    <row r="12" spans="1:5" ht="27" customHeight="1" x14ac:dyDescent="0.25">
      <c r="A12" s="7" t="s">
        <v>51</v>
      </c>
      <c r="B12" s="22" t="s">
        <v>65</v>
      </c>
      <c r="C12" s="2">
        <v>1</v>
      </c>
      <c r="D12" s="48"/>
      <c r="E12" s="48"/>
    </row>
    <row r="13" spans="1:5" x14ac:dyDescent="0.25">
      <c r="A13" s="14" t="s">
        <v>7</v>
      </c>
      <c r="B13" s="35" t="s">
        <v>9</v>
      </c>
      <c r="C13" s="13">
        <v>1</v>
      </c>
      <c r="D13" s="52"/>
      <c r="E13" s="53"/>
    </row>
    <row r="14" spans="1:5" ht="39" customHeight="1" x14ac:dyDescent="0.25">
      <c r="A14" s="7" t="s">
        <v>52</v>
      </c>
      <c r="B14" s="22" t="s">
        <v>66</v>
      </c>
      <c r="C14" s="2">
        <v>1</v>
      </c>
      <c r="D14" s="27" t="s">
        <v>20</v>
      </c>
      <c r="E14" s="27" t="s">
        <v>21</v>
      </c>
    </row>
    <row r="15" spans="1:5" x14ac:dyDescent="0.25">
      <c r="A15" s="14" t="s">
        <v>10</v>
      </c>
      <c r="B15" s="35" t="s">
        <v>30</v>
      </c>
      <c r="C15" s="13">
        <v>1</v>
      </c>
      <c r="D15" s="29"/>
      <c r="E15" s="29"/>
    </row>
    <row r="16" spans="1:5" s="20" customFormat="1" ht="100.15" customHeight="1" x14ac:dyDescent="0.25">
      <c r="A16" s="21" t="s">
        <v>53</v>
      </c>
      <c r="B16" s="24" t="s">
        <v>82</v>
      </c>
      <c r="C16" s="36">
        <v>1</v>
      </c>
      <c r="D16" s="27" t="s">
        <v>33</v>
      </c>
      <c r="E16" s="27" t="s">
        <v>37</v>
      </c>
    </row>
    <row r="17" spans="1:5" ht="16.149999999999999" customHeight="1" x14ac:dyDescent="0.25">
      <c r="A17" s="14" t="s">
        <v>11</v>
      </c>
      <c r="B17" s="35" t="s">
        <v>42</v>
      </c>
      <c r="C17" s="13">
        <v>3</v>
      </c>
      <c r="D17" s="29"/>
      <c r="E17" s="29"/>
    </row>
    <row r="18" spans="1:5" s="37" customFormat="1" x14ac:dyDescent="0.25">
      <c r="A18" s="38" t="s">
        <v>43</v>
      </c>
      <c r="B18" s="24" t="s">
        <v>67</v>
      </c>
      <c r="C18" s="36">
        <v>1</v>
      </c>
      <c r="D18" s="31" t="s">
        <v>16</v>
      </c>
      <c r="E18" s="31" t="s">
        <v>18</v>
      </c>
    </row>
    <row r="19" spans="1:5" s="20" customFormat="1" ht="30" customHeight="1" x14ac:dyDescent="0.25">
      <c r="A19" s="7" t="s">
        <v>44</v>
      </c>
      <c r="B19" s="23" t="s">
        <v>68</v>
      </c>
      <c r="C19" s="11">
        <v>1</v>
      </c>
      <c r="D19" s="31" t="s">
        <v>39</v>
      </c>
      <c r="E19" s="27" t="s">
        <v>21</v>
      </c>
    </row>
    <row r="20" spans="1:5" ht="38.25" x14ac:dyDescent="0.25">
      <c r="A20" s="7" t="s">
        <v>45</v>
      </c>
      <c r="B20" s="22" t="s">
        <v>69</v>
      </c>
      <c r="C20" s="2">
        <v>1</v>
      </c>
      <c r="D20" s="31" t="s">
        <v>39</v>
      </c>
      <c r="E20" s="27" t="s">
        <v>21</v>
      </c>
    </row>
    <row r="21" spans="1:5" ht="14.45" customHeight="1" x14ac:dyDescent="0.25">
      <c r="A21" s="41" t="s">
        <v>13</v>
      </c>
      <c r="B21" s="42"/>
      <c r="C21" s="42"/>
      <c r="D21" s="42"/>
      <c r="E21" s="43"/>
    </row>
    <row r="22" spans="1:5" x14ac:dyDescent="0.25">
      <c r="A22" s="5"/>
      <c r="B22" s="5" t="s">
        <v>8</v>
      </c>
      <c r="C22" s="30">
        <f>C23+C28</f>
        <v>13</v>
      </c>
      <c r="D22" s="54"/>
      <c r="E22" s="55"/>
    </row>
    <row r="23" spans="1:5" ht="14.45" customHeight="1" x14ac:dyDescent="0.25">
      <c r="A23" s="12">
        <v>1</v>
      </c>
      <c r="B23" s="35" t="s">
        <v>29</v>
      </c>
      <c r="C23" s="13">
        <v>4</v>
      </c>
      <c r="D23" s="52"/>
      <c r="E23" s="53"/>
    </row>
    <row r="24" spans="1:5" ht="40.9" customHeight="1" x14ac:dyDescent="0.25">
      <c r="A24" s="7" t="s">
        <v>47</v>
      </c>
      <c r="B24" s="22" t="s">
        <v>86</v>
      </c>
      <c r="C24" s="2">
        <v>1</v>
      </c>
      <c r="D24" s="47" t="s">
        <v>38</v>
      </c>
      <c r="E24" s="49" t="s">
        <v>36</v>
      </c>
    </row>
    <row r="25" spans="1:5" ht="30.6" customHeight="1" x14ac:dyDescent="0.25">
      <c r="A25" s="7" t="s">
        <v>48</v>
      </c>
      <c r="B25" s="22" t="s">
        <v>70</v>
      </c>
      <c r="C25" s="2">
        <v>1</v>
      </c>
      <c r="D25" s="47"/>
      <c r="E25" s="47"/>
    </row>
    <row r="26" spans="1:5" ht="18" customHeight="1" x14ac:dyDescent="0.25">
      <c r="A26" s="7" t="s">
        <v>49</v>
      </c>
      <c r="B26" s="22" t="s">
        <v>71</v>
      </c>
      <c r="C26" s="2">
        <v>1</v>
      </c>
      <c r="D26" s="47"/>
      <c r="E26" s="47"/>
    </row>
    <row r="27" spans="1:5" ht="28.9" customHeight="1" x14ac:dyDescent="0.25">
      <c r="A27" s="7" t="s">
        <v>54</v>
      </c>
      <c r="B27" s="22" t="s">
        <v>72</v>
      </c>
      <c r="C27" s="2">
        <v>1</v>
      </c>
      <c r="D27" s="48"/>
      <c r="E27" s="48"/>
    </row>
    <row r="28" spans="1:5" x14ac:dyDescent="0.25">
      <c r="A28" s="14" t="s">
        <v>55</v>
      </c>
      <c r="B28" s="35" t="s">
        <v>22</v>
      </c>
      <c r="C28" s="13">
        <v>9</v>
      </c>
      <c r="D28" s="52"/>
      <c r="E28" s="53"/>
    </row>
    <row r="29" spans="1:5" ht="38.25" x14ac:dyDescent="0.25">
      <c r="A29" s="7" t="s">
        <v>50</v>
      </c>
      <c r="B29" s="22" t="s">
        <v>73</v>
      </c>
      <c r="C29" s="2">
        <v>1</v>
      </c>
      <c r="D29" s="31" t="s">
        <v>81</v>
      </c>
      <c r="E29" s="31" t="s">
        <v>21</v>
      </c>
    </row>
    <row r="30" spans="1:5" ht="36" x14ac:dyDescent="0.25">
      <c r="A30" s="7" t="s">
        <v>51</v>
      </c>
      <c r="B30" s="22" t="s">
        <v>74</v>
      </c>
      <c r="C30" s="2">
        <v>1</v>
      </c>
      <c r="D30" s="31" t="s">
        <v>81</v>
      </c>
      <c r="E30" s="31" t="s">
        <v>21</v>
      </c>
    </row>
    <row r="31" spans="1:5" ht="31.9" customHeight="1" x14ac:dyDescent="0.25">
      <c r="A31" s="7" t="s">
        <v>56</v>
      </c>
      <c r="B31" s="22" t="s">
        <v>75</v>
      </c>
      <c r="C31" s="2">
        <v>1</v>
      </c>
      <c r="D31" s="31" t="s">
        <v>19</v>
      </c>
      <c r="E31" s="31" t="s">
        <v>21</v>
      </c>
    </row>
    <row r="32" spans="1:5" ht="51" customHeight="1" x14ac:dyDescent="0.25">
      <c r="A32" s="7" t="s">
        <v>57</v>
      </c>
      <c r="B32" s="22" t="s">
        <v>83</v>
      </c>
      <c r="C32" s="2">
        <v>1</v>
      </c>
      <c r="D32" s="27" t="s">
        <v>32</v>
      </c>
      <c r="E32" s="27" t="s">
        <v>27</v>
      </c>
    </row>
    <row r="33" spans="1:5" ht="25.5" x14ac:dyDescent="0.25">
      <c r="A33" s="7" t="s">
        <v>58</v>
      </c>
      <c r="B33" s="22" t="s">
        <v>84</v>
      </c>
      <c r="C33" s="2">
        <v>3</v>
      </c>
      <c r="D33" s="27" t="s">
        <v>15</v>
      </c>
      <c r="E33" s="27" t="s">
        <v>28</v>
      </c>
    </row>
    <row r="34" spans="1:5" ht="49.9" customHeight="1" x14ac:dyDescent="0.25">
      <c r="A34" s="7" t="s">
        <v>59</v>
      </c>
      <c r="B34" s="25" t="s">
        <v>76</v>
      </c>
      <c r="C34" s="2">
        <v>1</v>
      </c>
      <c r="D34" s="27" t="s">
        <v>40</v>
      </c>
      <c r="E34" s="27" t="s">
        <v>28</v>
      </c>
    </row>
    <row r="35" spans="1:5" ht="42.6" customHeight="1" x14ac:dyDescent="0.25">
      <c r="A35" s="7" t="s">
        <v>60</v>
      </c>
      <c r="B35" s="22" t="s">
        <v>77</v>
      </c>
      <c r="C35" s="2">
        <v>1</v>
      </c>
      <c r="D35" s="27" t="s">
        <v>31</v>
      </c>
      <c r="E35" s="27" t="s">
        <v>28</v>
      </c>
    </row>
    <row r="36" spans="1:5" ht="14.45" customHeight="1" x14ac:dyDescent="0.25">
      <c r="A36" s="44" t="s">
        <v>3</v>
      </c>
      <c r="B36" s="45"/>
      <c r="C36" s="45"/>
      <c r="D36" s="45"/>
      <c r="E36" s="46"/>
    </row>
    <row r="37" spans="1:5" s="3" customFormat="1" x14ac:dyDescent="0.25">
      <c r="A37" s="6"/>
      <c r="B37" s="6" t="s">
        <v>8</v>
      </c>
      <c r="C37" s="10" t="s">
        <v>12</v>
      </c>
      <c r="D37" s="50"/>
      <c r="E37" s="51"/>
    </row>
    <row r="38" spans="1:5" x14ac:dyDescent="0.25">
      <c r="A38" s="14" t="s">
        <v>12</v>
      </c>
      <c r="B38" s="34" t="s">
        <v>78</v>
      </c>
      <c r="C38" s="15" t="s">
        <v>12</v>
      </c>
      <c r="D38" s="56"/>
      <c r="E38" s="57"/>
    </row>
    <row r="39" spans="1:5" ht="48.6" customHeight="1" x14ac:dyDescent="0.25">
      <c r="A39" s="7" t="s">
        <v>47</v>
      </c>
      <c r="B39" s="26" t="s">
        <v>79</v>
      </c>
      <c r="C39" s="4" t="s">
        <v>12</v>
      </c>
      <c r="D39" s="28" t="s">
        <v>61</v>
      </c>
      <c r="E39" s="27" t="s">
        <v>27</v>
      </c>
    </row>
    <row r="40" spans="1:5" ht="14.45" customHeight="1" x14ac:dyDescent="0.25">
      <c r="A40" s="44" t="s">
        <v>4</v>
      </c>
      <c r="B40" s="45"/>
      <c r="C40" s="45"/>
      <c r="D40" s="45"/>
      <c r="E40" s="46"/>
    </row>
    <row r="41" spans="1:5" x14ac:dyDescent="0.25">
      <c r="A41" s="6"/>
      <c r="B41" s="6" t="s">
        <v>8</v>
      </c>
      <c r="C41" s="10" t="s">
        <v>12</v>
      </c>
      <c r="D41" s="50"/>
      <c r="E41" s="51"/>
    </row>
    <row r="42" spans="1:5" x14ac:dyDescent="0.25">
      <c r="A42" s="16" t="s">
        <v>12</v>
      </c>
      <c r="B42" s="33" t="s">
        <v>24</v>
      </c>
      <c r="C42" s="18" t="s">
        <v>12</v>
      </c>
      <c r="D42" s="17"/>
      <c r="E42" s="19"/>
    </row>
    <row r="43" spans="1:5" ht="25.5" x14ac:dyDescent="0.25">
      <c r="A43" s="8" t="s">
        <v>47</v>
      </c>
      <c r="B43" s="26" t="s">
        <v>25</v>
      </c>
      <c r="C43" s="4" t="s">
        <v>12</v>
      </c>
      <c r="D43" s="28" t="s">
        <v>23</v>
      </c>
      <c r="E43" s="27" t="s">
        <v>26</v>
      </c>
    </row>
    <row r="45" spans="1:5" x14ac:dyDescent="0.25">
      <c r="C45" s="40">
        <f>C5+C22+C37+C41</f>
        <v>25</v>
      </c>
    </row>
  </sheetData>
  <mergeCells count="20">
    <mergeCell ref="D41:E41"/>
    <mergeCell ref="D28:E28"/>
    <mergeCell ref="D5:E5"/>
    <mergeCell ref="D22:E22"/>
    <mergeCell ref="D6:E6"/>
    <mergeCell ref="D10:E10"/>
    <mergeCell ref="D13:E13"/>
    <mergeCell ref="D23:E23"/>
    <mergeCell ref="D38:E38"/>
    <mergeCell ref="E7:E9"/>
    <mergeCell ref="D11:D12"/>
    <mergeCell ref="E11:E12"/>
    <mergeCell ref="D7:D9"/>
    <mergeCell ref="A4:E4"/>
    <mergeCell ref="A40:E40"/>
    <mergeCell ref="A36:E36"/>
    <mergeCell ref="A21:E21"/>
    <mergeCell ref="D24:D27"/>
    <mergeCell ref="E24:E27"/>
    <mergeCell ref="D37:E37"/>
  </mergeCells>
  <phoneticPr fontId="0" type="noConversion"/>
  <pageMargins left="0.55118110236220474" right="0.19685039370078741" top="0.6692913385826772" bottom="0.39" header="0.43307086614173229" footer="0.19685039370078741"/>
  <pageSetup paperSize="9" scale="95" orientation="landscape" verticalDpi="0" r:id="rId1"/>
  <headerFooter>
    <oddFooter>&amp;R&amp;P</oddFooter>
  </headerFooter>
  <rowBreaks count="2" manualBreakCount="2">
    <brk id="20" max="4" man="1"/>
    <brk id="3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Моша Андрій Михайлович</cp:lastModifiedBy>
  <cp:lastPrinted>2016-12-19T12:49:01Z</cp:lastPrinted>
  <dcterms:created xsi:type="dcterms:W3CDTF">2016-12-14T10:38:51Z</dcterms:created>
  <dcterms:modified xsi:type="dcterms:W3CDTF">2016-12-19T13:45:15Z</dcterms:modified>
</cp:coreProperties>
</file>