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9440" windowHeight="7875" activeTab="6"/>
  </bookViews>
  <sheets>
    <sheet name="Лист3" sheetId="3" r:id="rId1"/>
    <sheet name="Лист1" sheetId="5" r:id="rId2"/>
    <sheet name="Лист2" sheetId="6" r:id="rId3"/>
    <sheet name="Лист4" sheetId="7" r:id="rId4"/>
    <sheet name="Лист5" sheetId="8" r:id="rId5"/>
    <sheet name="Лист6" sheetId="9" r:id="rId6"/>
    <sheet name="Лист7" sheetId="10" r:id="rId7"/>
  </sheets>
  <externalReferences>
    <externalReference r:id="rId8"/>
    <externalReference r:id="rId9"/>
    <externalReference r:id="rId10"/>
    <externalReference r:id="rId11"/>
    <externalReference r:id="rId12"/>
  </externalReferences>
  <calcPr calcId="125725"/>
</workbook>
</file>

<file path=xl/calcChain.xml><?xml version="1.0" encoding="utf-8"?>
<calcChain xmlns="http://schemas.openxmlformats.org/spreadsheetml/2006/main">
  <c r="N13" i="10"/>
  <c r="L13"/>
  <c r="J13"/>
  <c r="H13"/>
  <c r="N12"/>
  <c r="L12"/>
  <c r="M12" s="1"/>
  <c r="J12"/>
  <c r="K12" s="1"/>
  <c r="H12"/>
  <c r="I12" s="1"/>
  <c r="N11"/>
  <c r="L11"/>
  <c r="J11"/>
  <c r="H11"/>
  <c r="N10"/>
  <c r="L10"/>
  <c r="M10" s="1"/>
  <c r="J10"/>
  <c r="K10" s="1"/>
  <c r="H10"/>
  <c r="I10" s="1"/>
  <c r="N9"/>
  <c r="L9"/>
  <c r="J9"/>
  <c r="H9"/>
  <c r="N8"/>
  <c r="L8"/>
  <c r="M13" s="1"/>
  <c r="J8"/>
  <c r="K13" s="1"/>
  <c r="H8"/>
  <c r="I13" s="1"/>
  <c r="N13" i="9"/>
  <c r="L13"/>
  <c r="J13"/>
  <c r="H13"/>
  <c r="N12"/>
  <c r="L12"/>
  <c r="M12" s="1"/>
  <c r="J12"/>
  <c r="K12" s="1"/>
  <c r="H12"/>
  <c r="I12" s="1"/>
  <c r="N11"/>
  <c r="L11"/>
  <c r="J11"/>
  <c r="H11"/>
  <c r="N10"/>
  <c r="L10"/>
  <c r="M10" s="1"/>
  <c r="J10"/>
  <c r="K10" s="1"/>
  <c r="H10"/>
  <c r="I10" s="1"/>
  <c r="N9"/>
  <c r="L9"/>
  <c r="J9"/>
  <c r="H9"/>
  <c r="N8"/>
  <c r="L8"/>
  <c r="M13" s="1"/>
  <c r="J8"/>
  <c r="K13" s="1"/>
  <c r="H8"/>
  <c r="I13" s="1"/>
  <c r="T11" i="7"/>
  <c r="S11"/>
  <c r="R11"/>
  <c r="Q11"/>
  <c r="P11"/>
  <c r="O11"/>
  <c r="N11"/>
  <c r="M11"/>
  <c r="L11"/>
  <c r="K11"/>
  <c r="J11"/>
  <c r="I11"/>
  <c r="H11"/>
  <c r="A11"/>
  <c r="T10"/>
  <c r="S10"/>
  <c r="R10"/>
  <c r="Q10"/>
  <c r="P10"/>
  <c r="O10"/>
  <c r="N10"/>
  <c r="M10"/>
  <c r="L10"/>
  <c r="K10"/>
  <c r="J10"/>
  <c r="I10"/>
  <c r="H10"/>
  <c r="A10"/>
  <c r="T9"/>
  <c r="S9"/>
  <c r="R9"/>
  <c r="Q9"/>
  <c r="P9"/>
  <c r="O9"/>
  <c r="N9"/>
  <c r="M9"/>
  <c r="L9"/>
  <c r="K9"/>
  <c r="J9"/>
  <c r="I9"/>
  <c r="H9"/>
  <c r="A9"/>
  <c r="T8"/>
  <c r="S8"/>
  <c r="R8"/>
  <c r="Q8"/>
  <c r="P8"/>
  <c r="O8"/>
  <c r="N8"/>
  <c r="M8"/>
  <c r="L8"/>
  <c r="K8"/>
  <c r="J8"/>
  <c r="I8"/>
  <c r="H8"/>
  <c r="A8"/>
  <c r="T7"/>
  <c r="S7"/>
  <c r="R7"/>
  <c r="Q7"/>
  <c r="P7"/>
  <c r="O7"/>
  <c r="N7"/>
  <c r="M7"/>
  <c r="L7"/>
  <c r="K7"/>
  <c r="J7"/>
  <c r="I7"/>
  <c r="H7"/>
  <c r="A7"/>
  <c r="N14" i="6"/>
  <c r="L14"/>
  <c r="M14" s="1"/>
  <c r="J14"/>
  <c r="K14" s="1"/>
  <c r="H14"/>
  <c r="I14" s="1"/>
  <c r="N13"/>
  <c r="L13"/>
  <c r="J13"/>
  <c r="H13"/>
  <c r="N12"/>
  <c r="L12"/>
  <c r="M12" s="1"/>
  <c r="J12"/>
  <c r="K12" s="1"/>
  <c r="H12"/>
  <c r="I12" s="1"/>
  <c r="N11"/>
  <c r="L11"/>
  <c r="J11"/>
  <c r="H11"/>
  <c r="N10"/>
  <c r="L10"/>
  <c r="M10" s="1"/>
  <c r="J10"/>
  <c r="K10" s="1"/>
  <c r="H10"/>
  <c r="I10" s="1"/>
  <c r="N9"/>
  <c r="L9"/>
  <c r="J9"/>
  <c r="H9"/>
  <c r="N8"/>
  <c r="L8"/>
  <c r="M8" s="1"/>
  <c r="J8"/>
  <c r="K8" s="1"/>
  <c r="H8"/>
  <c r="I8" s="1"/>
  <c r="O14" i="5"/>
  <c r="N14"/>
  <c r="L14"/>
  <c r="J14"/>
  <c r="H14"/>
  <c r="O13"/>
  <c r="N13"/>
  <c r="L13"/>
  <c r="M13" s="1"/>
  <c r="J13"/>
  <c r="K13" s="1"/>
  <c r="H13"/>
  <c r="I13" s="1"/>
  <c r="O12"/>
  <c r="N12"/>
  <c r="L12"/>
  <c r="J12"/>
  <c r="H12"/>
  <c r="O11"/>
  <c r="N11"/>
  <c r="L11"/>
  <c r="M11" s="1"/>
  <c r="J11"/>
  <c r="K11" s="1"/>
  <c r="H11"/>
  <c r="I11" s="1"/>
  <c r="O10"/>
  <c r="N10"/>
  <c r="L10"/>
  <c r="J10"/>
  <c r="H10"/>
  <c r="O9"/>
  <c r="N9"/>
  <c r="L9"/>
  <c r="M9" s="1"/>
  <c r="J9"/>
  <c r="K9" s="1"/>
  <c r="H9"/>
  <c r="I9" s="1"/>
  <c r="O8"/>
  <c r="N8"/>
  <c r="L8"/>
  <c r="J8"/>
  <c r="H8"/>
  <c r="A8"/>
  <c r="O7"/>
  <c r="A13" s="1"/>
  <c r="N7"/>
  <c r="L7"/>
  <c r="M7" s="1"/>
  <c r="J7"/>
  <c r="K7" s="1"/>
  <c r="H7"/>
  <c r="I7" s="1"/>
  <c r="A7"/>
  <c r="I8" i="10" l="1"/>
  <c r="K8"/>
  <c r="M8"/>
  <c r="I9"/>
  <c r="K9"/>
  <c r="M9"/>
  <c r="I11"/>
  <c r="K11"/>
  <c r="M11"/>
  <c r="I8" i="9"/>
  <c r="K8"/>
  <c r="M8"/>
  <c r="I9"/>
  <c r="K9"/>
  <c r="M9"/>
  <c r="I11"/>
  <c r="K11"/>
  <c r="M11"/>
  <c r="I9" i="6"/>
  <c r="K9"/>
  <c r="M9"/>
  <c r="I11"/>
  <c r="K11"/>
  <c r="M11"/>
  <c r="I13"/>
  <c r="K13"/>
  <c r="M13"/>
  <c r="I8" i="5"/>
  <c r="K8"/>
  <c r="M8"/>
  <c r="A10"/>
  <c r="I10"/>
  <c r="K10"/>
  <c r="M10"/>
  <c r="A12"/>
  <c r="I12"/>
  <c r="K12"/>
  <c r="M12"/>
  <c r="A14"/>
  <c r="I14"/>
  <c r="K14"/>
  <c r="M14"/>
  <c r="A9"/>
  <c r="A11"/>
</calcChain>
</file>

<file path=xl/sharedStrings.xml><?xml version="1.0" encoding="utf-8"?>
<sst xmlns="http://schemas.openxmlformats.org/spreadsheetml/2006/main" count="415" uniqueCount="181">
  <si>
    <t>Відкритий Чемпіонат м. Суми з кінного спорту</t>
  </si>
  <si>
    <t>м. Суми ОК НТЗ "Сумська кінна ДЮСШ"</t>
  </si>
  <si>
    <t>№</t>
  </si>
  <si>
    <t xml:space="preserve">Учасник </t>
  </si>
  <si>
    <t>Розряд</t>
  </si>
  <si>
    <t>Кінь</t>
  </si>
  <si>
    <t xml:space="preserve">Команда </t>
  </si>
  <si>
    <t xml:space="preserve">Тренер </t>
  </si>
  <si>
    <t>Токарев Максим</t>
  </si>
  <si>
    <t>кмс</t>
  </si>
  <si>
    <t xml:space="preserve">Фоменко Артем </t>
  </si>
  <si>
    <t>Думчиков Кирило</t>
  </si>
  <si>
    <t>Єрмолін А. Є.</t>
  </si>
  <si>
    <t>Триборство 1*</t>
  </si>
  <si>
    <t>За сумою 3-х днів</t>
  </si>
  <si>
    <t>21-23.06.2017</t>
  </si>
  <si>
    <t>Їзда В*</t>
  </si>
  <si>
    <t>Польові випробування</t>
  </si>
  <si>
    <t>Конкур</t>
  </si>
  <si>
    <t>Загальний результат</t>
  </si>
  <si>
    <t>Гармаш Едуард</t>
  </si>
  <si>
    <t>ОК НТЗ "СК ДЮСШ"</t>
  </si>
  <si>
    <r>
      <rPr>
        <b/>
        <sz val="10"/>
        <color indexed="8"/>
        <rFont val="Times New Roman"/>
        <family val="1"/>
        <charset val="204"/>
      </rPr>
      <t>Отпор, 09</t>
    </r>
    <r>
      <rPr>
        <sz val="10"/>
        <color indexed="8"/>
        <rFont val="Times New Roman"/>
        <family val="1"/>
        <charset val="204"/>
      </rPr>
      <t>/мер./т.-гн./УВП/Оригінал-Опера/ОК НТЗ СК ДЮСШ</t>
    </r>
  </si>
  <si>
    <r>
      <rPr>
        <b/>
        <sz val="10"/>
        <color indexed="8"/>
        <rFont val="Times New Roman"/>
        <family val="1"/>
        <charset val="204"/>
      </rPr>
      <t xml:space="preserve">Холст, 10 </t>
    </r>
    <r>
      <rPr>
        <sz val="10"/>
        <color indexed="8"/>
        <rFont val="Times New Roman"/>
        <family val="1"/>
        <charset val="204"/>
      </rPr>
      <t>/мер./гн./УВП/Оригінал-Храмка/ОН НТЗ СК ДЮСШ</t>
    </r>
  </si>
  <si>
    <r>
      <rPr>
        <b/>
        <sz val="10"/>
        <color indexed="8"/>
        <rFont val="Times New Roman"/>
        <family val="1"/>
        <charset val="204"/>
      </rPr>
      <t>Арабіка, 06</t>
    </r>
    <r>
      <rPr>
        <sz val="10"/>
        <color indexed="8"/>
        <rFont val="Times New Roman"/>
        <family val="1"/>
        <charset val="204"/>
      </rPr>
      <t>/коб./гн./УВП/ Контер - /1й плем к/з</t>
    </r>
  </si>
  <si>
    <r>
      <rPr>
        <b/>
        <sz val="10"/>
        <color indexed="8"/>
        <rFont val="Times New Roman"/>
        <family val="1"/>
        <charset val="204"/>
      </rPr>
      <t>Зеро, 03</t>
    </r>
    <r>
      <rPr>
        <sz val="10"/>
        <color indexed="8"/>
        <rFont val="Times New Roman"/>
        <family val="1"/>
        <charset val="204"/>
      </rPr>
      <t>/мер./гн./ УВП/ Еней - Завірюха/ОК НТЗ СК ДЮСШ</t>
    </r>
  </si>
  <si>
    <r>
      <rPr>
        <b/>
        <sz val="10"/>
        <color indexed="8"/>
        <rFont val="Times New Roman"/>
        <family val="1"/>
        <charset val="204"/>
      </rPr>
      <t>Фрістайл, 12</t>
    </r>
    <r>
      <rPr>
        <sz val="10"/>
        <color indexed="8"/>
        <rFont val="Times New Roman"/>
        <family val="1"/>
        <charset val="204"/>
      </rPr>
      <t>/мер./т.-гн./УВП/Лорд-Форхіда/ОК НТЗ СК ДЮСШ</t>
    </r>
  </si>
  <si>
    <t>Гармаш Е. Л.</t>
  </si>
  <si>
    <t>Головний суддя:</t>
  </si>
  <si>
    <t>Бершова О. П.</t>
  </si>
  <si>
    <t>Головний секретар:</t>
  </si>
  <si>
    <t>Степанова М. М.</t>
  </si>
  <si>
    <t>Рік нар.</t>
  </si>
  <si>
    <t>не ст.</t>
  </si>
  <si>
    <t>ВІДКРИТИЙ ЧЕМПІОНАТ М. СУМИ З КІННОГО СПОРТУ</t>
  </si>
  <si>
    <t>Технічні результати</t>
  </si>
  <si>
    <t>ОСОБИСТИЙ ПРИЗ /діти/</t>
  </si>
  <si>
    <t>22.06.2017.</t>
  </si>
  <si>
    <t>ОКНТЗ "Сумська кінна ДЮСЩ" м. Суми</t>
  </si>
  <si>
    <t>Місце</t>
  </si>
  <si>
    <t>ПІБ вершника</t>
  </si>
  <si>
    <t>Кінь, рік нар.</t>
  </si>
  <si>
    <t>Команда</t>
  </si>
  <si>
    <t>Тренер</t>
  </si>
  <si>
    <t>Судді</t>
  </si>
  <si>
    <t>Заг. бал</t>
  </si>
  <si>
    <t>Заг. %</t>
  </si>
  <si>
    <t>Пом.</t>
  </si>
  <si>
    <t>Н</t>
  </si>
  <si>
    <t>C</t>
  </si>
  <si>
    <t>М</t>
  </si>
  <si>
    <t>Гунько Анна</t>
  </si>
  <si>
    <r>
      <rPr>
        <b/>
        <sz val="9"/>
        <color indexed="8"/>
        <rFont val="Times New Roman"/>
        <family val="1"/>
        <charset val="204"/>
      </rPr>
      <t>Холма, 10</t>
    </r>
    <r>
      <rPr>
        <sz val="9"/>
        <color indexed="8"/>
        <rFont val="Times New Roman"/>
        <family val="1"/>
        <charset val="204"/>
      </rPr>
      <t>/ коб./руд./УВП/Оригінал-Хлопотунья/ОК НТЗ СКДЮСШ</t>
    </r>
  </si>
  <si>
    <t>Савченко Софія</t>
  </si>
  <si>
    <r>
      <rPr>
        <b/>
        <sz val="12"/>
        <color indexed="8"/>
        <rFont val="Times New Roman"/>
        <family val="1"/>
        <charset val="204"/>
      </rPr>
      <t>Фокстрот,09</t>
    </r>
    <r>
      <rPr>
        <sz val="12"/>
        <color indexed="8"/>
        <rFont val="Times New Roman"/>
        <family val="1"/>
        <charset val="204"/>
      </rPr>
      <t xml:space="preserve"> /жер./т.-гн/УВП/Кахлей-Фарба/1й плем к/з</t>
    </r>
  </si>
  <si>
    <t>Гармаш О. П.</t>
  </si>
  <si>
    <t>Гринько Альона</t>
  </si>
  <si>
    <r>
      <rPr>
        <b/>
        <sz val="12"/>
        <color indexed="8"/>
        <rFont val="Times New Roman"/>
        <family val="1"/>
        <charset val="204"/>
      </rPr>
      <t>Дуланье, 09</t>
    </r>
    <r>
      <rPr>
        <sz val="12"/>
        <color indexed="8"/>
        <rFont val="Times New Roman"/>
        <family val="1"/>
        <charset val="204"/>
      </rPr>
      <t xml:space="preserve">/жер./вор./фріз/ - Wikke/Аліфанов М. </t>
    </r>
  </si>
  <si>
    <t>Чурсіна Катерина</t>
  </si>
  <si>
    <r>
      <rPr>
        <b/>
        <sz val="10"/>
        <color indexed="8"/>
        <rFont val="Times New Roman"/>
        <family val="1"/>
        <charset val="204"/>
      </rPr>
      <t>Арізона</t>
    </r>
    <r>
      <rPr>
        <sz val="10"/>
        <color indexed="8"/>
        <rFont val="Times New Roman"/>
        <family val="1"/>
        <charset val="204"/>
      </rPr>
      <t>, /коб./гн./УВП/Рем-Арізона/ ОК НТЗ СК ДЮСШ</t>
    </r>
  </si>
  <si>
    <t xml:space="preserve">Торшина А. С. </t>
  </si>
  <si>
    <t>Лемешева Дар"я</t>
  </si>
  <si>
    <r>
      <rPr>
        <b/>
        <sz val="10"/>
        <color indexed="8"/>
        <rFont val="Times New Roman"/>
        <family val="1"/>
        <charset val="204"/>
      </rPr>
      <t>Балатон, 10</t>
    </r>
    <r>
      <rPr>
        <sz val="10"/>
        <color indexed="8"/>
        <rFont val="Times New Roman"/>
        <family val="1"/>
        <charset val="204"/>
      </rPr>
      <t>/ мер./руд./УВП/Оригінал-Бубна/ОК НТЗ СКДЮСШ</t>
    </r>
  </si>
  <si>
    <t>Якушева Лілія</t>
  </si>
  <si>
    <t>Ющук Кристина</t>
  </si>
  <si>
    <r>
      <rPr>
        <b/>
        <sz val="12"/>
        <color indexed="8"/>
        <rFont val="Times New Roman"/>
        <family val="1"/>
        <charset val="204"/>
      </rPr>
      <t>Тара, 02</t>
    </r>
    <r>
      <rPr>
        <sz val="12"/>
        <color indexed="8"/>
        <rFont val="Times New Roman"/>
        <family val="1"/>
        <charset val="204"/>
      </rPr>
      <t>/ коб./т.-гн/УВП/ОК НТЗ СК ДЮСШ</t>
    </r>
  </si>
  <si>
    <t>Шаповал Вероніка</t>
  </si>
  <si>
    <r>
      <rPr>
        <b/>
        <sz val="12"/>
        <color indexed="8"/>
        <rFont val="Times New Roman"/>
        <family val="1"/>
        <charset val="204"/>
      </rPr>
      <t>Девелі, 12</t>
    </r>
    <r>
      <rPr>
        <sz val="12"/>
        <color indexed="8"/>
        <rFont val="Times New Roman"/>
        <family val="1"/>
        <charset val="204"/>
      </rPr>
      <t>/коб./руда/УВП/ОК НТЗ СК ДЮСШ</t>
    </r>
  </si>
  <si>
    <t>Божок А.</t>
  </si>
  <si>
    <t>Шкіптань Т</t>
  </si>
  <si>
    <t>Нікітіна Д.</t>
  </si>
  <si>
    <t xml:space="preserve">Головний суддя </t>
  </si>
  <si>
    <t>Бершова О.П.</t>
  </si>
  <si>
    <t xml:space="preserve">Головний секретар </t>
  </si>
  <si>
    <t>Відкритий Чемпіонат міста Суми з кінного спорту</t>
  </si>
  <si>
    <r>
      <t>"Особистий приз</t>
    </r>
    <r>
      <rPr>
        <sz val="20"/>
        <rFont val="Times New Roman"/>
        <family val="1"/>
        <charset val="204"/>
      </rPr>
      <t>"</t>
    </r>
    <r>
      <rPr>
        <b/>
        <sz val="20"/>
        <rFont val="Times New Roman"/>
        <family val="1"/>
        <charset val="204"/>
      </rPr>
      <t xml:space="preserve"> /юнаки/</t>
    </r>
  </si>
  <si>
    <t>22.06.17.</t>
  </si>
  <si>
    <t xml:space="preserve">м. Суми </t>
  </si>
  <si>
    <t>місце</t>
  </si>
  <si>
    <t>Вершник</t>
  </si>
  <si>
    <t>розряд</t>
  </si>
  <si>
    <t>Помилка</t>
  </si>
  <si>
    <t>С</t>
  </si>
  <si>
    <t>Францева София</t>
  </si>
  <si>
    <r>
      <rPr>
        <b/>
        <sz val="10"/>
        <rFont val="Times New Roman"/>
        <family val="1"/>
        <charset val="204"/>
      </rPr>
      <t xml:space="preserve">Флауер Ненси, 06 </t>
    </r>
    <r>
      <rPr>
        <sz val="10"/>
        <rFont val="Times New Roman"/>
        <family val="1"/>
        <charset val="204"/>
      </rPr>
      <t>/коб./гн./вестф./C-Indoctro-Lenha/Горяєв І.</t>
    </r>
  </si>
  <si>
    <t xml:space="preserve">Лемешева Єлизавета </t>
  </si>
  <si>
    <r>
      <rPr>
        <b/>
        <sz val="10"/>
        <rFont val="Times New Roman"/>
        <family val="1"/>
        <charset val="204"/>
      </rPr>
      <t>Тібет, 00</t>
    </r>
    <r>
      <rPr>
        <sz val="10"/>
        <rFont val="Times New Roman"/>
        <family val="1"/>
        <charset val="204"/>
      </rPr>
      <t>/мер./т.-гн./УВП/Еквадор-Трефа/Гармаш Е.</t>
    </r>
  </si>
  <si>
    <t>Кібець Ксенія</t>
  </si>
  <si>
    <r>
      <rPr>
        <b/>
        <sz val="10"/>
        <rFont val="Times New Roman"/>
        <family val="1"/>
        <charset val="204"/>
      </rPr>
      <t xml:space="preserve">Любезний, 99 </t>
    </r>
    <r>
      <rPr>
        <sz val="10"/>
        <rFont val="Times New Roman"/>
        <family val="1"/>
        <charset val="204"/>
      </rPr>
      <t>/мер./руд./УВП/Хризоліт-Нугія/Єпіфанов А.</t>
    </r>
  </si>
  <si>
    <t xml:space="preserve">Сідельник Ксенія </t>
  </si>
  <si>
    <r>
      <rPr>
        <b/>
        <sz val="10"/>
        <rFont val="Times New Roman"/>
        <family val="1"/>
        <charset val="204"/>
      </rPr>
      <t xml:space="preserve">Фреска, 99 </t>
    </r>
    <r>
      <rPr>
        <sz val="10"/>
        <rFont val="Times New Roman"/>
        <family val="1"/>
        <charset val="204"/>
      </rPr>
      <t>/коб./сол./УВП/Емірат - Формоза/703618/СНАУ</t>
    </r>
  </si>
  <si>
    <t>СНАУ</t>
  </si>
  <si>
    <t>Калініченко Л. П.</t>
  </si>
  <si>
    <t>Голікова Єва</t>
  </si>
  <si>
    <r>
      <rPr>
        <b/>
        <sz val="10"/>
        <rFont val="Times New Roman"/>
        <family val="1"/>
        <charset val="204"/>
      </rPr>
      <t>Ельхор, 04</t>
    </r>
    <r>
      <rPr>
        <sz val="10"/>
        <rFont val="Times New Roman"/>
        <family val="1"/>
        <charset val="204"/>
      </rPr>
      <t>/мер./гн./ УВП/Хітон - Еліста/Голікова Єва</t>
    </r>
  </si>
  <si>
    <t>ФКС Дніпро</t>
  </si>
  <si>
    <t>Шкіптань Т. П.</t>
  </si>
  <si>
    <t>Голоміна Олександра</t>
  </si>
  <si>
    <r>
      <rPr>
        <b/>
        <sz val="10"/>
        <rFont val="Times New Roman"/>
        <family val="1"/>
        <charset val="204"/>
      </rPr>
      <t xml:space="preserve">Сідней, 00 </t>
    </r>
    <r>
      <rPr>
        <sz val="10"/>
        <rFont val="Times New Roman"/>
        <family val="1"/>
        <charset val="204"/>
      </rPr>
      <t>/мер./т.-гн/УВП/Еней-Селена/ Копиця Т.</t>
    </r>
  </si>
  <si>
    <t>Маландій Діана</t>
  </si>
  <si>
    <r>
      <rPr>
        <b/>
        <sz val="10"/>
        <rFont val="Times New Roman"/>
        <family val="1"/>
        <charset val="204"/>
      </rPr>
      <t>Рісандро, 01</t>
    </r>
    <r>
      <rPr>
        <sz val="10"/>
        <rFont val="Times New Roman"/>
        <family val="1"/>
        <charset val="204"/>
      </rPr>
      <t>/мер./вор./нім. Спорт/Richelshagen-Mona-Lisa/ОК НТЗ СК ДЮСШ</t>
    </r>
  </si>
  <si>
    <t>Щегло О. Г.</t>
  </si>
  <si>
    <t>зн</t>
  </si>
  <si>
    <t>Батраченко Альона</t>
  </si>
  <si>
    <r>
      <rPr>
        <b/>
        <sz val="10"/>
        <rFont val="Times New Roman"/>
        <family val="1"/>
        <charset val="204"/>
      </rPr>
      <t xml:space="preserve">Технолог, 97 </t>
    </r>
    <r>
      <rPr>
        <sz val="10"/>
        <rFont val="Times New Roman"/>
        <family val="1"/>
        <charset val="204"/>
      </rPr>
      <t>/мер./вор./УВП/Гіпюр-Торпеда/Гармаш Е.</t>
    </r>
  </si>
  <si>
    <t>знята</t>
  </si>
  <si>
    <t>H</t>
  </si>
  <si>
    <t>Торшина А.</t>
  </si>
  <si>
    <t>Бершова О.</t>
  </si>
  <si>
    <t>M</t>
  </si>
  <si>
    <t>Головний секретар</t>
  </si>
  <si>
    <t>Степанова М.М.</t>
  </si>
  <si>
    <t>КЮР /юнаки/</t>
  </si>
  <si>
    <t>23.06.2017.</t>
  </si>
  <si>
    <t>ОКНТЗ "Сумська кінна ДЮСШ" м.Суми</t>
  </si>
  <si>
    <t xml:space="preserve">% </t>
  </si>
  <si>
    <t>Вик. розр</t>
  </si>
  <si>
    <t>Т</t>
  </si>
  <si>
    <t>А</t>
  </si>
  <si>
    <t>%</t>
  </si>
  <si>
    <r>
      <rPr>
        <b/>
        <sz val="9"/>
        <color indexed="8"/>
        <rFont val="Times New Roman"/>
        <family val="1"/>
        <charset val="204"/>
      </rPr>
      <t>Флауер Ненси, 06</t>
    </r>
    <r>
      <rPr>
        <sz val="9"/>
        <color indexed="8"/>
        <rFont val="Times New Roman"/>
        <family val="1"/>
        <charset val="204"/>
      </rPr>
      <t>/коб./гн./вестф./C-Indoctro-Lenha/Горяєв І.</t>
    </r>
  </si>
  <si>
    <r>
      <rPr>
        <b/>
        <sz val="9"/>
        <color indexed="8"/>
        <rFont val="Times New Roman"/>
        <family val="1"/>
        <charset val="204"/>
      </rPr>
      <t>Тібет, 00</t>
    </r>
    <r>
      <rPr>
        <sz val="9"/>
        <color indexed="8"/>
        <rFont val="Times New Roman"/>
        <family val="1"/>
        <charset val="204"/>
      </rPr>
      <t>/мер./т.-гн./УВП/Еквадор-Трефа/Гармаш Е.</t>
    </r>
  </si>
  <si>
    <r>
      <rPr>
        <b/>
        <sz val="9"/>
        <color indexed="8"/>
        <rFont val="Times New Roman"/>
        <family val="1"/>
        <charset val="204"/>
      </rPr>
      <t>Фреска, 99</t>
    </r>
    <r>
      <rPr>
        <sz val="9"/>
        <color indexed="8"/>
        <rFont val="Times New Roman"/>
        <family val="1"/>
        <charset val="204"/>
      </rPr>
      <t>/коб./сол./УВП/Емірат - Формоза/703618/СНАУ</t>
    </r>
  </si>
  <si>
    <r>
      <rPr>
        <b/>
        <sz val="9"/>
        <color indexed="8"/>
        <rFont val="Times New Roman"/>
        <family val="1"/>
        <charset val="204"/>
      </rPr>
      <t>Технолог, 97</t>
    </r>
    <r>
      <rPr>
        <sz val="9"/>
        <color indexed="8"/>
        <rFont val="Times New Roman"/>
        <family val="1"/>
        <charset val="204"/>
      </rPr>
      <t>/мер./вор./УВП/Гіпюр-Торпеда/Гармаш Е.</t>
    </r>
  </si>
  <si>
    <r>
      <rPr>
        <b/>
        <sz val="9"/>
        <color indexed="8"/>
        <rFont val="Times New Roman"/>
        <family val="1"/>
        <charset val="204"/>
      </rPr>
      <t>Ельхор, 04</t>
    </r>
    <r>
      <rPr>
        <sz val="9"/>
        <color indexed="8"/>
        <rFont val="Times New Roman"/>
        <family val="1"/>
        <charset val="204"/>
      </rPr>
      <t>/мер./гн./ УВП/Хітон - Еліста/Голікова Єва</t>
    </r>
  </si>
  <si>
    <t>Н:</t>
  </si>
  <si>
    <t>C:</t>
  </si>
  <si>
    <t>Щегло О.</t>
  </si>
  <si>
    <t>M:</t>
  </si>
  <si>
    <t>Подолання перешкод. Маршрут №4 120 см</t>
  </si>
  <si>
    <t xml:space="preserve">Ст. 238.2.2.1  Табл. А з перестрибуванням. </t>
  </si>
  <si>
    <t>м. Суми, ОК НТЗ "Сумська кінна ДЮСШ"</t>
  </si>
  <si>
    <t>Основний гіт</t>
  </si>
  <si>
    <t>перестриб</t>
  </si>
  <si>
    <t>ш. о.</t>
  </si>
  <si>
    <t>час</t>
  </si>
  <si>
    <t>Очкуренко Катерина</t>
  </si>
  <si>
    <r>
      <rPr>
        <b/>
        <sz val="11"/>
        <color theme="1"/>
        <rFont val="Times New Roman"/>
        <family val="1"/>
        <charset val="204"/>
      </rPr>
      <t>Бельмондо, 08</t>
    </r>
    <r>
      <rPr>
        <sz val="11"/>
        <color theme="1"/>
        <rFont val="Times New Roman"/>
        <family val="1"/>
        <charset val="204"/>
      </rPr>
      <t>/ жер./ т.-гн/ УВП/Лідо- /1й плем к/з</t>
    </r>
  </si>
  <si>
    <t>І</t>
  </si>
  <si>
    <t xml:space="preserve">Мазуренко Олексій </t>
  </si>
  <si>
    <r>
      <rPr>
        <b/>
        <sz val="11"/>
        <color theme="1"/>
        <rFont val="Times New Roman"/>
        <family val="1"/>
        <charset val="204"/>
      </rPr>
      <t>Бальтазар де Альдас, 07</t>
    </r>
    <r>
      <rPr>
        <sz val="11"/>
        <color theme="1"/>
        <rFont val="Times New Roman"/>
        <family val="1"/>
        <charset val="204"/>
      </rPr>
      <t xml:space="preserve"> /мер./т.-гн./УВП/Крамаренко Є.</t>
    </r>
  </si>
  <si>
    <t>Іванов О. Я.</t>
  </si>
  <si>
    <t xml:space="preserve">Кучмій Костянтин </t>
  </si>
  <si>
    <r>
      <rPr>
        <b/>
        <sz val="11"/>
        <color theme="1"/>
        <rFont val="Times New Roman"/>
        <family val="1"/>
        <charset val="204"/>
      </rPr>
      <t>Лабрабор, 06</t>
    </r>
    <r>
      <rPr>
        <sz val="11"/>
        <color theme="1"/>
        <rFont val="Times New Roman"/>
        <family val="1"/>
        <charset val="204"/>
      </rPr>
      <t>/мер./гн./вестф./Лансер III - /Кучмій К.</t>
    </r>
  </si>
  <si>
    <t>Київська обл.</t>
  </si>
  <si>
    <t>самостійно</t>
  </si>
  <si>
    <t>Токарєв Максим</t>
  </si>
  <si>
    <r>
      <rPr>
        <b/>
        <sz val="11"/>
        <color theme="1"/>
        <rFont val="Times New Roman"/>
        <family val="1"/>
        <charset val="204"/>
      </rPr>
      <t>Отпор, 09</t>
    </r>
    <r>
      <rPr>
        <sz val="11"/>
        <color theme="1"/>
        <rFont val="Times New Roman"/>
        <family val="1"/>
        <charset val="204"/>
      </rPr>
      <t>/мер./т.-гн./УВП/Оригінал-Опера/ОК НТЗ СК ДЮСШ</t>
    </r>
  </si>
  <si>
    <t>Барабанова Поліна</t>
  </si>
  <si>
    <r>
      <rPr>
        <b/>
        <sz val="11"/>
        <color theme="1"/>
        <rFont val="Times New Roman"/>
        <family val="1"/>
        <charset val="204"/>
      </rPr>
      <t>Вірджинія</t>
    </r>
    <r>
      <rPr>
        <sz val="11"/>
        <color theme="1"/>
        <rFont val="Times New Roman"/>
        <family val="1"/>
        <charset val="204"/>
      </rPr>
      <t>, /коб./т.гн./  /   / Горяєв І.</t>
    </r>
  </si>
  <si>
    <t>Степаненко Андрій</t>
  </si>
  <si>
    <r>
      <rPr>
        <b/>
        <sz val="11"/>
        <color theme="1"/>
        <rFont val="Times New Roman"/>
        <family val="1"/>
        <charset val="204"/>
      </rPr>
      <t>Корнета, 08</t>
    </r>
    <r>
      <rPr>
        <sz val="11"/>
        <color theme="1"/>
        <rFont val="Times New Roman"/>
        <family val="1"/>
        <charset val="204"/>
      </rPr>
      <t>/коб./вор./ганов./Корнет Оболенскі-/ Климець К.</t>
    </r>
  </si>
  <si>
    <t>КСК "Суми"</t>
  </si>
  <si>
    <t>Індюшкін Є.С.</t>
  </si>
  <si>
    <t xml:space="preserve">Бершова О. П. </t>
  </si>
  <si>
    <t>Тест UKR L-6</t>
  </si>
  <si>
    <t>Е</t>
  </si>
  <si>
    <t>Глазун Дар'я</t>
  </si>
  <si>
    <r>
      <rPr>
        <b/>
        <sz val="11"/>
        <color indexed="8"/>
        <rFont val="Times New Roman"/>
        <family val="1"/>
        <charset val="204"/>
      </rPr>
      <t>Зодіак,</t>
    </r>
    <r>
      <rPr>
        <sz val="11"/>
        <color indexed="8"/>
        <rFont val="Times New Roman"/>
        <family val="1"/>
        <charset val="204"/>
      </rPr>
      <t xml:space="preserve"> /мер./гн./ УВП/  /Мащенко О.</t>
    </r>
  </si>
  <si>
    <t>Боровик Діана</t>
  </si>
  <si>
    <r>
      <rPr>
        <b/>
        <sz val="9"/>
        <color indexed="8"/>
        <rFont val="Times New Roman"/>
        <family val="1"/>
        <charset val="204"/>
      </rPr>
      <t>Государь, 11</t>
    </r>
    <r>
      <rPr>
        <sz val="9"/>
        <color indexed="8"/>
        <rFont val="Times New Roman"/>
        <family val="1"/>
        <charset val="204"/>
      </rPr>
      <t>/мер./т.-гн./УВП/Сахалін-Громогласна/Боровик Т.</t>
    </r>
  </si>
  <si>
    <t>СК ДЮСШ</t>
  </si>
  <si>
    <t>Жук Аліна</t>
  </si>
  <si>
    <r>
      <rPr>
        <b/>
        <sz val="9"/>
        <color indexed="8"/>
        <rFont val="Times New Roman"/>
        <family val="1"/>
        <charset val="204"/>
      </rPr>
      <t>Вест Вей, 10</t>
    </r>
    <r>
      <rPr>
        <sz val="9"/>
        <color indexed="8"/>
        <rFont val="Times New Roman"/>
        <family val="1"/>
        <charset val="204"/>
      </rPr>
      <t>/ жер./гн./вестф./Ворд Сайнс - Бабета/Гриньов В.</t>
    </r>
  </si>
  <si>
    <t xml:space="preserve">Спірідонова Катерина </t>
  </si>
  <si>
    <t>б/р</t>
  </si>
  <si>
    <r>
      <rPr>
        <b/>
        <sz val="9"/>
        <color indexed="8"/>
        <rFont val="Times New Roman"/>
        <family val="1"/>
        <charset val="204"/>
      </rPr>
      <t>Монарх, 0</t>
    </r>
    <r>
      <rPr>
        <sz val="9"/>
        <color indexed="8"/>
        <rFont val="Times New Roman"/>
        <family val="1"/>
        <charset val="204"/>
      </rPr>
      <t>2/мер./т.гн./УВП/Обух - Магнолія/701688/СНАУ</t>
    </r>
  </si>
  <si>
    <t>Коваленко Аліна</t>
  </si>
  <si>
    <t>Дуланье, 09</t>
  </si>
  <si>
    <t>Єрмак Анна</t>
  </si>
  <si>
    <r>
      <t xml:space="preserve">Баловніца, 11/ </t>
    </r>
    <r>
      <rPr>
        <sz val="9"/>
        <color indexed="8"/>
        <rFont val="Times New Roman"/>
        <family val="1"/>
        <charset val="204"/>
      </rPr>
      <t>коб./руд./УВП/Олівер-Буква/ОК НТЗ СК ДЮСШ</t>
    </r>
  </si>
  <si>
    <t>Степанова М.</t>
  </si>
  <si>
    <t>Тест UKR L-5</t>
  </si>
  <si>
    <r>
      <rPr>
        <b/>
        <sz val="12"/>
        <color indexed="8"/>
        <rFont val="Times New Roman"/>
        <family val="1"/>
        <charset val="204"/>
      </rPr>
      <t>Зодіак,</t>
    </r>
    <r>
      <rPr>
        <sz val="12"/>
        <color indexed="8"/>
        <rFont val="Times New Roman"/>
        <family val="1"/>
        <charset val="204"/>
      </rPr>
      <t xml:space="preserve"> /мер./гн./ УВП/  /Мащенко О.</t>
    </r>
  </si>
  <si>
    <r>
      <rPr>
        <b/>
        <sz val="10"/>
        <color indexed="8"/>
        <rFont val="Times New Roman"/>
        <family val="1"/>
        <charset val="204"/>
      </rPr>
      <t>Вест Вей, 10</t>
    </r>
    <r>
      <rPr>
        <sz val="10"/>
        <color indexed="8"/>
        <rFont val="Times New Roman"/>
        <family val="1"/>
        <charset val="204"/>
      </rPr>
      <t>/ жер./гн./вестф./Ворд Сайнс - Бабета/Гриньов В.</t>
    </r>
  </si>
  <si>
    <r>
      <rPr>
        <b/>
        <sz val="11"/>
        <color indexed="8"/>
        <rFont val="Times New Roman"/>
        <family val="1"/>
        <charset val="204"/>
      </rPr>
      <t>Государь, 11</t>
    </r>
    <r>
      <rPr>
        <sz val="11"/>
        <color indexed="8"/>
        <rFont val="Times New Roman"/>
        <family val="1"/>
        <charset val="204"/>
      </rPr>
      <t>/мер./т.-гн./УВП/Сахалін-Громогласна/Боровик Т.</t>
    </r>
  </si>
  <si>
    <r>
      <rPr>
        <b/>
        <sz val="12"/>
        <color indexed="8"/>
        <rFont val="Times New Roman"/>
        <family val="1"/>
        <charset val="204"/>
      </rPr>
      <t xml:space="preserve">Монарх, 02 </t>
    </r>
    <r>
      <rPr>
        <sz val="12"/>
        <color indexed="8"/>
        <rFont val="Times New Roman"/>
        <family val="1"/>
        <charset val="204"/>
      </rPr>
      <t>/мер./т.гн./УВП/Обух - Магнолія/701688/СНАУ</t>
    </r>
  </si>
  <si>
    <r>
      <rPr>
        <b/>
        <sz val="11"/>
        <rFont val="Times New Roman"/>
        <family val="1"/>
        <charset val="204"/>
      </rPr>
      <t>Баловніца, 11</t>
    </r>
    <r>
      <rPr>
        <sz val="11"/>
        <rFont val="Times New Roman"/>
        <family val="1"/>
        <charset val="204"/>
      </rPr>
      <t>/ коб./руда/УВП/Олівер-Буква/ОК НТЗ СК ДЮСШ</t>
    </r>
  </si>
  <si>
    <t>Торшина А. С.</t>
  </si>
  <si>
    <t>Наріжна Олександра</t>
  </si>
  <si>
    <r>
      <rPr>
        <b/>
        <sz val="10"/>
        <color indexed="8"/>
        <rFont val="Times New Roman"/>
        <family val="1"/>
        <charset val="204"/>
      </rPr>
      <t xml:space="preserve">Айгуль, 10 </t>
    </r>
    <r>
      <rPr>
        <sz val="10"/>
        <color indexed="8"/>
        <rFont val="Times New Roman"/>
        <family val="1"/>
        <charset val="204"/>
      </rPr>
      <t>/коб./гн./УВП/Greens Come-Аплікація/ОК НТЗ СК ДЮСШ</t>
    </r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</si>
</sst>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00"/>
  </numFmts>
  <fonts count="47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167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4" fillId="0" borderId="1" xfId="0" applyFont="1" applyBorder="1" applyAlignment="1">
      <alignment horizontal="left" vertical="center" wrapText="1"/>
    </xf>
    <xf numFmtId="0" fontId="7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8" fillId="0" borderId="0" xfId="0" applyFont="1"/>
    <xf numFmtId="0" fontId="13" fillId="0" borderId="0" xfId="0" applyFont="1"/>
    <xf numFmtId="14" fontId="3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7" fillId="2" borderId="0" xfId="0" applyFont="1" applyFill="1" applyAlignment="1"/>
    <xf numFmtId="0" fontId="18" fillId="3" borderId="0" xfId="0" applyFont="1" applyFill="1" applyAlignment="1"/>
    <xf numFmtId="0" fontId="18" fillId="2" borderId="1" xfId="0" applyFont="1" applyFill="1" applyBorder="1" applyAlignment="1">
      <alignment horizontal="center" vertical="center" textRotation="90" wrapText="1"/>
    </xf>
    <xf numFmtId="0" fontId="18" fillId="2" borderId="2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textRotation="90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textRotation="90" wrapText="1"/>
    </xf>
    <xf numFmtId="1" fontId="18" fillId="2" borderId="6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164" fontId="17" fillId="2" borderId="1" xfId="0" applyNumberFormat="1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17" fillId="2" borderId="1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right" vertical="center"/>
    </xf>
    <xf numFmtId="0" fontId="18" fillId="2" borderId="0" xfId="0" applyFont="1" applyFill="1" applyAlignment="1">
      <alignment vertical="center"/>
    </xf>
    <xf numFmtId="0" fontId="16" fillId="2" borderId="0" xfId="0" applyFont="1" applyFill="1" applyBorder="1" applyAlignment="1">
      <alignment vertical="center"/>
    </xf>
    <xf numFmtId="0" fontId="16" fillId="2" borderId="0" xfId="0" applyFont="1" applyFill="1" applyAlignment="1"/>
    <xf numFmtId="0" fontId="16" fillId="2" borderId="0" xfId="0" applyFont="1" applyFill="1" applyAlignment="1">
      <alignment wrapText="1"/>
    </xf>
    <xf numFmtId="0" fontId="16" fillId="2" borderId="0" xfId="0" applyFont="1" applyFill="1" applyAlignment="1">
      <alignment horizontal="right"/>
    </xf>
    <xf numFmtId="0" fontId="16" fillId="2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right" vertical="center" wrapText="1"/>
    </xf>
    <xf numFmtId="0" fontId="16" fillId="2" borderId="0" xfId="0" applyFont="1" applyFill="1" applyAlignment="1">
      <alignment horizontal="right" wrapText="1"/>
    </xf>
    <xf numFmtId="0" fontId="25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7" fillId="0" borderId="0" xfId="0" applyFont="1" applyAlignment="1"/>
    <xf numFmtId="14" fontId="17" fillId="0" borderId="0" xfId="0" applyNumberFormat="1" applyFont="1" applyAlignment="1">
      <alignment horizontal="left" vertical="center"/>
    </xf>
    <xf numFmtId="0" fontId="28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 textRotation="90" wrapText="1"/>
    </xf>
    <xf numFmtId="0" fontId="18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textRotation="90" wrapText="1"/>
    </xf>
    <xf numFmtId="0" fontId="18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textRotation="90" wrapText="1"/>
    </xf>
    <xf numFmtId="0" fontId="18" fillId="0" borderId="3" xfId="0" applyFont="1" applyBorder="1" applyAlignment="1">
      <alignment horizontal="center" vertical="center" textRotation="90" wrapText="1"/>
    </xf>
    <xf numFmtId="1" fontId="18" fillId="0" borderId="1" xfId="0" applyNumberFormat="1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left" wrapText="1"/>
    </xf>
    <xf numFmtId="0" fontId="31" fillId="0" borderId="3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left"/>
    </xf>
    <xf numFmtId="164" fontId="17" fillId="2" borderId="3" xfId="0" applyNumberFormat="1" applyFont="1" applyFill="1" applyBorder="1" applyAlignment="1">
      <alignment horizontal="center" vertical="center" wrapText="1"/>
    </xf>
    <xf numFmtId="1" fontId="17" fillId="2" borderId="3" xfId="0" applyNumberFormat="1" applyFont="1" applyFill="1" applyBorder="1" applyAlignment="1">
      <alignment horizontal="center" vertical="center" wrapText="1"/>
    </xf>
    <xf numFmtId="164" fontId="17" fillId="0" borderId="3" xfId="0" applyNumberFormat="1" applyFont="1" applyFill="1" applyBorder="1" applyAlignment="1">
      <alignment horizontal="center" vertical="center" wrapText="1"/>
    </xf>
    <xf numFmtId="0" fontId="17" fillId="0" borderId="3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29" fillId="0" borderId="1" xfId="0" applyFont="1" applyBorder="1" applyAlignment="1">
      <alignment horizontal="left" wrapText="1"/>
    </xf>
    <xf numFmtId="0" fontId="17" fillId="0" borderId="3" xfId="0" applyFont="1" applyFill="1" applyBorder="1" applyAlignment="1">
      <alignment horizontal="left"/>
    </xf>
    <xf numFmtId="164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/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Fill="1" applyAlignment="1"/>
    <xf numFmtId="0" fontId="32" fillId="0" borderId="0" xfId="0" applyFont="1" applyAlignment="1">
      <alignment horizontal="left" vertical="center"/>
    </xf>
    <xf numFmtId="0" fontId="18" fillId="0" borderId="0" xfId="0" applyFont="1" applyAlignment="1"/>
    <xf numFmtId="0" fontId="16" fillId="0" borderId="0" xfId="0" applyFont="1" applyAlignment="1"/>
    <xf numFmtId="0" fontId="33" fillId="0" borderId="0" xfId="0" applyFont="1" applyAlignment="1"/>
    <xf numFmtId="2" fontId="17" fillId="0" borderId="0" xfId="0" applyNumberFormat="1" applyFont="1" applyFill="1"/>
    <xf numFmtId="0" fontId="18" fillId="0" borderId="0" xfId="0" applyFont="1" applyFill="1" applyAlignment="1">
      <alignment horizontal="left"/>
    </xf>
    <xf numFmtId="0" fontId="34" fillId="0" borderId="0" xfId="0" applyFont="1" applyFill="1" applyAlignment="1">
      <alignment horizontal="left"/>
    </xf>
    <xf numFmtId="0" fontId="17" fillId="0" borderId="0" xfId="0" applyFont="1" applyFill="1"/>
    <xf numFmtId="0" fontId="29" fillId="0" borderId="0" xfId="0" applyFont="1" applyAlignment="1"/>
    <xf numFmtId="0" fontId="35" fillId="0" borderId="0" xfId="0" applyFont="1" applyAlignment="1">
      <alignment horizontal="center" vertical="center" wrapText="1"/>
    </xf>
    <xf numFmtId="0" fontId="33" fillId="3" borderId="0" xfId="0" applyFont="1" applyFill="1" applyAlignment="1"/>
    <xf numFmtId="0" fontId="36" fillId="0" borderId="0" xfId="0" applyFont="1" applyBorder="1" applyAlignment="1">
      <alignment horizontal="center" vertical="center" wrapText="1"/>
    </xf>
    <xf numFmtId="0" fontId="16" fillId="0" borderId="0" xfId="0" applyFont="1" applyFill="1" applyAlignment="1"/>
    <xf numFmtId="0" fontId="35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left" vertical="center"/>
    </xf>
    <xf numFmtId="0" fontId="30" fillId="0" borderId="1" xfId="0" applyFont="1" applyFill="1" applyBorder="1" applyAlignment="1">
      <alignment horizontal="center" vertical="center" textRotation="90" wrapText="1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textRotation="90" wrapText="1"/>
    </xf>
    <xf numFmtId="2" fontId="30" fillId="0" borderId="1" xfId="0" applyNumberFormat="1" applyFont="1" applyBorder="1" applyAlignment="1">
      <alignment horizontal="center" vertical="center" textRotation="90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textRotation="90"/>
    </xf>
    <xf numFmtId="0" fontId="30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textRotation="90" wrapText="1"/>
    </xf>
    <xf numFmtId="0" fontId="30" fillId="0" borderId="3" xfId="0" applyFont="1" applyFill="1" applyBorder="1" applyAlignment="1">
      <alignment horizontal="center" textRotation="90"/>
    </xf>
    <xf numFmtId="0" fontId="3" fillId="0" borderId="1" xfId="0" applyFont="1" applyBorder="1"/>
    <xf numFmtId="0" fontId="22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164" fontId="29" fillId="0" borderId="1" xfId="0" applyNumberFormat="1" applyFont="1" applyFill="1" applyBorder="1" applyAlignment="1">
      <alignment horizontal="center" vertical="center" wrapText="1"/>
    </xf>
    <xf numFmtId="0" fontId="29" fillId="0" borderId="1" xfId="1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29" fillId="0" borderId="0" xfId="0" applyFont="1" applyFill="1" applyAlignment="1"/>
    <xf numFmtId="0" fontId="29" fillId="0" borderId="0" xfId="0" applyFont="1" applyFill="1" applyAlignment="1">
      <alignment wrapText="1"/>
    </xf>
    <xf numFmtId="0" fontId="29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right"/>
    </xf>
    <xf numFmtId="0" fontId="17" fillId="0" borderId="0" xfId="0" applyFont="1" applyFill="1" applyAlignment="1">
      <alignment wrapText="1"/>
    </xf>
    <xf numFmtId="0" fontId="17" fillId="0" borderId="0" xfId="0" applyFont="1" applyFill="1" applyBorder="1" applyAlignment="1">
      <alignment vertical="center" wrapText="1"/>
    </xf>
    <xf numFmtId="2" fontId="17" fillId="0" borderId="0" xfId="0" applyNumberFormat="1" applyFont="1" applyFill="1" applyBorder="1" applyAlignment="1">
      <alignment horizontal="left"/>
    </xf>
    <xf numFmtId="2" fontId="17" fillId="0" borderId="0" xfId="0" applyNumberFormat="1" applyFont="1" applyFill="1" applyAlignment="1">
      <alignment horizontal="left"/>
    </xf>
    <xf numFmtId="0" fontId="17" fillId="0" borderId="0" xfId="0" applyFont="1" applyFill="1" applyAlignment="1">
      <alignment horizontal="center"/>
    </xf>
    <xf numFmtId="0" fontId="29" fillId="0" borderId="0" xfId="0" applyFont="1" applyFill="1" applyBorder="1"/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6" fillId="0" borderId="0" xfId="0" applyFont="1" applyFill="1"/>
    <xf numFmtId="0" fontId="29" fillId="0" borderId="0" xfId="0" applyFont="1" applyFill="1"/>
    <xf numFmtId="0" fontId="3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9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4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2" fillId="0" borderId="1" xfId="0" applyFont="1" applyBorder="1"/>
    <xf numFmtId="0" fontId="37" fillId="0" borderId="1" xfId="0" applyFont="1" applyBorder="1" applyAlignment="1">
      <alignment wrapText="1"/>
    </xf>
    <xf numFmtId="0" fontId="16" fillId="0" borderId="0" xfId="0" applyFont="1" applyAlignment="1">
      <alignment horizontal="center" vertical="center" wrapText="1"/>
    </xf>
    <xf numFmtId="14" fontId="16" fillId="0" borderId="0" xfId="0" applyNumberFormat="1" applyFont="1" applyAlignment="1"/>
    <xf numFmtId="1" fontId="1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/>
    <xf numFmtId="0" fontId="2" fillId="0" borderId="1" xfId="0" applyFont="1" applyBorder="1" applyAlignment="1">
      <alignment wrapText="1"/>
    </xf>
    <xf numFmtId="0" fontId="43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wrapText="1"/>
    </xf>
    <xf numFmtId="0" fontId="16" fillId="0" borderId="0" xfId="0" applyFont="1" applyAlignment="1">
      <alignment horizontal="center"/>
    </xf>
    <xf numFmtId="14" fontId="17" fillId="0" borderId="0" xfId="0" applyNumberFormat="1" applyFont="1" applyAlignment="1"/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45" fillId="0" borderId="1" xfId="0" applyFont="1" applyFill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89;&#1086;&#1073;&#1080;&#1089;&#1090;&#1080;&#1081;_&#1055;&#1088;&#1080;&#1079;_&#1076;i&#1090;&#108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3;&#1080;&#1095;&#1085;&#1099;&#1081;_&#1087;&#1088;&#1080;&#10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70;&#1056;_&#1102;&#1085;&#1072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UKR_L_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UKR_L_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з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Лист4"/>
      <sheetName val="45"/>
    </sheetNames>
    <sheetDataSet>
      <sheetData sheetId="0" refreshError="1"/>
      <sheetData sheetId="1">
        <row r="39">
          <cell r="D39">
            <v>63.28125</v>
          </cell>
          <cell r="I39">
            <v>62.5</v>
          </cell>
          <cell r="N39">
            <v>62.03125</v>
          </cell>
        </row>
        <row r="43">
          <cell r="D43">
            <v>601</v>
          </cell>
        </row>
        <row r="44">
          <cell r="D44">
            <v>62.604166666666664</v>
          </cell>
        </row>
      </sheetData>
      <sheetData sheetId="2">
        <row r="39">
          <cell r="D39">
            <v>62.34375</v>
          </cell>
          <cell r="I39">
            <v>64.375</v>
          </cell>
          <cell r="N39">
            <v>64.0625</v>
          </cell>
        </row>
        <row r="43">
          <cell r="D43">
            <v>610.5</v>
          </cell>
        </row>
        <row r="44">
          <cell r="D44">
            <v>63.59375</v>
          </cell>
        </row>
      </sheetData>
      <sheetData sheetId="3">
        <row r="39">
          <cell r="D39">
            <v>65.15625</v>
          </cell>
          <cell r="I39">
            <v>60.78125</v>
          </cell>
          <cell r="N39">
            <v>66.25</v>
          </cell>
        </row>
        <row r="43">
          <cell r="D43">
            <v>615</v>
          </cell>
        </row>
        <row r="44">
          <cell r="D44">
            <v>64.0625</v>
          </cell>
        </row>
      </sheetData>
      <sheetData sheetId="4">
        <row r="39">
          <cell r="D39">
            <v>58.6875</v>
          </cell>
          <cell r="I39">
            <v>59.15625</v>
          </cell>
          <cell r="N39">
            <v>62.90625</v>
          </cell>
        </row>
        <row r="43">
          <cell r="D43">
            <v>588</v>
          </cell>
        </row>
        <row r="44">
          <cell r="D44">
            <v>60.25</v>
          </cell>
        </row>
      </sheetData>
      <sheetData sheetId="5">
        <row r="39">
          <cell r="D39">
            <v>57.28125</v>
          </cell>
          <cell r="I39">
            <v>57.28125</v>
          </cell>
          <cell r="N39">
            <v>61.03125</v>
          </cell>
        </row>
        <row r="43">
          <cell r="D43">
            <v>571.5</v>
          </cell>
        </row>
        <row r="44">
          <cell r="D44">
            <v>58.53125</v>
          </cell>
        </row>
      </sheetData>
      <sheetData sheetId="6">
        <row r="39">
          <cell r="D39">
            <v>66.40625</v>
          </cell>
          <cell r="I39">
            <v>73.4375</v>
          </cell>
          <cell r="N39">
            <v>69.375</v>
          </cell>
        </row>
        <row r="43">
          <cell r="D43">
            <v>669.5</v>
          </cell>
        </row>
        <row r="44">
          <cell r="D44">
            <v>69.739583333333329</v>
          </cell>
        </row>
      </sheetData>
      <sheetData sheetId="7">
        <row r="39">
          <cell r="D39">
            <v>61.8125</v>
          </cell>
          <cell r="I39">
            <v>59.9375</v>
          </cell>
          <cell r="N39">
            <v>63.6875</v>
          </cell>
        </row>
        <row r="43">
          <cell r="D43">
            <v>603</v>
          </cell>
        </row>
        <row r="44">
          <cell r="D44">
            <v>61.8125</v>
          </cell>
        </row>
      </sheetData>
      <sheetData sheetId="8">
        <row r="39">
          <cell r="D39">
            <v>62.03125</v>
          </cell>
          <cell r="I39">
            <v>56.09375</v>
          </cell>
          <cell r="N39">
            <v>64.0625</v>
          </cell>
        </row>
        <row r="43">
          <cell r="D43">
            <v>583</v>
          </cell>
        </row>
        <row r="44">
          <cell r="D44">
            <v>60.729166666666664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z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</sheetNames>
    <sheetDataSet>
      <sheetData sheetId="0" refreshError="1"/>
      <sheetData sheetId="1">
        <row r="43">
          <cell r="D43">
            <v>60.526315789473685</v>
          </cell>
          <cell r="I43">
            <v>60.39473684210526</v>
          </cell>
          <cell r="N43">
            <v>60.657894736842103</v>
          </cell>
        </row>
        <row r="49">
          <cell r="D49">
            <v>60.526315789473678</v>
          </cell>
        </row>
      </sheetData>
      <sheetData sheetId="2">
        <row r="43">
          <cell r="D43">
            <v>62.763157894736842</v>
          </cell>
          <cell r="I43">
            <v>63.289473684210527</v>
          </cell>
          <cell r="N43">
            <v>61.842105263157897</v>
          </cell>
        </row>
        <row r="49">
          <cell r="D49">
            <v>62.631578947368418</v>
          </cell>
        </row>
      </sheetData>
      <sheetData sheetId="3" refreshError="1"/>
      <sheetData sheetId="4">
        <row r="43">
          <cell r="D43">
            <v>59.60526315789474</v>
          </cell>
          <cell r="I43">
            <v>58.684210526315788</v>
          </cell>
          <cell r="N43">
            <v>59.078947368421055</v>
          </cell>
        </row>
        <row r="49">
          <cell r="D49">
            <v>59.122807017543856</v>
          </cell>
        </row>
      </sheetData>
      <sheetData sheetId="5">
        <row r="43">
          <cell r="D43">
            <v>63.684210526315788</v>
          </cell>
          <cell r="I43">
            <v>63.289473684210527</v>
          </cell>
          <cell r="N43">
            <v>62.10526315789474</v>
          </cell>
        </row>
        <row r="49">
          <cell r="D49">
            <v>63.026315789473678</v>
          </cell>
        </row>
      </sheetData>
      <sheetData sheetId="6">
        <row r="43">
          <cell r="D43">
            <v>57.368421052631582</v>
          </cell>
          <cell r="I43">
            <v>55.921052631578945</v>
          </cell>
          <cell r="N43">
            <v>57.763157894736842</v>
          </cell>
        </row>
        <row r="49">
          <cell r="D49">
            <v>57.017543859649123</v>
          </cell>
        </row>
      </sheetData>
      <sheetData sheetId="7">
        <row r="43">
          <cell r="D43">
            <v>60.657894736842103</v>
          </cell>
          <cell r="I43">
            <v>60.526315789473685</v>
          </cell>
          <cell r="N43">
            <v>60</v>
          </cell>
        </row>
        <row r="49">
          <cell r="D49">
            <v>60.39473684210526</v>
          </cell>
        </row>
      </sheetData>
      <sheetData sheetId="8">
        <row r="43">
          <cell r="D43">
            <v>60.39473684210526</v>
          </cell>
          <cell r="I43">
            <v>58.94736842105263</v>
          </cell>
          <cell r="N43">
            <v>60.921052631578945</v>
          </cell>
        </row>
        <row r="49">
          <cell r="D49">
            <v>60.087719298245609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ез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 refreshError="1"/>
      <sheetData sheetId="1">
        <row r="28">
          <cell r="D28">
            <v>65.75</v>
          </cell>
          <cell r="I28">
            <v>64.25</v>
          </cell>
          <cell r="N28">
            <v>66</v>
          </cell>
        </row>
        <row r="29">
          <cell r="D29">
            <v>64</v>
          </cell>
          <cell r="I29">
            <v>62</v>
          </cell>
          <cell r="N29">
            <v>67</v>
          </cell>
        </row>
        <row r="31">
          <cell r="D31">
            <v>64.875</v>
          </cell>
          <cell r="I31">
            <v>63.125</v>
          </cell>
          <cell r="N31">
            <v>66.5</v>
          </cell>
        </row>
        <row r="32">
          <cell r="D32">
            <v>64.833333333333329</v>
          </cell>
        </row>
      </sheetData>
      <sheetData sheetId="2">
        <row r="28">
          <cell r="D28">
            <v>64.25</v>
          </cell>
          <cell r="I28">
            <v>62.25</v>
          </cell>
          <cell r="N28">
            <v>66.25</v>
          </cell>
        </row>
        <row r="29">
          <cell r="D29">
            <v>64</v>
          </cell>
          <cell r="I29">
            <v>61</v>
          </cell>
          <cell r="N29">
            <v>67</v>
          </cell>
        </row>
        <row r="31">
          <cell r="D31">
            <v>64.125</v>
          </cell>
          <cell r="I31">
            <v>61.625</v>
          </cell>
          <cell r="N31">
            <v>66.625</v>
          </cell>
        </row>
        <row r="32">
          <cell r="D32">
            <v>64.125</v>
          </cell>
        </row>
      </sheetData>
      <sheetData sheetId="3">
        <row r="28">
          <cell r="D28">
            <v>60</v>
          </cell>
          <cell r="I28">
            <v>58</v>
          </cell>
          <cell r="N28">
            <v>60.75</v>
          </cell>
        </row>
        <row r="29">
          <cell r="D29">
            <v>62</v>
          </cell>
          <cell r="I29">
            <v>60</v>
          </cell>
          <cell r="N29">
            <v>63</v>
          </cell>
        </row>
        <row r="31">
          <cell r="D31">
            <v>61</v>
          </cell>
          <cell r="I31">
            <v>59</v>
          </cell>
          <cell r="N31">
            <v>61.875</v>
          </cell>
        </row>
        <row r="32">
          <cell r="D32">
            <v>60.625</v>
          </cell>
        </row>
      </sheetData>
      <sheetData sheetId="4">
        <row r="28">
          <cell r="D28">
            <v>63</v>
          </cell>
          <cell r="I28">
            <v>57.5</v>
          </cell>
          <cell r="N28">
            <v>61.25</v>
          </cell>
        </row>
        <row r="29">
          <cell r="D29">
            <v>63</v>
          </cell>
          <cell r="I29">
            <v>62</v>
          </cell>
          <cell r="N29">
            <v>66</v>
          </cell>
        </row>
        <row r="31">
          <cell r="D31">
            <v>63</v>
          </cell>
          <cell r="I31">
            <v>59.75</v>
          </cell>
          <cell r="N31">
            <v>63.625</v>
          </cell>
        </row>
        <row r="32">
          <cell r="D32">
            <v>62.125</v>
          </cell>
        </row>
      </sheetData>
      <sheetData sheetId="5">
        <row r="28">
          <cell r="D28">
            <v>58.25</v>
          </cell>
          <cell r="I28">
            <v>51.25</v>
          </cell>
          <cell r="N28">
            <v>59.75</v>
          </cell>
        </row>
        <row r="29">
          <cell r="D29">
            <v>58</v>
          </cell>
          <cell r="I29">
            <v>54</v>
          </cell>
          <cell r="N29">
            <v>55</v>
          </cell>
        </row>
        <row r="31">
          <cell r="D31">
            <v>58.125</v>
          </cell>
          <cell r="I31">
            <v>52.625</v>
          </cell>
          <cell r="N31">
            <v>57.375</v>
          </cell>
        </row>
        <row r="32">
          <cell r="D32">
            <v>56.041666666666664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z (2)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</sheetNames>
    <sheetDataSet>
      <sheetData sheetId="0" refreshError="1"/>
      <sheetData sheetId="1">
        <row r="39">
          <cell r="D39">
            <v>63.958333333333336</v>
          </cell>
          <cell r="I39">
            <v>63.125</v>
          </cell>
          <cell r="N39">
            <v>61.25</v>
          </cell>
        </row>
        <row r="45">
          <cell r="D45">
            <v>62.777777777777779</v>
          </cell>
        </row>
      </sheetData>
      <sheetData sheetId="2">
        <row r="39">
          <cell r="D39">
            <v>62.5</v>
          </cell>
          <cell r="I39">
            <v>61.041666666666664</v>
          </cell>
          <cell r="N39">
            <v>66.875</v>
          </cell>
        </row>
        <row r="45">
          <cell r="D45">
            <v>63.472222222222221</v>
          </cell>
        </row>
      </sheetData>
      <sheetData sheetId="3">
        <row r="39">
          <cell r="D39">
            <v>63.75</v>
          </cell>
          <cell r="I39">
            <v>58.958333333333336</v>
          </cell>
          <cell r="N39">
            <v>62.083333333333336</v>
          </cell>
        </row>
        <row r="45">
          <cell r="D45">
            <v>61.597222222222229</v>
          </cell>
        </row>
      </sheetData>
      <sheetData sheetId="4">
        <row r="39">
          <cell r="D39">
            <v>60</v>
          </cell>
          <cell r="I39">
            <v>58.125</v>
          </cell>
          <cell r="N39">
            <v>61.041666666666664</v>
          </cell>
        </row>
        <row r="45">
          <cell r="D45">
            <v>59.722222222222221</v>
          </cell>
        </row>
      </sheetData>
      <sheetData sheetId="5">
        <row r="39">
          <cell r="D39">
            <v>59.375</v>
          </cell>
          <cell r="I39">
            <v>53.75</v>
          </cell>
          <cell r="N39">
            <v>60.416666666666664</v>
          </cell>
        </row>
        <row r="45">
          <cell r="D45">
            <v>57.847222222222221</v>
          </cell>
        </row>
      </sheetData>
      <sheetData sheetId="6">
        <row r="39">
          <cell r="D39">
            <v>59.583333333333336</v>
          </cell>
          <cell r="I39">
            <v>50.625</v>
          </cell>
          <cell r="N39">
            <v>58.75</v>
          </cell>
        </row>
        <row r="45">
          <cell r="D45">
            <v>56.31944444444445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z (2)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</sheetNames>
    <sheetDataSet>
      <sheetData sheetId="0"/>
      <sheetData sheetId="1">
        <row r="40">
          <cell r="D40">
            <v>59.441176470588232</v>
          </cell>
          <cell r="I40">
            <v>60.470588235294116</v>
          </cell>
          <cell r="N40">
            <v>58.852941176470587</v>
          </cell>
        </row>
        <row r="46">
          <cell r="D46">
            <v>59.588235294117645</v>
          </cell>
        </row>
      </sheetData>
      <sheetData sheetId="2">
        <row r="40">
          <cell r="D40">
            <v>64.558823529411768</v>
          </cell>
          <cell r="I40">
            <v>63.088235294117645</v>
          </cell>
          <cell r="N40">
            <v>60.882352941176471</v>
          </cell>
        </row>
        <row r="46">
          <cell r="D46">
            <v>62.843137254901961</v>
          </cell>
        </row>
      </sheetData>
      <sheetData sheetId="3">
        <row r="40">
          <cell r="D40">
            <v>65.294117647058826</v>
          </cell>
          <cell r="I40">
            <v>64.264705882352942</v>
          </cell>
          <cell r="N40">
            <v>63.088235294117645</v>
          </cell>
        </row>
        <row r="46">
          <cell r="D46">
            <v>64.215686274509807</v>
          </cell>
        </row>
      </sheetData>
      <sheetData sheetId="4">
        <row r="40">
          <cell r="D40">
            <v>58.529411764705884</v>
          </cell>
          <cell r="I40">
            <v>57.647058823529413</v>
          </cell>
          <cell r="N40">
            <v>59.558823529411768</v>
          </cell>
        </row>
        <row r="46">
          <cell r="D46">
            <v>58.578431372549026</v>
          </cell>
        </row>
      </sheetData>
      <sheetData sheetId="5">
        <row r="40">
          <cell r="D40">
            <v>64.411764705882348</v>
          </cell>
          <cell r="I40">
            <v>64.411764705882348</v>
          </cell>
          <cell r="N40">
            <v>60.588235294117645</v>
          </cell>
        </row>
        <row r="46">
          <cell r="D46">
            <v>63.13725490196078</v>
          </cell>
        </row>
      </sheetData>
      <sheetData sheetId="6">
        <row r="40">
          <cell r="D40">
            <v>58.970588235294116</v>
          </cell>
          <cell r="I40">
            <v>58.676470588235297</v>
          </cell>
          <cell r="N40">
            <v>60.294117647058826</v>
          </cell>
        </row>
        <row r="46">
          <cell r="D46">
            <v>59.313725490196077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workbookViewId="0">
      <selection activeCell="F8" sqref="F8"/>
    </sheetView>
  </sheetViews>
  <sheetFormatPr defaultRowHeight="15"/>
  <cols>
    <col min="1" max="1" width="6.42578125" style="1" customWidth="1"/>
    <col min="2" max="2" width="23.140625" style="1" customWidth="1"/>
    <col min="3" max="4" width="7.42578125" style="1" customWidth="1"/>
    <col min="5" max="5" width="23.42578125" style="1" customWidth="1"/>
    <col min="6" max="6" width="18" style="1" customWidth="1"/>
    <col min="7" max="7" width="15.140625" style="1" customWidth="1"/>
    <col min="8" max="8" width="10.5703125" style="1" customWidth="1"/>
    <col min="9" max="9" width="15" style="1" customWidth="1"/>
    <col min="10" max="10" width="9.140625" style="1"/>
    <col min="11" max="11" width="16.42578125" style="1" customWidth="1"/>
    <col min="12" max="16384" width="9.140625" style="1"/>
  </cols>
  <sheetData>
    <row r="1" spans="1:11" ht="47.25" customHeight="1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ht="33" customHeight="1">
      <c r="A2" s="22" t="s">
        <v>13</v>
      </c>
      <c r="B2" s="22"/>
      <c r="C2" s="22"/>
      <c r="D2" s="22"/>
      <c r="E2" s="22"/>
      <c r="F2" s="22"/>
      <c r="G2" s="22"/>
      <c r="H2" s="22"/>
      <c r="I2" s="22"/>
      <c r="J2" s="22"/>
      <c r="K2" s="21"/>
    </row>
    <row r="3" spans="1:11" ht="32.25" customHeight="1">
      <c r="A3" s="23" t="s">
        <v>14</v>
      </c>
      <c r="B3" s="23"/>
      <c r="C3" s="23"/>
      <c r="D3" s="23"/>
      <c r="E3" s="23"/>
      <c r="F3" s="23"/>
      <c r="G3" s="23"/>
      <c r="H3" s="23"/>
      <c r="I3" s="23"/>
      <c r="J3" s="23"/>
      <c r="K3" s="21"/>
    </row>
    <row r="4" spans="1:11" s="12" customFormat="1" ht="21" customHeight="1">
      <c r="A4" s="18" t="s">
        <v>15</v>
      </c>
      <c r="B4" s="18"/>
      <c r="G4" s="15"/>
      <c r="H4" s="15"/>
      <c r="I4" s="15" t="s">
        <v>1</v>
      </c>
    </row>
    <row r="6" spans="1:11" s="6" customFormat="1" ht="50.1" customHeight="1">
      <c r="A6" s="2" t="s">
        <v>2</v>
      </c>
      <c r="B6" s="2" t="s">
        <v>3</v>
      </c>
      <c r="C6" s="2" t="s">
        <v>32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16</v>
      </c>
      <c r="I6" s="3" t="s">
        <v>17</v>
      </c>
      <c r="J6" s="4" t="s">
        <v>18</v>
      </c>
      <c r="K6" s="5" t="s">
        <v>19</v>
      </c>
    </row>
    <row r="7" spans="1:11" ht="50.1" customHeight="1">
      <c r="A7" s="2">
        <v>1</v>
      </c>
      <c r="B7" s="14" t="s">
        <v>20</v>
      </c>
      <c r="C7" s="11">
        <v>1995</v>
      </c>
      <c r="D7" s="13" t="s">
        <v>9</v>
      </c>
      <c r="E7" s="7" t="s">
        <v>24</v>
      </c>
      <c r="F7" s="10" t="s">
        <v>21</v>
      </c>
      <c r="G7" s="9" t="s">
        <v>27</v>
      </c>
      <c r="H7" s="11">
        <v>59.51</v>
      </c>
      <c r="I7" s="11">
        <v>0</v>
      </c>
      <c r="J7" s="11">
        <v>4</v>
      </c>
      <c r="K7" s="11">
        <v>63.51</v>
      </c>
    </row>
    <row r="8" spans="1:11" ht="50.1" customHeight="1">
      <c r="A8" s="2">
        <v>2</v>
      </c>
      <c r="B8" s="14" t="s">
        <v>8</v>
      </c>
      <c r="C8" s="11">
        <v>1998</v>
      </c>
      <c r="D8" s="13" t="s">
        <v>9</v>
      </c>
      <c r="E8" s="7" t="s">
        <v>22</v>
      </c>
      <c r="F8" s="10" t="s">
        <v>21</v>
      </c>
      <c r="G8" s="9" t="s">
        <v>12</v>
      </c>
      <c r="H8" s="11">
        <v>57.23</v>
      </c>
      <c r="I8" s="11">
        <v>0</v>
      </c>
      <c r="J8" s="11">
        <v>8</v>
      </c>
      <c r="K8" s="11">
        <v>65.23</v>
      </c>
    </row>
    <row r="9" spans="1:11" ht="50.1" customHeight="1">
      <c r="A9" s="2">
        <v>3</v>
      </c>
      <c r="B9" s="14" t="s">
        <v>11</v>
      </c>
      <c r="C9" s="11">
        <v>1999</v>
      </c>
      <c r="D9" s="13" t="s">
        <v>9</v>
      </c>
      <c r="E9" s="7" t="s">
        <v>23</v>
      </c>
      <c r="F9" s="10" t="s">
        <v>21</v>
      </c>
      <c r="G9" s="9" t="s">
        <v>12</v>
      </c>
      <c r="H9" s="11">
        <v>64.400000000000006</v>
      </c>
      <c r="I9" s="11">
        <v>0</v>
      </c>
      <c r="J9" s="11">
        <v>20</v>
      </c>
      <c r="K9" s="11">
        <v>84.4</v>
      </c>
    </row>
    <row r="10" spans="1:11" ht="50.1" customHeight="1">
      <c r="A10" s="2">
        <v>4</v>
      </c>
      <c r="B10" s="14" t="s">
        <v>8</v>
      </c>
      <c r="C10" s="11">
        <v>1998</v>
      </c>
      <c r="D10" s="13" t="s">
        <v>9</v>
      </c>
      <c r="E10" s="7" t="s">
        <v>26</v>
      </c>
      <c r="F10" s="10" t="s">
        <v>21</v>
      </c>
      <c r="G10" s="9" t="s">
        <v>12</v>
      </c>
      <c r="H10" s="11">
        <v>60.65</v>
      </c>
      <c r="I10" s="11">
        <v>38.799999999999997</v>
      </c>
      <c r="J10" s="11">
        <v>0</v>
      </c>
      <c r="K10" s="11">
        <v>99.45</v>
      </c>
    </row>
    <row r="11" spans="1:11" ht="50.1" customHeight="1">
      <c r="A11" s="2">
        <v>5</v>
      </c>
      <c r="B11" s="14" t="s">
        <v>10</v>
      </c>
      <c r="C11" s="11">
        <v>2001</v>
      </c>
      <c r="D11" s="13" t="s">
        <v>9</v>
      </c>
      <c r="E11" s="7" t="s">
        <v>25</v>
      </c>
      <c r="F11" s="10" t="s">
        <v>21</v>
      </c>
      <c r="G11" s="9" t="s">
        <v>12</v>
      </c>
      <c r="H11" s="11">
        <v>60.49</v>
      </c>
      <c r="I11" s="11">
        <v>8.4</v>
      </c>
      <c r="J11" s="11" t="s">
        <v>33</v>
      </c>
      <c r="K11" s="11">
        <v>68.89</v>
      </c>
    </row>
    <row r="14" spans="1:11" s="16" customFormat="1" ht="20.25"/>
    <row r="15" spans="1:11" ht="21">
      <c r="B15" s="16" t="s">
        <v>28</v>
      </c>
      <c r="C15" s="16"/>
      <c r="D15" s="17"/>
      <c r="I15" s="16" t="s">
        <v>29</v>
      </c>
    </row>
    <row r="16" spans="1:11" s="16" customFormat="1" ht="20.25">
      <c r="B16" s="12"/>
      <c r="C16" s="12"/>
      <c r="D16" s="12"/>
      <c r="I16" s="8"/>
    </row>
    <row r="17" spans="2:9" ht="21">
      <c r="B17" s="16" t="s">
        <v>30</v>
      </c>
      <c r="C17" s="16"/>
      <c r="D17" s="17"/>
      <c r="I17" s="16" t="s">
        <v>31</v>
      </c>
    </row>
  </sheetData>
  <mergeCells count="4">
    <mergeCell ref="A4:B4"/>
    <mergeCell ref="A1:K1"/>
    <mergeCell ref="A2:K2"/>
    <mergeCell ref="A3:K3"/>
  </mergeCells>
  <pageMargins left="0.7" right="0.7" top="0.75" bottom="0.75" header="0.3" footer="0.3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0"/>
  <sheetViews>
    <sheetView workbookViewId="0">
      <selection activeCell="R7" sqref="R7"/>
    </sheetView>
  </sheetViews>
  <sheetFormatPr defaultRowHeight="15"/>
  <cols>
    <col min="2" max="2" width="28" customWidth="1"/>
  </cols>
  <sheetData>
    <row r="1" spans="1:16" ht="25.5">
      <c r="A1" s="24" t="s">
        <v>34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ht="20.25">
      <c r="A2" s="25" t="s">
        <v>35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25.5">
      <c r="A3" s="24" t="s">
        <v>36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18.75">
      <c r="A4" s="26"/>
      <c r="B4" s="27" t="s">
        <v>37</v>
      </c>
      <c r="C4" s="26"/>
      <c r="D4" s="27"/>
      <c r="E4" s="26"/>
      <c r="F4" s="26"/>
      <c r="G4" s="26"/>
      <c r="H4" s="26"/>
      <c r="I4" s="26"/>
      <c r="J4" s="26" t="s">
        <v>38</v>
      </c>
      <c r="K4" s="26"/>
      <c r="L4" s="26"/>
      <c r="M4" s="26"/>
      <c r="N4" s="26"/>
      <c r="O4" s="26"/>
      <c r="P4" s="26"/>
    </row>
    <row r="5" spans="1:16" ht="18.75">
      <c r="A5" s="28" t="s">
        <v>39</v>
      </c>
      <c r="B5" s="29" t="s">
        <v>40</v>
      </c>
      <c r="C5" s="29" t="s">
        <v>32</v>
      </c>
      <c r="D5" s="29" t="s">
        <v>4</v>
      </c>
      <c r="E5" s="29" t="s">
        <v>41</v>
      </c>
      <c r="F5" s="29" t="s">
        <v>42</v>
      </c>
      <c r="G5" s="29" t="s">
        <v>43</v>
      </c>
      <c r="H5" s="30" t="s">
        <v>44</v>
      </c>
      <c r="I5" s="30"/>
      <c r="J5" s="30"/>
      <c r="K5" s="30"/>
      <c r="L5" s="30"/>
      <c r="M5" s="30"/>
      <c r="N5" s="31" t="s">
        <v>45</v>
      </c>
      <c r="O5" s="31" t="s">
        <v>46</v>
      </c>
      <c r="P5" s="32" t="s">
        <v>47</v>
      </c>
    </row>
    <row r="6" spans="1:16" ht="18.75">
      <c r="A6" s="28"/>
      <c r="B6" s="33"/>
      <c r="C6" s="33"/>
      <c r="D6" s="33"/>
      <c r="E6" s="33"/>
      <c r="F6" s="33"/>
      <c r="G6" s="33"/>
      <c r="H6" s="31" t="s">
        <v>48</v>
      </c>
      <c r="I6" s="31"/>
      <c r="J6" s="34" t="s">
        <v>49</v>
      </c>
      <c r="K6" s="35"/>
      <c r="L6" s="31" t="s">
        <v>50</v>
      </c>
      <c r="M6" s="31"/>
      <c r="N6" s="31"/>
      <c r="O6" s="31"/>
      <c r="P6" s="36"/>
    </row>
    <row r="7" spans="1:16" ht="85.5">
      <c r="A7" s="37">
        <f t="shared" ref="A7:A14" si="0">RANK(O7,$O$7:$O$14)</f>
        <v>1</v>
      </c>
      <c r="B7" s="38" t="s">
        <v>51</v>
      </c>
      <c r="C7" s="11">
        <v>2003</v>
      </c>
      <c r="D7" s="11">
        <v>3</v>
      </c>
      <c r="E7" s="39" t="s">
        <v>52</v>
      </c>
      <c r="F7" s="40" t="s">
        <v>21</v>
      </c>
      <c r="G7" s="40" t="s">
        <v>29</v>
      </c>
      <c r="H7" s="41">
        <f>'[1]6'!$D$39</f>
        <v>66.40625</v>
      </c>
      <c r="I7" s="42">
        <f t="shared" ref="I7:I14" si="1">RANK(H7,$H$7:$H$14)</f>
        <v>1</v>
      </c>
      <c r="J7" s="41">
        <f>'[1]6'!$I$39</f>
        <v>73.4375</v>
      </c>
      <c r="K7" s="42">
        <f t="shared" ref="K7:K14" si="2">RANK(J7,$J$7:$J$14)</f>
        <v>1</v>
      </c>
      <c r="L7" s="41">
        <f>'[1]6'!$N$39</f>
        <v>69.375</v>
      </c>
      <c r="M7" s="42">
        <f t="shared" ref="M7:M14" si="3">RANK(L7,$L$7:$L$14)</f>
        <v>1</v>
      </c>
      <c r="N7" s="43">
        <f>'[1]6'!$D$43</f>
        <v>669.5</v>
      </c>
      <c r="O7" s="41">
        <f>'[1]6'!$D$44</f>
        <v>69.739583333333329</v>
      </c>
      <c r="P7" s="44"/>
    </row>
    <row r="8" spans="1:16" ht="126.75">
      <c r="A8" s="37">
        <f t="shared" si="0"/>
        <v>2</v>
      </c>
      <c r="B8" s="38" t="s">
        <v>53</v>
      </c>
      <c r="C8" s="11">
        <v>2003</v>
      </c>
      <c r="D8" s="11">
        <v>1</v>
      </c>
      <c r="E8" s="40" t="s">
        <v>54</v>
      </c>
      <c r="F8" s="40" t="s">
        <v>21</v>
      </c>
      <c r="G8" s="40" t="s">
        <v>55</v>
      </c>
      <c r="H8" s="41">
        <f>'[1]3'!$D$39</f>
        <v>65.15625</v>
      </c>
      <c r="I8" s="42">
        <f t="shared" si="1"/>
        <v>2</v>
      </c>
      <c r="J8" s="41">
        <f>'[1]3'!$I$39</f>
        <v>60.78125</v>
      </c>
      <c r="K8" s="42">
        <f t="shared" si="2"/>
        <v>4</v>
      </c>
      <c r="L8" s="41">
        <f>'[1]3'!$N$39</f>
        <v>66.25</v>
      </c>
      <c r="M8" s="42">
        <f t="shared" si="3"/>
        <v>2</v>
      </c>
      <c r="N8" s="43">
        <f>'[1]3'!$D$43</f>
        <v>615</v>
      </c>
      <c r="O8" s="41">
        <f>'[1]3'!$D$44</f>
        <v>64.0625</v>
      </c>
      <c r="P8" s="44"/>
    </row>
    <row r="9" spans="1:16" ht="126">
      <c r="A9" s="37">
        <f t="shared" si="0"/>
        <v>3</v>
      </c>
      <c r="B9" s="38" t="s">
        <v>56</v>
      </c>
      <c r="C9" s="11">
        <v>2005</v>
      </c>
      <c r="D9" s="11">
        <v>3</v>
      </c>
      <c r="E9" s="40" t="s">
        <v>57</v>
      </c>
      <c r="F9" s="40" t="s">
        <v>21</v>
      </c>
      <c r="G9" s="40" t="s">
        <v>29</v>
      </c>
      <c r="H9" s="41">
        <f>'[1]2'!$D$39</f>
        <v>62.34375</v>
      </c>
      <c r="I9" s="42">
        <f t="shared" si="1"/>
        <v>4</v>
      </c>
      <c r="J9" s="41">
        <f>'[1]2'!$I$39</f>
        <v>64.375</v>
      </c>
      <c r="K9" s="42">
        <f t="shared" si="2"/>
        <v>2</v>
      </c>
      <c r="L9" s="41">
        <f>'[1]2'!$N$39</f>
        <v>64.0625</v>
      </c>
      <c r="M9" s="42">
        <f t="shared" si="3"/>
        <v>3</v>
      </c>
      <c r="N9" s="43">
        <f>'[1]2'!$D$43</f>
        <v>610.5</v>
      </c>
      <c r="O9" s="41">
        <f>'[1]2'!$D$44</f>
        <v>63.59375</v>
      </c>
      <c r="P9" s="42"/>
    </row>
    <row r="10" spans="1:16" ht="90">
      <c r="A10" s="37">
        <f t="shared" si="0"/>
        <v>4</v>
      </c>
      <c r="B10" s="38" t="s">
        <v>58</v>
      </c>
      <c r="C10" s="11">
        <v>2003</v>
      </c>
      <c r="D10" s="11">
        <v>3</v>
      </c>
      <c r="E10" s="45" t="s">
        <v>59</v>
      </c>
      <c r="F10" s="40" t="s">
        <v>21</v>
      </c>
      <c r="G10" s="40" t="s">
        <v>60</v>
      </c>
      <c r="H10" s="41">
        <f>'[1]1'!$D$39</f>
        <v>63.28125</v>
      </c>
      <c r="I10" s="42">
        <f t="shared" si="1"/>
        <v>3</v>
      </c>
      <c r="J10" s="41">
        <f>'[1]1'!$I$39</f>
        <v>62.5</v>
      </c>
      <c r="K10" s="42">
        <f t="shared" si="2"/>
        <v>3</v>
      </c>
      <c r="L10" s="41">
        <f>'[1]1'!$N$39</f>
        <v>62.03125</v>
      </c>
      <c r="M10" s="42">
        <f t="shared" si="3"/>
        <v>7</v>
      </c>
      <c r="N10" s="43">
        <f>'[1]1'!$D$43</f>
        <v>601</v>
      </c>
      <c r="O10" s="41">
        <f>'[1]1'!$D$44</f>
        <v>62.604166666666664</v>
      </c>
      <c r="P10" s="42"/>
    </row>
    <row r="11" spans="1:16" ht="115.5">
      <c r="A11" s="37">
        <f t="shared" si="0"/>
        <v>5</v>
      </c>
      <c r="B11" s="38" t="s">
        <v>61</v>
      </c>
      <c r="C11" s="11">
        <v>2006</v>
      </c>
      <c r="D11" s="11">
        <v>3</v>
      </c>
      <c r="E11" s="45" t="s">
        <v>62</v>
      </c>
      <c r="F11" s="40" t="s">
        <v>21</v>
      </c>
      <c r="G11" s="40" t="s">
        <v>60</v>
      </c>
      <c r="H11" s="41">
        <f>'[1]7'!$D$39</f>
        <v>61.8125</v>
      </c>
      <c r="I11" s="42">
        <f t="shared" si="1"/>
        <v>6</v>
      </c>
      <c r="J11" s="41">
        <f>'[1]7'!$I$39</f>
        <v>59.9375</v>
      </c>
      <c r="K11" s="42">
        <f t="shared" si="2"/>
        <v>5</v>
      </c>
      <c r="L11" s="41">
        <f>'[1]7'!$N$39</f>
        <v>63.6875</v>
      </c>
      <c r="M11" s="42">
        <f t="shared" si="3"/>
        <v>5</v>
      </c>
      <c r="N11" s="43">
        <f>'[1]7'!$D$43</f>
        <v>603</v>
      </c>
      <c r="O11" s="41">
        <f>'[1]7'!$D$44</f>
        <v>61.8125</v>
      </c>
      <c r="P11" s="46">
        <v>1</v>
      </c>
    </row>
    <row r="12" spans="1:16" ht="90.75">
      <c r="A12" s="37">
        <f t="shared" si="0"/>
        <v>6</v>
      </c>
      <c r="B12" s="38" t="s">
        <v>63</v>
      </c>
      <c r="C12" s="11">
        <v>2003</v>
      </c>
      <c r="D12" s="11">
        <v>3</v>
      </c>
      <c r="E12" s="45" t="s">
        <v>59</v>
      </c>
      <c r="F12" s="40" t="s">
        <v>21</v>
      </c>
      <c r="G12" s="40" t="s">
        <v>60</v>
      </c>
      <c r="H12" s="41">
        <f>'[1]8'!$D$39</f>
        <v>62.03125</v>
      </c>
      <c r="I12" s="42">
        <f t="shared" si="1"/>
        <v>5</v>
      </c>
      <c r="J12" s="41">
        <f>'[1]8'!$I$39</f>
        <v>56.09375</v>
      </c>
      <c r="K12" s="42">
        <f t="shared" si="2"/>
        <v>8</v>
      </c>
      <c r="L12" s="41">
        <f>'[1]8'!$N$39</f>
        <v>64.0625</v>
      </c>
      <c r="M12" s="42">
        <f t="shared" si="3"/>
        <v>3</v>
      </c>
      <c r="N12" s="43">
        <f>'[1]8'!$D$43</f>
        <v>583</v>
      </c>
      <c r="O12" s="41">
        <f>'[1]8'!$D$44</f>
        <v>60.729166666666664</v>
      </c>
      <c r="P12" s="44"/>
    </row>
    <row r="13" spans="1:16" ht="110.25">
      <c r="A13" s="37">
        <f t="shared" si="0"/>
        <v>7</v>
      </c>
      <c r="B13" s="38" t="s">
        <v>64</v>
      </c>
      <c r="C13" s="11">
        <v>2003</v>
      </c>
      <c r="D13" s="11">
        <v>3</v>
      </c>
      <c r="E13" s="40" t="s">
        <v>65</v>
      </c>
      <c r="F13" s="40" t="s">
        <v>21</v>
      </c>
      <c r="G13" s="40" t="s">
        <v>60</v>
      </c>
      <c r="H13" s="41">
        <f>'[1]4'!$D$39</f>
        <v>58.6875</v>
      </c>
      <c r="I13" s="42">
        <f t="shared" si="1"/>
        <v>7</v>
      </c>
      <c r="J13" s="41">
        <f>'[1]4'!$I$39</f>
        <v>59.15625</v>
      </c>
      <c r="K13" s="42">
        <f t="shared" si="2"/>
        <v>6</v>
      </c>
      <c r="L13" s="41">
        <f>'[1]4'!$N$39</f>
        <v>62.90625</v>
      </c>
      <c r="M13" s="42">
        <f t="shared" si="3"/>
        <v>6</v>
      </c>
      <c r="N13" s="43">
        <f>'[1]4'!$D$43</f>
        <v>588</v>
      </c>
      <c r="O13" s="41">
        <f>'[1]4'!$D$44</f>
        <v>60.25</v>
      </c>
      <c r="P13" s="46">
        <v>1</v>
      </c>
    </row>
    <row r="14" spans="1:16" ht="94.5">
      <c r="A14" s="37">
        <f t="shared" si="0"/>
        <v>8</v>
      </c>
      <c r="B14" s="38" t="s">
        <v>66</v>
      </c>
      <c r="C14" s="11">
        <v>2004</v>
      </c>
      <c r="D14" s="11">
        <v>3</v>
      </c>
      <c r="E14" s="40" t="s">
        <v>67</v>
      </c>
      <c r="F14" s="40" t="s">
        <v>21</v>
      </c>
      <c r="G14" s="40" t="s">
        <v>60</v>
      </c>
      <c r="H14" s="41">
        <f>'[1]5'!$D$39</f>
        <v>57.28125</v>
      </c>
      <c r="I14" s="42">
        <f t="shared" si="1"/>
        <v>8</v>
      </c>
      <c r="J14" s="41">
        <f>'[1]5'!$I$39</f>
        <v>57.28125</v>
      </c>
      <c r="K14" s="42">
        <f t="shared" si="2"/>
        <v>7</v>
      </c>
      <c r="L14" s="41">
        <f>'[1]5'!$N$39</f>
        <v>61.03125</v>
      </c>
      <c r="M14" s="42">
        <f t="shared" si="3"/>
        <v>8</v>
      </c>
      <c r="N14" s="43">
        <f>'[1]5'!$D$43</f>
        <v>571.5</v>
      </c>
      <c r="O14" s="41">
        <f>'[1]5'!$D$44</f>
        <v>58.53125</v>
      </c>
      <c r="P14" s="46">
        <v>2</v>
      </c>
    </row>
    <row r="15" spans="1:16" ht="18.7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</row>
    <row r="16" spans="1:16" ht="18.75">
      <c r="A16" s="26"/>
      <c r="B16" s="47" t="s">
        <v>44</v>
      </c>
      <c r="C16" s="48" t="s">
        <v>48</v>
      </c>
      <c r="D16" s="26" t="s">
        <v>68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</row>
    <row r="17" spans="1:16" ht="18.75">
      <c r="A17" s="26"/>
      <c r="B17" s="26"/>
      <c r="C17" s="27" t="s">
        <v>49</v>
      </c>
      <c r="D17" s="26" t="s">
        <v>69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</row>
    <row r="18" spans="1:16" ht="18.75">
      <c r="A18" s="26"/>
      <c r="B18" s="26"/>
      <c r="C18" s="27" t="s">
        <v>50</v>
      </c>
      <c r="D18" s="26" t="s">
        <v>70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</row>
    <row r="19" spans="1:16" ht="18.7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</row>
    <row r="20" spans="1:16" ht="20.25">
      <c r="A20" s="49" t="s">
        <v>71</v>
      </c>
      <c r="B20" s="50"/>
      <c r="C20" s="51"/>
      <c r="D20" s="51"/>
      <c r="E20" s="52" t="s">
        <v>72</v>
      </c>
      <c r="F20" s="50"/>
      <c r="G20" s="53" t="s">
        <v>73</v>
      </c>
      <c r="H20" s="50"/>
      <c r="I20" s="50"/>
      <c r="J20" s="50"/>
      <c r="K20" s="54" t="s">
        <v>31</v>
      </c>
      <c r="L20" s="55"/>
      <c r="M20" s="55"/>
      <c r="N20" s="55"/>
      <c r="O20" s="50"/>
      <c r="P20" s="50"/>
    </row>
  </sheetData>
  <mergeCells count="18">
    <mergeCell ref="K20:N20"/>
    <mergeCell ref="H5:M5"/>
    <mergeCell ref="N5:N6"/>
    <mergeCell ref="O5:O6"/>
    <mergeCell ref="P5:P6"/>
    <mergeCell ref="H6:I6"/>
    <mergeCell ref="J6:K6"/>
    <mergeCell ref="L6:M6"/>
    <mergeCell ref="A1:P1"/>
    <mergeCell ref="A2:P2"/>
    <mergeCell ref="A3:P3"/>
    <mergeCell ref="A5:A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2"/>
  <sheetViews>
    <sheetView topLeftCell="A13" workbookViewId="0">
      <selection activeCell="S5" sqref="S5"/>
    </sheetView>
  </sheetViews>
  <sheetFormatPr defaultRowHeight="15"/>
  <cols>
    <col min="2" max="2" width="28.28515625" customWidth="1"/>
  </cols>
  <sheetData>
    <row r="1" spans="1:16" ht="27">
      <c r="A1" s="56" t="s">
        <v>74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23.25">
      <c r="A2" s="57" t="s">
        <v>35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6" ht="25.5">
      <c r="A3" s="58" t="s">
        <v>75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1:16" ht="18.75">
      <c r="A4" s="59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</row>
    <row r="5" spans="1:16" ht="37.5">
      <c r="A5" s="59"/>
      <c r="B5" s="60" t="s">
        <v>76</v>
      </c>
      <c r="C5" s="61"/>
      <c r="D5" s="60"/>
      <c r="E5" s="60"/>
      <c r="F5" s="60"/>
      <c r="G5" s="62"/>
      <c r="H5" s="63" t="s">
        <v>77</v>
      </c>
      <c r="I5" s="64"/>
      <c r="J5" s="65"/>
      <c r="K5" s="65"/>
      <c r="L5" s="65"/>
      <c r="M5" s="65"/>
      <c r="N5" s="60"/>
      <c r="O5" s="60"/>
      <c r="P5" s="60"/>
    </row>
    <row r="6" spans="1:16" ht="18.75">
      <c r="A6" s="66" t="s">
        <v>78</v>
      </c>
      <c r="B6" s="67" t="s">
        <v>79</v>
      </c>
      <c r="C6" s="67" t="s">
        <v>32</v>
      </c>
      <c r="D6" s="67" t="s">
        <v>4</v>
      </c>
      <c r="E6" s="67" t="s">
        <v>5</v>
      </c>
      <c r="F6" s="67" t="s">
        <v>42</v>
      </c>
      <c r="G6" s="67" t="s">
        <v>43</v>
      </c>
      <c r="H6" s="68" t="s">
        <v>44</v>
      </c>
      <c r="I6" s="68"/>
      <c r="J6" s="68"/>
      <c r="K6" s="68"/>
      <c r="L6" s="68"/>
      <c r="M6" s="68"/>
      <c r="N6" s="69" t="s">
        <v>46</v>
      </c>
      <c r="O6" s="70" t="s">
        <v>80</v>
      </c>
      <c r="P6" s="70" t="s">
        <v>81</v>
      </c>
    </row>
    <row r="7" spans="1:16" ht="18.75">
      <c r="A7" s="66"/>
      <c r="B7" s="71"/>
      <c r="C7" s="71"/>
      <c r="D7" s="71"/>
      <c r="E7" s="71"/>
      <c r="F7" s="71"/>
      <c r="G7" s="71"/>
      <c r="H7" s="69" t="s">
        <v>48</v>
      </c>
      <c r="I7" s="69"/>
      <c r="J7" s="69" t="s">
        <v>82</v>
      </c>
      <c r="K7" s="69"/>
      <c r="L7" s="69" t="s">
        <v>50</v>
      </c>
      <c r="M7" s="69"/>
      <c r="N7" s="69"/>
      <c r="O7" s="72"/>
      <c r="P7" s="73"/>
    </row>
    <row r="8" spans="1:16" ht="90.75">
      <c r="A8" s="74">
        <v>1</v>
      </c>
      <c r="B8" s="75" t="s">
        <v>83</v>
      </c>
      <c r="C8" s="76">
        <v>2002</v>
      </c>
      <c r="D8" s="76" t="s">
        <v>9</v>
      </c>
      <c r="E8" s="77" t="s">
        <v>84</v>
      </c>
      <c r="F8" s="78" t="s">
        <v>21</v>
      </c>
      <c r="G8" s="79" t="s">
        <v>29</v>
      </c>
      <c r="H8" s="80">
        <f>'[2]5'!$D$43</f>
        <v>63.684210526315788</v>
      </c>
      <c r="I8" s="81">
        <f t="shared" ref="I8:I14" si="0">RANK(H8,$H$8:$H$15)</f>
        <v>1</v>
      </c>
      <c r="J8" s="80">
        <f>'[2]5'!$I$43</f>
        <v>63.289473684210527</v>
      </c>
      <c r="K8" s="81">
        <f t="shared" ref="K8:K14" si="1">RANK(J8,$J$8:$J$15)</f>
        <v>1</v>
      </c>
      <c r="L8" s="80">
        <f>'[2]5'!$N$43</f>
        <v>62.10526315789474</v>
      </c>
      <c r="M8" s="81">
        <f t="shared" ref="M8:M14" si="2">RANK(L8,$L$8:$L$15)</f>
        <v>1</v>
      </c>
      <c r="N8" s="82">
        <f>'[2]5'!$D$49</f>
        <v>63.026315789473678</v>
      </c>
      <c r="O8" s="83" t="s">
        <v>9</v>
      </c>
      <c r="P8" s="84"/>
    </row>
    <row r="9" spans="1:16" ht="78">
      <c r="A9" s="74">
        <v>2</v>
      </c>
      <c r="B9" s="75" t="s">
        <v>85</v>
      </c>
      <c r="C9" s="85">
        <v>2000</v>
      </c>
      <c r="D9" s="85" t="s">
        <v>9</v>
      </c>
      <c r="E9" s="86" t="s">
        <v>86</v>
      </c>
      <c r="F9" s="78" t="s">
        <v>21</v>
      </c>
      <c r="G9" s="87" t="s">
        <v>55</v>
      </c>
      <c r="H9" s="41">
        <f>'[2]2'!$D$43</f>
        <v>62.763157894736842</v>
      </c>
      <c r="I9" s="81">
        <f t="shared" si="0"/>
        <v>2</v>
      </c>
      <c r="J9" s="41">
        <f>'[2]2'!$I$43</f>
        <v>63.289473684210527</v>
      </c>
      <c r="K9" s="81">
        <f t="shared" si="1"/>
        <v>1</v>
      </c>
      <c r="L9" s="41">
        <f>'[2]2'!$N$43</f>
        <v>61.842105263157897</v>
      </c>
      <c r="M9" s="81">
        <f t="shared" si="2"/>
        <v>2</v>
      </c>
      <c r="N9" s="88">
        <f>'[2]2'!$D$49</f>
        <v>62.631578947368418</v>
      </c>
      <c r="O9" s="84" t="s">
        <v>9</v>
      </c>
      <c r="P9" s="84"/>
    </row>
    <row r="10" spans="1:16" ht="90.75">
      <c r="A10" s="74">
        <v>3</v>
      </c>
      <c r="B10" s="75" t="s">
        <v>87</v>
      </c>
      <c r="C10" s="85">
        <v>2002</v>
      </c>
      <c r="D10" s="85">
        <v>1</v>
      </c>
      <c r="E10" s="86" t="s">
        <v>88</v>
      </c>
      <c r="F10" s="78" t="s">
        <v>21</v>
      </c>
      <c r="G10" s="79" t="s">
        <v>29</v>
      </c>
      <c r="H10" s="80">
        <f>'[2]1'!$D$43</f>
        <v>60.526315789473685</v>
      </c>
      <c r="I10" s="81">
        <f t="shared" si="0"/>
        <v>4</v>
      </c>
      <c r="J10" s="80">
        <f>'[2]1'!$I$43</f>
        <v>60.39473684210526</v>
      </c>
      <c r="K10" s="81">
        <f t="shared" si="1"/>
        <v>4</v>
      </c>
      <c r="L10" s="80">
        <f>'[2]1'!$N$43</f>
        <v>60.657894736842103</v>
      </c>
      <c r="M10" s="81">
        <f t="shared" si="2"/>
        <v>4</v>
      </c>
      <c r="N10" s="82">
        <f>'[2]1'!$D$49</f>
        <v>60.526315789473678</v>
      </c>
      <c r="O10" s="83" t="s">
        <v>9</v>
      </c>
      <c r="P10" s="84"/>
    </row>
    <row r="11" spans="1:16" ht="103.5">
      <c r="A11" s="74">
        <v>4</v>
      </c>
      <c r="B11" s="75" t="s">
        <v>89</v>
      </c>
      <c r="C11" s="76">
        <v>2001</v>
      </c>
      <c r="D11" s="76" t="s">
        <v>9</v>
      </c>
      <c r="E11" s="77" t="s">
        <v>90</v>
      </c>
      <c r="F11" s="78" t="s">
        <v>91</v>
      </c>
      <c r="G11" s="87" t="s">
        <v>92</v>
      </c>
      <c r="H11" s="41">
        <f>'[2]7'!$D$43</f>
        <v>60.657894736842103</v>
      </c>
      <c r="I11" s="81">
        <f t="shared" si="0"/>
        <v>3</v>
      </c>
      <c r="J11" s="41">
        <f>'[2]7'!$I$43</f>
        <v>60.526315789473685</v>
      </c>
      <c r="K11" s="81">
        <f t="shared" si="1"/>
        <v>3</v>
      </c>
      <c r="L11" s="41">
        <f>'[2]7'!$N$43</f>
        <v>60</v>
      </c>
      <c r="M11" s="81">
        <f t="shared" si="2"/>
        <v>5</v>
      </c>
      <c r="N11" s="88">
        <f>'[2]7'!$D$49</f>
        <v>60.39473684210526</v>
      </c>
      <c r="O11" s="84" t="s">
        <v>9</v>
      </c>
      <c r="P11" s="84"/>
    </row>
    <row r="12" spans="1:16" ht="103.5">
      <c r="A12" s="74">
        <v>5</v>
      </c>
      <c r="B12" s="89" t="s">
        <v>93</v>
      </c>
      <c r="C12" s="85">
        <v>2001</v>
      </c>
      <c r="D12" s="85">
        <v>1</v>
      </c>
      <c r="E12" s="77" t="s">
        <v>94</v>
      </c>
      <c r="F12" s="78" t="s">
        <v>95</v>
      </c>
      <c r="G12" s="79" t="s">
        <v>96</v>
      </c>
      <c r="H12" s="80">
        <f>'[2]8'!$D$43</f>
        <v>60.39473684210526</v>
      </c>
      <c r="I12" s="81">
        <f t="shared" si="0"/>
        <v>5</v>
      </c>
      <c r="J12" s="80">
        <f>'[2]8'!$I$43</f>
        <v>58.94736842105263</v>
      </c>
      <c r="K12" s="81">
        <f t="shared" si="1"/>
        <v>5</v>
      </c>
      <c r="L12" s="80">
        <f>'[2]8'!$N$43</f>
        <v>60.921052631578945</v>
      </c>
      <c r="M12" s="81">
        <f t="shared" si="2"/>
        <v>3</v>
      </c>
      <c r="N12" s="82">
        <f>'[2]8'!$D$49</f>
        <v>60.087719298245609</v>
      </c>
      <c r="O12" s="83" t="s">
        <v>9</v>
      </c>
      <c r="P12" s="84"/>
    </row>
    <row r="13" spans="1:16" ht="90.75">
      <c r="A13" s="74">
        <v>6</v>
      </c>
      <c r="B13" s="75" t="s">
        <v>97</v>
      </c>
      <c r="C13" s="76">
        <v>2001</v>
      </c>
      <c r="D13" s="76">
        <v>3</v>
      </c>
      <c r="E13" s="77" t="s">
        <v>98</v>
      </c>
      <c r="F13" s="78" t="s">
        <v>21</v>
      </c>
      <c r="G13" s="87" t="s">
        <v>55</v>
      </c>
      <c r="H13" s="41">
        <f>'[2]4'!$D$43</f>
        <v>59.60526315789474</v>
      </c>
      <c r="I13" s="81">
        <f t="shared" si="0"/>
        <v>6</v>
      </c>
      <c r="J13" s="41">
        <f>'[2]4'!$I$43</f>
        <v>58.684210526315788</v>
      </c>
      <c r="K13" s="81">
        <f t="shared" si="1"/>
        <v>6</v>
      </c>
      <c r="L13" s="41">
        <f>'[2]4'!$N$43</f>
        <v>59.078947368421055</v>
      </c>
      <c r="M13" s="81">
        <f t="shared" si="2"/>
        <v>6</v>
      </c>
      <c r="N13" s="88">
        <f>'[2]4'!$D$49</f>
        <v>59.122807017543856</v>
      </c>
      <c r="O13" s="84">
        <v>1</v>
      </c>
      <c r="P13" s="84"/>
    </row>
    <row r="14" spans="1:16" ht="116.25">
      <c r="A14" s="74">
        <v>7</v>
      </c>
      <c r="B14" s="75" t="s">
        <v>99</v>
      </c>
      <c r="C14" s="85">
        <v>2002</v>
      </c>
      <c r="D14" s="85">
        <v>3</v>
      </c>
      <c r="E14" s="86" t="s">
        <v>100</v>
      </c>
      <c r="F14" s="78" t="s">
        <v>21</v>
      </c>
      <c r="G14" s="87" t="s">
        <v>101</v>
      </c>
      <c r="H14" s="41">
        <f>'[2]6'!$D$43</f>
        <v>57.368421052631582</v>
      </c>
      <c r="I14" s="81">
        <f t="shared" si="0"/>
        <v>7</v>
      </c>
      <c r="J14" s="41">
        <f>'[2]6'!$I$43</f>
        <v>55.921052631578945</v>
      </c>
      <c r="K14" s="81">
        <f t="shared" si="1"/>
        <v>7</v>
      </c>
      <c r="L14" s="41">
        <f>'[2]6'!$N$43</f>
        <v>57.763157894736842</v>
      </c>
      <c r="M14" s="81">
        <f t="shared" si="2"/>
        <v>7</v>
      </c>
      <c r="N14" s="88">
        <f>'[2]6'!$D$49</f>
        <v>57.017543859649123</v>
      </c>
      <c r="O14" s="84">
        <v>1</v>
      </c>
      <c r="P14" s="84"/>
    </row>
    <row r="15" spans="1:16" ht="103.5">
      <c r="A15" s="74" t="s">
        <v>102</v>
      </c>
      <c r="B15" s="75" t="s">
        <v>103</v>
      </c>
      <c r="C15" s="76">
        <v>2001</v>
      </c>
      <c r="D15" s="76">
        <v>1</v>
      </c>
      <c r="E15" s="77" t="s">
        <v>104</v>
      </c>
      <c r="F15" s="78" t="s">
        <v>21</v>
      </c>
      <c r="G15" s="79" t="s">
        <v>55</v>
      </c>
      <c r="H15" s="88" t="s">
        <v>105</v>
      </c>
      <c r="I15" s="81"/>
      <c r="J15" s="88" t="s">
        <v>105</v>
      </c>
      <c r="K15" s="81"/>
      <c r="L15" s="88" t="s">
        <v>105</v>
      </c>
      <c r="M15" s="81"/>
      <c r="N15" s="88" t="s">
        <v>105</v>
      </c>
      <c r="O15" s="84"/>
      <c r="P15" s="84"/>
    </row>
    <row r="16" spans="1:16" ht="18.75">
      <c r="A16" s="59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</row>
    <row r="17" spans="1:16" ht="18.75">
      <c r="A17" s="60"/>
      <c r="B17" s="90" t="s">
        <v>44</v>
      </c>
      <c r="C17" s="91" t="s">
        <v>106</v>
      </c>
      <c r="D17" s="92"/>
      <c r="E17" s="60" t="s">
        <v>107</v>
      </c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</row>
    <row r="18" spans="1:16" ht="18.75">
      <c r="A18" s="60"/>
      <c r="B18" s="93"/>
      <c r="C18" s="94" t="s">
        <v>49</v>
      </c>
      <c r="D18" s="92"/>
      <c r="E18" s="60" t="s">
        <v>108</v>
      </c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</row>
    <row r="19" spans="1:16" ht="18.75">
      <c r="A19" s="60"/>
      <c r="B19" s="60"/>
      <c r="C19" s="94" t="s">
        <v>109</v>
      </c>
      <c r="D19" s="92"/>
      <c r="E19" s="60" t="s">
        <v>70</v>
      </c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</row>
    <row r="20" spans="1:16" ht="18.75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</row>
    <row r="21" spans="1:16" ht="20.25">
      <c r="A21" s="95"/>
      <c r="B21" s="95" t="s">
        <v>71</v>
      </c>
      <c r="C21" s="96"/>
      <c r="D21" s="95"/>
      <c r="E21" s="95" t="s">
        <v>72</v>
      </c>
      <c r="F21" s="95"/>
      <c r="G21" s="95"/>
      <c r="H21" s="95" t="s">
        <v>110</v>
      </c>
      <c r="I21" s="95"/>
      <c r="J21" s="95"/>
      <c r="K21" s="95"/>
      <c r="L21" s="95"/>
      <c r="M21" s="95" t="s">
        <v>111</v>
      </c>
      <c r="N21" s="95"/>
      <c r="O21" s="95"/>
      <c r="P21" s="95"/>
    </row>
    <row r="22" spans="1:16" ht="18.75">
      <c r="A22" s="59"/>
      <c r="B22" s="60"/>
      <c r="C22" s="60"/>
      <c r="D22" s="60"/>
      <c r="E22" s="97"/>
      <c r="F22" s="98"/>
      <c r="G22" s="99"/>
      <c r="H22" s="100"/>
      <c r="I22" s="100"/>
      <c r="J22" s="100"/>
      <c r="K22" s="60"/>
      <c r="L22" s="60"/>
      <c r="M22" s="60"/>
      <c r="N22" s="60"/>
      <c r="O22" s="60"/>
      <c r="P22" s="60"/>
    </row>
  </sheetData>
  <mergeCells count="17">
    <mergeCell ref="H6:M6"/>
    <mergeCell ref="N6:N7"/>
    <mergeCell ref="O6:O7"/>
    <mergeCell ref="P6:P7"/>
    <mergeCell ref="H7:I7"/>
    <mergeCell ref="J7:K7"/>
    <mergeCell ref="L7:M7"/>
    <mergeCell ref="A1:P1"/>
    <mergeCell ref="A2:P2"/>
    <mergeCell ref="A3:P3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8"/>
  <sheetViews>
    <sheetView topLeftCell="A9" workbookViewId="0">
      <selection activeCell="Q21" sqref="Q21"/>
    </sheetView>
  </sheetViews>
  <sheetFormatPr defaultRowHeight="15"/>
  <cols>
    <col min="2" max="2" width="25.5703125" customWidth="1"/>
  </cols>
  <sheetData>
    <row r="1" spans="1:21" ht="25.5">
      <c r="A1" s="58" t="s">
        <v>34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101"/>
    </row>
    <row r="2" spans="1:21" ht="23.25">
      <c r="A2" s="57" t="s">
        <v>35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101"/>
    </row>
    <row r="3" spans="1:21" ht="27">
      <c r="A3" s="56" t="s">
        <v>112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</row>
    <row r="4" spans="1:21" ht="20.25">
      <c r="A4" s="102"/>
      <c r="B4" s="103" t="s">
        <v>113</v>
      </c>
      <c r="C4" s="102"/>
      <c r="D4" s="102"/>
      <c r="E4" s="102"/>
      <c r="F4" s="104"/>
      <c r="G4" s="104"/>
      <c r="H4" s="105"/>
      <c r="I4" s="105"/>
      <c r="J4" s="106"/>
      <c r="K4" s="106"/>
      <c r="L4" s="107" t="s">
        <v>114</v>
      </c>
      <c r="M4" s="106"/>
      <c r="N4" s="106"/>
      <c r="O4" s="106"/>
      <c r="P4" s="106"/>
      <c r="Q4" s="106"/>
      <c r="R4" s="105"/>
      <c r="S4" s="106"/>
      <c r="T4" s="106"/>
      <c r="U4" s="102"/>
    </row>
    <row r="5" spans="1:21">
      <c r="A5" s="108" t="s">
        <v>39</v>
      </c>
      <c r="B5" s="109" t="s">
        <v>40</v>
      </c>
      <c r="C5" s="110" t="s">
        <v>32</v>
      </c>
      <c r="D5" s="111" t="s">
        <v>4</v>
      </c>
      <c r="E5" s="109" t="s">
        <v>5</v>
      </c>
      <c r="F5" s="109" t="s">
        <v>42</v>
      </c>
      <c r="G5" s="109" t="s">
        <v>43</v>
      </c>
      <c r="H5" s="112" t="s">
        <v>48</v>
      </c>
      <c r="I5" s="112"/>
      <c r="J5" s="112"/>
      <c r="K5" s="112"/>
      <c r="L5" s="112" t="s">
        <v>82</v>
      </c>
      <c r="M5" s="112"/>
      <c r="N5" s="112"/>
      <c r="O5" s="112"/>
      <c r="P5" s="112" t="s">
        <v>50</v>
      </c>
      <c r="Q5" s="112"/>
      <c r="R5" s="112"/>
      <c r="S5" s="112"/>
      <c r="T5" s="112" t="s">
        <v>115</v>
      </c>
      <c r="U5" s="113" t="s">
        <v>116</v>
      </c>
    </row>
    <row r="6" spans="1:21">
      <c r="A6" s="108"/>
      <c r="B6" s="109"/>
      <c r="C6" s="110"/>
      <c r="D6" s="111"/>
      <c r="E6" s="109"/>
      <c r="F6" s="109"/>
      <c r="G6" s="109"/>
      <c r="H6" s="114" t="s">
        <v>117</v>
      </c>
      <c r="I6" s="114" t="s">
        <v>118</v>
      </c>
      <c r="J6" s="115" t="s">
        <v>119</v>
      </c>
      <c r="K6" s="116" t="s">
        <v>39</v>
      </c>
      <c r="L6" s="114" t="s">
        <v>117</v>
      </c>
      <c r="M6" s="114" t="s">
        <v>118</v>
      </c>
      <c r="N6" s="115" t="s">
        <v>119</v>
      </c>
      <c r="O6" s="116" t="s">
        <v>39</v>
      </c>
      <c r="P6" s="114" t="s">
        <v>82</v>
      </c>
      <c r="Q6" s="114" t="s">
        <v>118</v>
      </c>
      <c r="R6" s="115" t="s">
        <v>119</v>
      </c>
      <c r="S6" s="116" t="s">
        <v>39</v>
      </c>
      <c r="T6" s="112"/>
      <c r="U6" s="117"/>
    </row>
    <row r="7" spans="1:21" ht="85.5">
      <c r="A7" s="114">
        <f>RANK(T7,$T$7:$T$11)</f>
        <v>1</v>
      </c>
      <c r="B7" s="118" t="s">
        <v>83</v>
      </c>
      <c r="C7" s="119">
        <v>2002</v>
      </c>
      <c r="D7" s="119" t="s">
        <v>9</v>
      </c>
      <c r="E7" s="39" t="s">
        <v>120</v>
      </c>
      <c r="F7" s="120" t="s">
        <v>21</v>
      </c>
      <c r="G7" s="13" t="s">
        <v>29</v>
      </c>
      <c r="H7" s="121">
        <f>'[3]1'!$D$28</f>
        <v>65.75</v>
      </c>
      <c r="I7" s="121">
        <f>'[3]1'!$D$29</f>
        <v>64</v>
      </c>
      <c r="J7" s="121">
        <f>'[3]1'!$D$31</f>
        <v>64.875</v>
      </c>
      <c r="K7" s="122">
        <f>RANK(J7,$J$7:$J$11)</f>
        <v>1</v>
      </c>
      <c r="L7" s="121">
        <f>'[3]1'!$I$28</f>
        <v>64.25</v>
      </c>
      <c r="M7" s="121">
        <f>'[3]1'!$I$29</f>
        <v>62</v>
      </c>
      <c r="N7" s="121">
        <f>'[3]1'!$I$31</f>
        <v>63.125</v>
      </c>
      <c r="O7" s="122">
        <f>RANK(N7,$N$7:$N$11)</f>
        <v>1</v>
      </c>
      <c r="P7" s="121">
        <f>'[3]1'!$N$28</f>
        <v>66</v>
      </c>
      <c r="Q7" s="121">
        <f>'[3]1'!$N$29</f>
        <v>67</v>
      </c>
      <c r="R7" s="121">
        <f>'[3]1'!$N$31</f>
        <v>66.5</v>
      </c>
      <c r="S7" s="122">
        <f>RANK(R7,$R$7:$R$11)</f>
        <v>2</v>
      </c>
      <c r="T7" s="121">
        <f>'[3]1'!$D$32</f>
        <v>64.833333333333329</v>
      </c>
      <c r="U7" s="115" t="s">
        <v>9</v>
      </c>
    </row>
    <row r="8" spans="1:21" ht="73.5">
      <c r="A8" s="114">
        <f>RANK(T8,$T$7:$T$11)</f>
        <v>2</v>
      </c>
      <c r="B8" s="118" t="s">
        <v>85</v>
      </c>
      <c r="C8" s="119">
        <v>2000</v>
      </c>
      <c r="D8" s="119" t="s">
        <v>9</v>
      </c>
      <c r="E8" s="39" t="s">
        <v>121</v>
      </c>
      <c r="F8" s="120" t="s">
        <v>21</v>
      </c>
      <c r="G8" s="13" t="s">
        <v>55</v>
      </c>
      <c r="H8" s="121">
        <f>'[3]2'!$D$28</f>
        <v>64.25</v>
      </c>
      <c r="I8" s="121">
        <f>'[3]2'!$D$29</f>
        <v>64</v>
      </c>
      <c r="J8" s="121">
        <f>'[3]2'!$D$31</f>
        <v>64.125</v>
      </c>
      <c r="K8" s="122">
        <f>RANK(J8,$J$7:$J$11)</f>
        <v>2</v>
      </c>
      <c r="L8" s="121">
        <f>'[3]2'!$I$28</f>
        <v>62.25</v>
      </c>
      <c r="M8" s="121">
        <f>'[3]2'!$I$29</f>
        <v>61</v>
      </c>
      <c r="N8" s="121">
        <f>'[3]2'!$I$31</f>
        <v>61.625</v>
      </c>
      <c r="O8" s="122">
        <f>RANK(N8,$N$7:$N$11)</f>
        <v>2</v>
      </c>
      <c r="P8" s="121">
        <f>'[3]2'!$N$28</f>
        <v>66.25</v>
      </c>
      <c r="Q8" s="121">
        <f>'[3]2'!$N$29</f>
        <v>67</v>
      </c>
      <c r="R8" s="121">
        <f>'[3]2'!$N$31</f>
        <v>66.625</v>
      </c>
      <c r="S8" s="122">
        <f>RANK(R8,$R$7:$R$11)</f>
        <v>1</v>
      </c>
      <c r="T8" s="121">
        <f>'[3]2'!$D$32</f>
        <v>64.125</v>
      </c>
      <c r="U8" s="115" t="s">
        <v>9</v>
      </c>
    </row>
    <row r="9" spans="1:21" ht="85.5">
      <c r="A9" s="114">
        <f>RANK(T9,$T$7:$T$11)</f>
        <v>3</v>
      </c>
      <c r="B9" s="118" t="s">
        <v>89</v>
      </c>
      <c r="C9" s="119">
        <v>2001</v>
      </c>
      <c r="D9" s="119" t="s">
        <v>9</v>
      </c>
      <c r="E9" s="39" t="s">
        <v>122</v>
      </c>
      <c r="F9" s="123" t="s">
        <v>91</v>
      </c>
      <c r="G9" s="124" t="s">
        <v>92</v>
      </c>
      <c r="H9" s="121">
        <f>'[3]4'!$D$28</f>
        <v>63</v>
      </c>
      <c r="I9" s="121">
        <f>'[3]4'!$D$29</f>
        <v>63</v>
      </c>
      <c r="J9" s="121">
        <f>'[3]4'!$D$31</f>
        <v>63</v>
      </c>
      <c r="K9" s="122">
        <f>RANK(J9,$J$7:$J$11)</f>
        <v>3</v>
      </c>
      <c r="L9" s="121">
        <f>'[3]4'!$I$28</f>
        <v>57.5</v>
      </c>
      <c r="M9" s="121">
        <f>'[3]4'!$I$29</f>
        <v>62</v>
      </c>
      <c r="N9" s="121">
        <f>'[3]4'!$I$31</f>
        <v>59.75</v>
      </c>
      <c r="O9" s="122">
        <f>RANK(N9,$N$7:$N$11)</f>
        <v>3</v>
      </c>
      <c r="P9" s="121">
        <f>'[3]4'!$N$28</f>
        <v>61.25</v>
      </c>
      <c r="Q9" s="121">
        <f>'[3]4'!$N$29</f>
        <v>66</v>
      </c>
      <c r="R9" s="121">
        <f>'[3]4'!$N$31</f>
        <v>63.625</v>
      </c>
      <c r="S9" s="122">
        <f>RANK(R9,$R$7:$R$11)</f>
        <v>3</v>
      </c>
      <c r="T9" s="121">
        <f>'[3]4'!$D$32</f>
        <v>62.125</v>
      </c>
      <c r="U9" s="115" t="s">
        <v>9</v>
      </c>
    </row>
    <row r="10" spans="1:21" ht="73.5">
      <c r="A10" s="114">
        <f>RANK(T10,$T$7:$T$11)</f>
        <v>4</v>
      </c>
      <c r="B10" s="118" t="s">
        <v>103</v>
      </c>
      <c r="C10" s="119">
        <v>2001</v>
      </c>
      <c r="D10" s="119">
        <v>1</v>
      </c>
      <c r="E10" s="39" t="s">
        <v>123</v>
      </c>
      <c r="F10" s="120" t="s">
        <v>21</v>
      </c>
      <c r="G10" s="13" t="s">
        <v>55</v>
      </c>
      <c r="H10" s="121">
        <f>'[3]3'!$D$28</f>
        <v>60</v>
      </c>
      <c r="I10" s="121">
        <f>'[3]3'!$D$29</f>
        <v>62</v>
      </c>
      <c r="J10" s="121">
        <f>'[3]3'!$D$31</f>
        <v>61</v>
      </c>
      <c r="K10" s="122">
        <f>RANK(J10,$J$7:$J$11)</f>
        <v>4</v>
      </c>
      <c r="L10" s="121">
        <f>'[3]3'!$I$28</f>
        <v>58</v>
      </c>
      <c r="M10" s="121">
        <f>'[3]3'!$I$29</f>
        <v>60</v>
      </c>
      <c r="N10" s="121">
        <f>'[3]3'!$I$31</f>
        <v>59</v>
      </c>
      <c r="O10" s="122">
        <f>RANK(N10,$N$7:$N$11)</f>
        <v>4</v>
      </c>
      <c r="P10" s="121">
        <f>'[3]3'!$N$28</f>
        <v>60.75</v>
      </c>
      <c r="Q10" s="121">
        <f>'[3]3'!$N$29</f>
        <v>63</v>
      </c>
      <c r="R10" s="121">
        <f>'[3]3'!$N$31</f>
        <v>61.875</v>
      </c>
      <c r="S10" s="122">
        <f>RANK(R10,$R$7:$R$11)</f>
        <v>4</v>
      </c>
      <c r="T10" s="121">
        <f>'[3]3'!$D$32</f>
        <v>60.625</v>
      </c>
      <c r="U10" s="115" t="s">
        <v>9</v>
      </c>
    </row>
    <row r="11" spans="1:21" ht="73.5">
      <c r="A11" s="114">
        <f>RANK(T11,$T$7:$T$11)</f>
        <v>5</v>
      </c>
      <c r="B11" s="118" t="s">
        <v>93</v>
      </c>
      <c r="C11" s="119">
        <v>2001</v>
      </c>
      <c r="D11" s="119">
        <v>1</v>
      </c>
      <c r="E11" s="39" t="s">
        <v>124</v>
      </c>
      <c r="F11" s="123" t="s">
        <v>95</v>
      </c>
      <c r="G11" s="13" t="s">
        <v>96</v>
      </c>
      <c r="H11" s="121">
        <f>'[3]5'!$D$28</f>
        <v>58.25</v>
      </c>
      <c r="I11" s="121">
        <f>'[3]5'!$D$29</f>
        <v>58</v>
      </c>
      <c r="J11" s="121">
        <f>'[3]5'!$D$31</f>
        <v>58.125</v>
      </c>
      <c r="K11" s="122">
        <f>RANK(J11,$J$7:$J$11)</f>
        <v>5</v>
      </c>
      <c r="L11" s="121">
        <f>'[3]5'!$I$28</f>
        <v>51.25</v>
      </c>
      <c r="M11" s="121">
        <f>'[3]5'!$I$29</f>
        <v>54</v>
      </c>
      <c r="N11" s="121">
        <f>'[3]5'!$I$31</f>
        <v>52.625</v>
      </c>
      <c r="O11" s="122">
        <f>RANK(N11,$N$7:$N$11)</f>
        <v>5</v>
      </c>
      <c r="P11" s="121">
        <f>'[3]5'!$N$28</f>
        <v>59.75</v>
      </c>
      <c r="Q11" s="121">
        <f>'[3]5'!$N$29</f>
        <v>55</v>
      </c>
      <c r="R11" s="121">
        <f>'[3]5'!$N$31</f>
        <v>57.375</v>
      </c>
      <c r="S11" s="122">
        <f>RANK(R11,$R$7:$R$11)</f>
        <v>5</v>
      </c>
      <c r="T11" s="121">
        <f>'[3]5'!$D$32</f>
        <v>56.041666666666664</v>
      </c>
      <c r="U11" s="115">
        <v>1</v>
      </c>
    </row>
    <row r="12" spans="1:21">
      <c r="A12" s="125"/>
      <c r="B12" s="125"/>
      <c r="C12" s="125"/>
      <c r="D12" s="125"/>
      <c r="E12" s="125"/>
      <c r="F12" s="126"/>
      <c r="G12" s="125"/>
      <c r="H12" s="127"/>
      <c r="I12" s="125"/>
      <c r="J12" s="125"/>
      <c r="K12" s="125"/>
      <c r="L12" s="125"/>
      <c r="M12" s="125"/>
      <c r="N12" s="125"/>
      <c r="O12" s="125"/>
      <c r="P12" s="125"/>
      <c r="Q12" s="128"/>
      <c r="R12" s="125"/>
      <c r="S12" s="125"/>
      <c r="T12" s="125"/>
      <c r="U12" s="125"/>
    </row>
    <row r="13" spans="1:21" ht="18.75">
      <c r="A13" s="92"/>
      <c r="B13" s="129" t="s">
        <v>44</v>
      </c>
      <c r="C13" s="98" t="s">
        <v>125</v>
      </c>
      <c r="D13" s="92"/>
      <c r="E13" s="92" t="s">
        <v>108</v>
      </c>
      <c r="F13" s="130"/>
      <c r="G13" s="92"/>
      <c r="H13" s="131"/>
      <c r="I13" s="92"/>
      <c r="J13" s="92"/>
      <c r="K13" s="92"/>
      <c r="L13" s="92"/>
      <c r="M13" s="92"/>
      <c r="N13" s="92"/>
      <c r="O13" s="92"/>
      <c r="P13" s="92"/>
      <c r="Q13" s="100"/>
      <c r="R13" s="92"/>
      <c r="S13" s="92"/>
      <c r="T13" s="92"/>
      <c r="U13" s="92"/>
    </row>
    <row r="14" spans="1:21" ht="18.75">
      <c r="A14" s="92"/>
      <c r="B14" s="132"/>
      <c r="C14" s="98" t="s">
        <v>126</v>
      </c>
      <c r="D14" s="92"/>
      <c r="E14" s="92" t="s">
        <v>127</v>
      </c>
      <c r="F14" s="130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100"/>
      <c r="R14" s="92"/>
      <c r="S14" s="92"/>
      <c r="T14" s="92"/>
      <c r="U14" s="92"/>
    </row>
    <row r="15" spans="1:21" ht="18.75">
      <c r="A15" s="92"/>
      <c r="B15" s="133"/>
      <c r="C15" s="98" t="s">
        <v>128</v>
      </c>
      <c r="D15" s="92"/>
      <c r="E15" s="92" t="s">
        <v>107</v>
      </c>
      <c r="F15" s="130"/>
      <c r="G15" s="92"/>
      <c r="H15" s="92"/>
      <c r="I15" s="92"/>
      <c r="J15" s="92"/>
      <c r="K15" s="92"/>
      <c r="L15" s="92"/>
      <c r="M15" s="134"/>
      <c r="N15" s="92"/>
      <c r="O15" s="92"/>
      <c r="P15" s="92"/>
      <c r="Q15" s="100"/>
      <c r="R15" s="92"/>
      <c r="S15" s="92"/>
      <c r="T15" s="92"/>
      <c r="U15" s="92"/>
    </row>
    <row r="16" spans="1:21">
      <c r="A16" s="125"/>
      <c r="B16" s="125"/>
      <c r="C16" s="125"/>
      <c r="D16" s="125"/>
      <c r="E16" s="125"/>
      <c r="F16" s="126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35"/>
      <c r="R16" s="125"/>
      <c r="S16" s="125"/>
      <c r="T16" s="125"/>
      <c r="U16" s="125"/>
    </row>
    <row r="17" spans="1:21" ht="60.75">
      <c r="A17" s="136" t="s">
        <v>71</v>
      </c>
      <c r="B17" s="137"/>
      <c r="C17" s="137"/>
      <c r="D17" s="137"/>
      <c r="E17" s="105"/>
      <c r="F17" s="137"/>
      <c r="G17" s="137" t="s">
        <v>72</v>
      </c>
      <c r="H17" s="137"/>
      <c r="I17" s="137"/>
      <c r="J17" s="136" t="s">
        <v>73</v>
      </c>
      <c r="K17" s="105"/>
      <c r="L17" s="105"/>
      <c r="M17" s="105"/>
      <c r="N17" s="105"/>
      <c r="O17" s="105"/>
      <c r="P17" s="105"/>
      <c r="Q17" s="105"/>
      <c r="R17" s="105" t="s">
        <v>31</v>
      </c>
      <c r="S17" s="138"/>
      <c r="T17" s="105"/>
      <c r="U17" s="105"/>
    </row>
    <row r="18" spans="1:21">
      <c r="A18" s="125"/>
      <c r="B18" s="125"/>
      <c r="C18" s="125"/>
      <c r="D18" s="125"/>
      <c r="E18" s="125"/>
      <c r="F18" s="126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39"/>
      <c r="R18" s="125"/>
      <c r="S18" s="125"/>
      <c r="T18" s="125"/>
      <c r="U18" s="125"/>
    </row>
  </sheetData>
  <mergeCells count="16">
    <mergeCell ref="G5:G6"/>
    <mergeCell ref="H5:K5"/>
    <mergeCell ref="L5:O5"/>
    <mergeCell ref="P5:S5"/>
    <mergeCell ref="T5:T6"/>
    <mergeCell ref="U5:U6"/>
    <mergeCell ref="A1:T1"/>
    <mergeCell ref="A2:T2"/>
    <mergeCell ref="A3:U3"/>
    <mergeCell ref="F4:G4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9"/>
  <sheetViews>
    <sheetView topLeftCell="A12" workbookViewId="0">
      <selection activeCell="N9" sqref="N9"/>
    </sheetView>
  </sheetViews>
  <sheetFormatPr defaultRowHeight="15"/>
  <cols>
    <col min="2" max="2" width="22.85546875" customWidth="1"/>
    <col min="5" max="5" width="16.5703125" customWidth="1"/>
  </cols>
  <sheetData>
    <row r="1" spans="1:12" ht="20.25">
      <c r="A1" s="140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6"/>
      <c r="L1" s="6"/>
    </row>
    <row r="2" spans="1:12" ht="20.25">
      <c r="A2" s="140" t="s">
        <v>129</v>
      </c>
      <c r="B2" s="140"/>
      <c r="C2" s="140"/>
      <c r="D2" s="140"/>
      <c r="E2" s="140"/>
      <c r="F2" s="140"/>
      <c r="G2" s="140"/>
      <c r="H2" s="140"/>
      <c r="I2" s="140"/>
      <c r="J2" s="140"/>
      <c r="K2" s="6"/>
      <c r="L2" s="6"/>
    </row>
    <row r="3" spans="1:12" ht="18.75">
      <c r="A3" s="141" t="s">
        <v>130</v>
      </c>
      <c r="B3" s="141"/>
      <c r="C3" s="141"/>
      <c r="D3" s="141"/>
      <c r="E3" s="141"/>
      <c r="F3" s="141"/>
      <c r="G3" s="141"/>
      <c r="H3" s="141"/>
      <c r="I3" s="141"/>
      <c r="J3" s="141"/>
      <c r="K3" s="1"/>
      <c r="L3" s="1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.75">
      <c r="A5" s="18">
        <v>42909</v>
      </c>
      <c r="B5" s="18"/>
      <c r="C5" s="12"/>
      <c r="D5" s="12"/>
      <c r="E5" s="12"/>
      <c r="F5" s="12"/>
      <c r="G5" s="12"/>
      <c r="H5" s="15" t="s">
        <v>131</v>
      </c>
      <c r="I5" s="15"/>
      <c r="J5" s="15"/>
      <c r="K5" s="15"/>
      <c r="L5" s="15"/>
    </row>
    <row r="6" spans="1:12">
      <c r="A6" s="1"/>
      <c r="B6" s="1"/>
      <c r="C6" s="1"/>
      <c r="D6" s="1"/>
      <c r="E6" s="142"/>
      <c r="F6" s="142"/>
      <c r="G6" s="1"/>
      <c r="H6" s="1"/>
      <c r="I6" s="1"/>
      <c r="J6" s="1"/>
      <c r="K6" s="1"/>
      <c r="L6" s="1"/>
    </row>
    <row r="7" spans="1:12">
      <c r="A7" s="143" t="s">
        <v>2</v>
      </c>
      <c r="B7" s="143" t="s">
        <v>79</v>
      </c>
      <c r="C7" s="143" t="s">
        <v>4</v>
      </c>
      <c r="D7" s="143" t="s">
        <v>4</v>
      </c>
      <c r="E7" s="143" t="s">
        <v>5</v>
      </c>
      <c r="F7" s="143" t="s">
        <v>42</v>
      </c>
      <c r="G7" s="143" t="s">
        <v>7</v>
      </c>
      <c r="H7" s="144" t="s">
        <v>132</v>
      </c>
      <c r="I7" s="145"/>
      <c r="J7" s="146" t="s">
        <v>133</v>
      </c>
      <c r="K7" s="145"/>
      <c r="L7" s="143" t="s">
        <v>4</v>
      </c>
    </row>
    <row r="8" spans="1:12" ht="29.25">
      <c r="A8" s="147"/>
      <c r="B8" s="147"/>
      <c r="C8" s="147"/>
      <c r="D8" s="147"/>
      <c r="E8" s="147"/>
      <c r="F8" s="147"/>
      <c r="G8" s="147"/>
      <c r="H8" s="2" t="s">
        <v>134</v>
      </c>
      <c r="I8" s="2" t="s">
        <v>135</v>
      </c>
      <c r="J8" s="148" t="s">
        <v>134</v>
      </c>
      <c r="K8" s="148" t="s">
        <v>135</v>
      </c>
      <c r="L8" s="147"/>
    </row>
    <row r="9" spans="1:12" ht="104.25">
      <c r="A9" s="149">
        <v>1</v>
      </c>
      <c r="B9" s="119" t="s">
        <v>136</v>
      </c>
      <c r="C9" s="119">
        <v>2003</v>
      </c>
      <c r="D9" s="119">
        <v>2</v>
      </c>
      <c r="E9" s="150" t="s">
        <v>137</v>
      </c>
      <c r="F9" s="39" t="s">
        <v>21</v>
      </c>
      <c r="G9" s="151" t="s">
        <v>12</v>
      </c>
      <c r="H9" s="119">
        <v>0</v>
      </c>
      <c r="I9" s="119">
        <v>80.12</v>
      </c>
      <c r="J9" s="152"/>
      <c r="K9" s="152"/>
      <c r="L9" s="149" t="s">
        <v>138</v>
      </c>
    </row>
    <row r="10" spans="1:12" ht="117.75">
      <c r="A10" s="149">
        <v>2</v>
      </c>
      <c r="B10" s="119" t="s">
        <v>139</v>
      </c>
      <c r="C10" s="119">
        <v>1996</v>
      </c>
      <c r="D10" s="119">
        <v>1</v>
      </c>
      <c r="E10" s="150" t="s">
        <v>140</v>
      </c>
      <c r="F10" s="39" t="s">
        <v>21</v>
      </c>
      <c r="G10" s="151" t="s">
        <v>141</v>
      </c>
      <c r="H10" s="119">
        <v>4</v>
      </c>
      <c r="I10" s="119">
        <v>68.05</v>
      </c>
      <c r="J10" s="152"/>
      <c r="K10" s="152"/>
      <c r="L10" s="152"/>
    </row>
    <row r="11" spans="1:12" ht="118.5">
      <c r="A11" s="149">
        <v>3</v>
      </c>
      <c r="B11" s="119" t="s">
        <v>142</v>
      </c>
      <c r="C11" s="119">
        <v>1973</v>
      </c>
      <c r="D11" s="119" t="s">
        <v>9</v>
      </c>
      <c r="E11" s="150" t="s">
        <v>143</v>
      </c>
      <c r="F11" s="151" t="s">
        <v>144</v>
      </c>
      <c r="G11" s="151" t="s">
        <v>145</v>
      </c>
      <c r="H11" s="119">
        <v>12</v>
      </c>
      <c r="I11" s="119">
        <v>70.040000000000006</v>
      </c>
      <c r="J11" s="152"/>
      <c r="K11" s="152"/>
      <c r="L11" s="152"/>
    </row>
    <row r="12" spans="1:12" ht="134.25">
      <c r="A12" s="149">
        <v>4</v>
      </c>
      <c r="B12" s="119" t="s">
        <v>146</v>
      </c>
      <c r="C12" s="119">
        <v>1998</v>
      </c>
      <c r="D12" s="119" t="s">
        <v>9</v>
      </c>
      <c r="E12" s="150" t="s">
        <v>147</v>
      </c>
      <c r="F12" s="39" t="s">
        <v>21</v>
      </c>
      <c r="G12" s="151" t="s">
        <v>12</v>
      </c>
      <c r="H12" s="119">
        <v>12</v>
      </c>
      <c r="I12" s="119">
        <v>77.069999999999993</v>
      </c>
      <c r="J12" s="152"/>
      <c r="K12" s="152"/>
      <c r="L12" s="152"/>
    </row>
    <row r="13" spans="1:12" ht="74.25">
      <c r="A13" s="149" t="s">
        <v>102</v>
      </c>
      <c r="B13" s="119" t="s">
        <v>148</v>
      </c>
      <c r="C13" s="119">
        <v>2002</v>
      </c>
      <c r="D13" s="119">
        <v>1</v>
      </c>
      <c r="E13" s="150" t="s">
        <v>149</v>
      </c>
      <c r="F13" s="39" t="s">
        <v>21</v>
      </c>
      <c r="G13" s="151" t="s">
        <v>27</v>
      </c>
      <c r="H13" s="119" t="s">
        <v>102</v>
      </c>
      <c r="I13" s="119" t="s">
        <v>102</v>
      </c>
      <c r="J13" s="152"/>
      <c r="K13" s="152"/>
      <c r="L13" s="152"/>
    </row>
    <row r="14" spans="1:12" ht="133.5">
      <c r="A14" s="149" t="s">
        <v>102</v>
      </c>
      <c r="B14" s="119" t="s">
        <v>150</v>
      </c>
      <c r="C14" s="119">
        <v>1992</v>
      </c>
      <c r="D14" s="119">
        <v>1</v>
      </c>
      <c r="E14" s="150" t="s">
        <v>151</v>
      </c>
      <c r="F14" s="151" t="s">
        <v>152</v>
      </c>
      <c r="G14" s="153" t="s">
        <v>153</v>
      </c>
      <c r="H14" s="119" t="s">
        <v>102</v>
      </c>
      <c r="I14" s="119" t="s">
        <v>102</v>
      </c>
      <c r="J14" s="152"/>
      <c r="K14" s="152"/>
      <c r="L14" s="152"/>
    </row>
    <row r="15" spans="1:1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20.25">
      <c r="A16" s="16"/>
      <c r="B16" s="16" t="s">
        <v>28</v>
      </c>
      <c r="C16" s="16"/>
      <c r="D16" s="16"/>
      <c r="E16" s="16"/>
      <c r="F16" s="16"/>
      <c r="G16" s="16" t="s">
        <v>154</v>
      </c>
      <c r="H16" s="16"/>
      <c r="I16" s="16"/>
      <c r="J16" s="16"/>
      <c r="K16" s="16"/>
      <c r="L16" s="16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20.25">
      <c r="A18" s="16"/>
      <c r="B18" s="16" t="s">
        <v>30</v>
      </c>
      <c r="C18" s="16"/>
      <c r="D18" s="16"/>
      <c r="E18" s="16"/>
      <c r="F18" s="16"/>
      <c r="G18" s="16" t="s">
        <v>31</v>
      </c>
      <c r="H18" s="16"/>
      <c r="I18" s="16"/>
      <c r="J18" s="16"/>
      <c r="K18" s="16"/>
      <c r="L18" s="16"/>
    </row>
    <row r="19" spans="1:1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</sheetData>
  <mergeCells count="15">
    <mergeCell ref="F7:F8"/>
    <mergeCell ref="G7:G8"/>
    <mergeCell ref="H7:I7"/>
    <mergeCell ref="J7:K7"/>
    <mergeCell ref="L7:L8"/>
    <mergeCell ref="A1:J1"/>
    <mergeCell ref="A2:J2"/>
    <mergeCell ref="A3:J3"/>
    <mergeCell ref="A5:B5"/>
    <mergeCell ref="E6:F6"/>
    <mergeCell ref="A7:A8"/>
    <mergeCell ref="B7:B8"/>
    <mergeCell ref="C7:C8"/>
    <mergeCell ref="D7:D8"/>
    <mergeCell ref="E7:E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O20"/>
  <sheetViews>
    <sheetView topLeftCell="A10" workbookViewId="0">
      <selection sqref="A1:O20"/>
    </sheetView>
  </sheetViews>
  <sheetFormatPr defaultRowHeight="15"/>
  <cols>
    <col min="2" max="2" width="25.140625" customWidth="1"/>
    <col min="5" max="5" width="14.28515625" customWidth="1"/>
  </cols>
  <sheetData>
    <row r="1" spans="1:15" ht="27">
      <c r="A1" s="56" t="s">
        <v>74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ht="20.25">
      <c r="A2" s="154" t="s">
        <v>35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</row>
    <row r="3" spans="1:15" ht="27">
      <c r="A3" s="56" t="s">
        <v>155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</row>
    <row r="4" spans="1:15" ht="18.75">
      <c r="A4" s="59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</row>
    <row r="5" spans="1:15" ht="37.5">
      <c r="A5" s="59"/>
      <c r="B5" s="155">
        <v>42909</v>
      </c>
      <c r="C5" s="61"/>
      <c r="D5" s="60"/>
      <c r="E5" s="60"/>
      <c r="F5" s="60"/>
      <c r="G5" s="62"/>
      <c r="H5" s="63" t="s">
        <v>77</v>
      </c>
      <c r="I5" s="64"/>
      <c r="J5" s="65"/>
      <c r="K5" s="65"/>
      <c r="L5" s="65"/>
      <c r="M5" s="65"/>
      <c r="N5" s="60"/>
      <c r="O5" s="60"/>
    </row>
    <row r="6" spans="1:15" ht="18.75">
      <c r="A6" s="66" t="s">
        <v>78</v>
      </c>
      <c r="B6" s="67" t="s">
        <v>79</v>
      </c>
      <c r="C6" s="67" t="s">
        <v>32</v>
      </c>
      <c r="D6" s="70" t="s">
        <v>4</v>
      </c>
      <c r="E6" s="67" t="s">
        <v>5</v>
      </c>
      <c r="F6" s="67" t="s">
        <v>42</v>
      </c>
      <c r="G6" s="67" t="s">
        <v>43</v>
      </c>
      <c r="H6" s="68" t="s">
        <v>44</v>
      </c>
      <c r="I6" s="68"/>
      <c r="J6" s="68"/>
      <c r="K6" s="68"/>
      <c r="L6" s="68"/>
      <c r="M6" s="68"/>
      <c r="N6" s="69" t="s">
        <v>46</v>
      </c>
      <c r="O6" s="70" t="s">
        <v>81</v>
      </c>
    </row>
    <row r="7" spans="1:15" ht="18.75">
      <c r="A7" s="66"/>
      <c r="B7" s="71"/>
      <c r="C7" s="71"/>
      <c r="D7" s="73"/>
      <c r="E7" s="71"/>
      <c r="F7" s="71"/>
      <c r="G7" s="71"/>
      <c r="H7" s="69" t="s">
        <v>156</v>
      </c>
      <c r="I7" s="69"/>
      <c r="J7" s="69" t="s">
        <v>82</v>
      </c>
      <c r="K7" s="69"/>
      <c r="L7" s="69" t="s">
        <v>50</v>
      </c>
      <c r="M7" s="69"/>
      <c r="N7" s="69"/>
      <c r="O7" s="73"/>
    </row>
    <row r="8" spans="1:15" ht="75.75">
      <c r="A8" s="156">
        <v>1</v>
      </c>
      <c r="B8" s="157" t="s">
        <v>157</v>
      </c>
      <c r="C8" s="11">
        <v>1994</v>
      </c>
      <c r="D8" s="11" t="s">
        <v>9</v>
      </c>
      <c r="E8" s="158" t="s">
        <v>158</v>
      </c>
      <c r="F8" s="158" t="s">
        <v>91</v>
      </c>
      <c r="G8" s="40" t="s">
        <v>145</v>
      </c>
      <c r="H8" s="80">
        <f>'[4]2'!$D$39</f>
        <v>62.5</v>
      </c>
      <c r="I8" s="81">
        <f t="shared" ref="I8:I13" si="0">RANK(H8,$H$8:$H$13)</f>
        <v>3</v>
      </c>
      <c r="J8" s="80">
        <f>'[4]2'!$I$39</f>
        <v>61.041666666666664</v>
      </c>
      <c r="K8" s="81">
        <f t="shared" ref="K8:K13" si="1">RANK(J8,$J$8:$J$13)</f>
        <v>2</v>
      </c>
      <c r="L8" s="80">
        <f>'[4]2'!$N$39</f>
        <v>66.875</v>
      </c>
      <c r="M8" s="81">
        <f t="shared" ref="M8:M13" si="2">RANK(L8,$L$8:$L$13)</f>
        <v>1</v>
      </c>
      <c r="N8" s="82">
        <f>'[4]2'!$D$45</f>
        <v>63.472222222222221</v>
      </c>
      <c r="O8" s="84"/>
    </row>
    <row r="9" spans="1:15" ht="85.5">
      <c r="A9" s="156">
        <v>2</v>
      </c>
      <c r="B9" s="157" t="s">
        <v>159</v>
      </c>
      <c r="C9" s="11">
        <v>2001</v>
      </c>
      <c r="D9" s="11">
        <v>3</v>
      </c>
      <c r="E9" s="39" t="s">
        <v>160</v>
      </c>
      <c r="F9" s="158" t="s">
        <v>161</v>
      </c>
      <c r="G9" s="40" t="s">
        <v>29</v>
      </c>
      <c r="H9" s="80">
        <f>'[4]1'!$D$39</f>
        <v>63.958333333333336</v>
      </c>
      <c r="I9" s="81">
        <f t="shared" si="0"/>
        <v>1</v>
      </c>
      <c r="J9" s="80">
        <f>'[4]1'!$I$39</f>
        <v>63.125</v>
      </c>
      <c r="K9" s="81">
        <f t="shared" si="1"/>
        <v>1</v>
      </c>
      <c r="L9" s="80">
        <f>'[4]1'!$N$39</f>
        <v>61.25</v>
      </c>
      <c r="M9" s="81">
        <f t="shared" si="2"/>
        <v>3</v>
      </c>
      <c r="N9" s="82">
        <f>'[4]1'!$D$45</f>
        <v>62.777777777777779</v>
      </c>
      <c r="O9" s="84"/>
    </row>
    <row r="10" spans="1:15" ht="85.5">
      <c r="A10" s="156">
        <v>3</v>
      </c>
      <c r="B10" s="157" t="s">
        <v>162</v>
      </c>
      <c r="C10" s="11">
        <v>1994</v>
      </c>
      <c r="D10" s="11">
        <v>1</v>
      </c>
      <c r="E10" s="39" t="s">
        <v>163</v>
      </c>
      <c r="F10" s="158" t="s">
        <v>95</v>
      </c>
      <c r="G10" s="158" t="s">
        <v>96</v>
      </c>
      <c r="H10" s="41">
        <f>'[4]3'!$D$39</f>
        <v>63.75</v>
      </c>
      <c r="I10" s="81">
        <f t="shared" si="0"/>
        <v>2</v>
      </c>
      <c r="J10" s="41">
        <f>'[4]3'!$I$39</f>
        <v>58.958333333333336</v>
      </c>
      <c r="K10" s="81">
        <f t="shared" si="1"/>
        <v>3</v>
      </c>
      <c r="L10" s="41">
        <f>'[4]3'!$N$39</f>
        <v>62.083333333333336</v>
      </c>
      <c r="M10" s="81">
        <f t="shared" si="2"/>
        <v>2</v>
      </c>
      <c r="N10" s="88">
        <f>'[4]3'!$D$45</f>
        <v>61.597222222222229</v>
      </c>
      <c r="O10" s="84"/>
    </row>
    <row r="11" spans="1:15" ht="85.5">
      <c r="A11" s="156">
        <v>4</v>
      </c>
      <c r="B11" s="157" t="s">
        <v>164</v>
      </c>
      <c r="C11" s="11">
        <v>1995</v>
      </c>
      <c r="D11" s="11" t="s">
        <v>165</v>
      </c>
      <c r="E11" s="39" t="s">
        <v>166</v>
      </c>
      <c r="F11" s="158" t="s">
        <v>91</v>
      </c>
      <c r="G11" s="158" t="s">
        <v>92</v>
      </c>
      <c r="H11" s="41">
        <f>'[4]4'!$D$39</f>
        <v>60</v>
      </c>
      <c r="I11" s="81">
        <f t="shared" si="0"/>
        <v>4</v>
      </c>
      <c r="J11" s="41">
        <f>'[4]4'!$I$39</f>
        <v>58.125</v>
      </c>
      <c r="K11" s="81">
        <f t="shared" si="1"/>
        <v>4</v>
      </c>
      <c r="L11" s="41">
        <f>'[4]4'!$N$39</f>
        <v>61.041666666666664</v>
      </c>
      <c r="M11" s="81">
        <f t="shared" si="2"/>
        <v>4</v>
      </c>
      <c r="N11" s="88">
        <f>'[4]4'!$D$45</f>
        <v>59.722222222222221</v>
      </c>
      <c r="O11" s="84"/>
    </row>
    <row r="12" spans="1:15" ht="31.5">
      <c r="A12" s="156">
        <v>5</v>
      </c>
      <c r="B12" s="157" t="s">
        <v>167</v>
      </c>
      <c r="C12" s="11">
        <v>1999</v>
      </c>
      <c r="D12" s="11">
        <v>3</v>
      </c>
      <c r="E12" s="159" t="s">
        <v>168</v>
      </c>
      <c r="F12" s="158" t="s">
        <v>161</v>
      </c>
      <c r="G12" s="158" t="s">
        <v>29</v>
      </c>
      <c r="H12" s="41">
        <f>'[4]5'!$D$39</f>
        <v>59.375</v>
      </c>
      <c r="I12" s="81">
        <f t="shared" si="0"/>
        <v>6</v>
      </c>
      <c r="J12" s="41">
        <f>'[4]5'!$I$39</f>
        <v>53.75</v>
      </c>
      <c r="K12" s="81">
        <f t="shared" si="1"/>
        <v>5</v>
      </c>
      <c r="L12" s="41">
        <f>'[4]5'!$N$39</f>
        <v>60.416666666666664</v>
      </c>
      <c r="M12" s="81">
        <f t="shared" si="2"/>
        <v>5</v>
      </c>
      <c r="N12" s="88">
        <f>'[4]5'!$D$45</f>
        <v>57.847222222222221</v>
      </c>
      <c r="O12" s="84"/>
    </row>
    <row r="13" spans="1:15" ht="97.5">
      <c r="A13" s="156">
        <v>6</v>
      </c>
      <c r="B13" s="157" t="s">
        <v>169</v>
      </c>
      <c r="C13" s="11">
        <v>1999</v>
      </c>
      <c r="D13" s="11" t="s">
        <v>9</v>
      </c>
      <c r="E13" s="160" t="s">
        <v>170</v>
      </c>
      <c r="F13" s="158" t="s">
        <v>161</v>
      </c>
      <c r="G13" s="158" t="s">
        <v>29</v>
      </c>
      <c r="H13" s="80">
        <f>'[4]6'!$D$39</f>
        <v>59.583333333333336</v>
      </c>
      <c r="I13" s="81">
        <f t="shared" si="0"/>
        <v>5</v>
      </c>
      <c r="J13" s="80">
        <f>'[4]6'!$I$39</f>
        <v>50.625</v>
      </c>
      <c r="K13" s="81">
        <f t="shared" si="1"/>
        <v>6</v>
      </c>
      <c r="L13" s="80">
        <f>'[4]6'!$N$39</f>
        <v>58.75</v>
      </c>
      <c r="M13" s="81">
        <f t="shared" si="2"/>
        <v>6</v>
      </c>
      <c r="N13" s="82">
        <f>'[4]6'!$D$45</f>
        <v>56.31944444444445</v>
      </c>
      <c r="O13" s="84"/>
    </row>
    <row r="14" spans="1:15" ht="18.75">
      <c r="A14" s="59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</row>
    <row r="15" spans="1:15" ht="18.75">
      <c r="A15" s="60"/>
      <c r="B15" s="90" t="s">
        <v>44</v>
      </c>
      <c r="C15" s="91" t="s">
        <v>156</v>
      </c>
      <c r="D15" s="92"/>
      <c r="E15" s="60" t="s">
        <v>171</v>
      </c>
      <c r="F15" s="60"/>
      <c r="G15" s="60"/>
      <c r="H15" s="60"/>
      <c r="I15" s="60"/>
      <c r="J15" s="60"/>
      <c r="K15" s="60"/>
      <c r="L15" s="60"/>
      <c r="M15" s="60"/>
      <c r="N15" s="60"/>
      <c r="O15" s="60"/>
    </row>
    <row r="16" spans="1:15" ht="18.75">
      <c r="A16" s="60"/>
      <c r="B16" s="93"/>
      <c r="C16" s="94" t="s">
        <v>49</v>
      </c>
      <c r="D16" s="92"/>
      <c r="E16" s="60" t="s">
        <v>127</v>
      </c>
      <c r="F16" s="60"/>
      <c r="G16" s="60"/>
      <c r="H16" s="60"/>
      <c r="I16" s="60"/>
      <c r="J16" s="60"/>
      <c r="K16" s="60"/>
      <c r="L16" s="60"/>
      <c r="M16" s="60"/>
      <c r="N16" s="60"/>
      <c r="O16" s="60"/>
    </row>
    <row r="17" spans="1:15" ht="18.75">
      <c r="A17" s="60"/>
      <c r="B17" s="60"/>
      <c r="C17" s="94" t="s">
        <v>109</v>
      </c>
      <c r="D17" s="92"/>
      <c r="E17" s="60" t="s">
        <v>68</v>
      </c>
      <c r="F17" s="60"/>
      <c r="G17" s="60"/>
      <c r="H17" s="60"/>
      <c r="I17" s="60"/>
      <c r="J17" s="60"/>
      <c r="K17" s="60"/>
      <c r="L17" s="60"/>
      <c r="M17" s="60"/>
      <c r="N17" s="60"/>
      <c r="O17" s="60"/>
    </row>
    <row r="18" spans="1:15" ht="18.75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</row>
    <row r="19" spans="1:15" ht="20.25">
      <c r="A19" s="95"/>
      <c r="B19" s="95" t="s">
        <v>71</v>
      </c>
      <c r="C19" s="96"/>
      <c r="D19" s="95"/>
      <c r="E19" s="95" t="s">
        <v>29</v>
      </c>
      <c r="F19" s="95"/>
      <c r="G19" s="95" t="s">
        <v>110</v>
      </c>
      <c r="H19" s="95"/>
      <c r="I19" s="95"/>
      <c r="J19" s="95"/>
      <c r="K19" s="161" t="s">
        <v>31</v>
      </c>
      <c r="L19" s="161"/>
      <c r="M19" s="161"/>
      <c r="N19" s="161"/>
      <c r="O19" s="95"/>
    </row>
    <row r="20" spans="1:15" ht="18.75">
      <c r="A20" s="59"/>
      <c r="B20" s="60"/>
      <c r="C20" s="60"/>
      <c r="D20" s="60"/>
      <c r="E20" s="97"/>
      <c r="F20" s="98"/>
      <c r="G20" s="99"/>
      <c r="H20" s="100"/>
      <c r="I20" s="100"/>
      <c r="J20" s="100"/>
      <c r="K20" s="60"/>
      <c r="L20" s="60"/>
      <c r="M20" s="60"/>
      <c r="N20" s="60"/>
      <c r="O20" s="60"/>
    </row>
  </sheetData>
  <mergeCells count="17">
    <mergeCell ref="K19:N19"/>
    <mergeCell ref="H6:M6"/>
    <mergeCell ref="N6:N7"/>
    <mergeCell ref="O6:O7"/>
    <mergeCell ref="H7:I7"/>
    <mergeCell ref="J7:K7"/>
    <mergeCell ref="L7:M7"/>
    <mergeCell ref="A1:O1"/>
    <mergeCell ref="A2:O2"/>
    <mergeCell ref="A3:O3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20"/>
  <sheetViews>
    <sheetView tabSelected="1" workbookViewId="0">
      <selection sqref="A1:O20"/>
    </sheetView>
  </sheetViews>
  <sheetFormatPr defaultRowHeight="15"/>
  <cols>
    <col min="2" max="2" width="22.7109375" customWidth="1"/>
  </cols>
  <sheetData>
    <row r="1" spans="1:15" ht="25.5">
      <c r="A1" s="58" t="s">
        <v>74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ht="23.25">
      <c r="A2" s="57" t="s">
        <v>35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5" ht="27">
      <c r="A3" s="56" t="s">
        <v>172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</row>
    <row r="4" spans="1:15" ht="18.75">
      <c r="A4" s="59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</row>
    <row r="5" spans="1:15" ht="37.5">
      <c r="A5" s="59"/>
      <c r="B5" s="162">
        <v>42908</v>
      </c>
      <c r="C5" s="61"/>
      <c r="D5" s="60"/>
      <c r="E5" s="60"/>
      <c r="F5" s="60"/>
      <c r="G5" s="62"/>
      <c r="H5" s="63" t="s">
        <v>77</v>
      </c>
      <c r="I5" s="64"/>
      <c r="J5" s="65"/>
      <c r="K5" s="65"/>
      <c r="L5" s="65"/>
      <c r="M5" s="65"/>
      <c r="N5" s="60"/>
      <c r="O5" s="60"/>
    </row>
    <row r="6" spans="1:15" ht="18.75">
      <c r="A6" s="66" t="s">
        <v>78</v>
      </c>
      <c r="B6" s="67" t="s">
        <v>79</v>
      </c>
      <c r="C6" s="67" t="s">
        <v>32</v>
      </c>
      <c r="D6" s="67" t="s">
        <v>4</v>
      </c>
      <c r="E6" s="67" t="s">
        <v>5</v>
      </c>
      <c r="F6" s="67" t="s">
        <v>42</v>
      </c>
      <c r="G6" s="67" t="s">
        <v>43</v>
      </c>
      <c r="H6" s="68" t="s">
        <v>44</v>
      </c>
      <c r="I6" s="68"/>
      <c r="J6" s="68"/>
      <c r="K6" s="68"/>
      <c r="L6" s="68"/>
      <c r="M6" s="68"/>
      <c r="N6" s="69" t="s">
        <v>46</v>
      </c>
      <c r="O6" s="70" t="s">
        <v>81</v>
      </c>
    </row>
    <row r="7" spans="1:15" ht="18.75">
      <c r="A7" s="66"/>
      <c r="B7" s="71"/>
      <c r="C7" s="71"/>
      <c r="D7" s="71"/>
      <c r="E7" s="71"/>
      <c r="F7" s="71"/>
      <c r="G7" s="71"/>
      <c r="H7" s="69" t="s">
        <v>156</v>
      </c>
      <c r="I7" s="69"/>
      <c r="J7" s="69" t="s">
        <v>82</v>
      </c>
      <c r="K7" s="69"/>
      <c r="L7" s="69" t="s">
        <v>50</v>
      </c>
      <c r="M7" s="69"/>
      <c r="N7" s="69"/>
      <c r="O7" s="73"/>
    </row>
    <row r="8" spans="1:15" ht="78.75">
      <c r="A8" s="156">
        <v>1</v>
      </c>
      <c r="B8" s="38" t="s">
        <v>157</v>
      </c>
      <c r="C8" s="119">
        <v>1994</v>
      </c>
      <c r="D8" s="119" t="s">
        <v>9</v>
      </c>
      <c r="E8" s="163" t="s">
        <v>173</v>
      </c>
      <c r="F8" s="163" t="s">
        <v>91</v>
      </c>
      <c r="G8" s="163" t="s">
        <v>145</v>
      </c>
      <c r="H8" s="80">
        <f>'[5]3'!$D$40</f>
        <v>65.294117647058826</v>
      </c>
      <c r="I8" s="81">
        <f t="shared" ref="I8:I13" si="0">RANK(H8,$H$8:$H$13)</f>
        <v>1</v>
      </c>
      <c r="J8" s="80">
        <f>'[5]3'!$I$40</f>
        <v>64.264705882352942</v>
      </c>
      <c r="K8" s="81">
        <f t="shared" ref="K8:K13" si="1">RANK(J8,$J$8:$J$13)</f>
        <v>2</v>
      </c>
      <c r="L8" s="80">
        <f>'[5]3'!$N$40</f>
        <v>63.088235294117645</v>
      </c>
      <c r="M8" s="81">
        <f t="shared" ref="M8:M13" si="2">RANK(L8,$L$8:$L$13)</f>
        <v>1</v>
      </c>
      <c r="N8" s="82">
        <f>'[5]3'!$D$46</f>
        <v>64.215686274509807</v>
      </c>
      <c r="O8" s="84"/>
    </row>
    <row r="9" spans="1:15" ht="89.25">
      <c r="A9" s="156">
        <v>2</v>
      </c>
      <c r="B9" s="151" t="s">
        <v>162</v>
      </c>
      <c r="C9" s="119">
        <v>1994</v>
      </c>
      <c r="D9" s="119">
        <v>1</v>
      </c>
      <c r="E9" s="7" t="s">
        <v>174</v>
      </c>
      <c r="F9" s="164" t="s">
        <v>95</v>
      </c>
      <c r="G9" s="164" t="s">
        <v>96</v>
      </c>
      <c r="H9" s="41">
        <f>'[5]5'!$D$40</f>
        <v>64.411764705882348</v>
      </c>
      <c r="I9" s="81">
        <f t="shared" si="0"/>
        <v>3</v>
      </c>
      <c r="J9" s="41">
        <f>'[5]5'!$I$40</f>
        <v>64.411764705882348</v>
      </c>
      <c r="K9" s="81">
        <f t="shared" si="1"/>
        <v>1</v>
      </c>
      <c r="L9" s="41">
        <f>'[5]5'!$N$40</f>
        <v>60.588235294117645</v>
      </c>
      <c r="M9" s="81">
        <f t="shared" si="2"/>
        <v>3</v>
      </c>
      <c r="N9" s="88">
        <f>'[5]5'!$D$46</f>
        <v>63.13725490196078</v>
      </c>
      <c r="O9" s="84"/>
    </row>
    <row r="10" spans="1:15" ht="133.5">
      <c r="A10" s="156">
        <v>3</v>
      </c>
      <c r="B10" s="38" t="s">
        <v>159</v>
      </c>
      <c r="C10" s="119">
        <v>2001</v>
      </c>
      <c r="D10" s="119">
        <v>3</v>
      </c>
      <c r="E10" s="165" t="s">
        <v>175</v>
      </c>
      <c r="F10" s="163" t="s">
        <v>21</v>
      </c>
      <c r="G10" s="163" t="s">
        <v>29</v>
      </c>
      <c r="H10" s="41">
        <f>'[5]2'!$D$40</f>
        <v>64.558823529411768</v>
      </c>
      <c r="I10" s="81">
        <f t="shared" si="0"/>
        <v>2</v>
      </c>
      <c r="J10" s="41">
        <f>'[5]2'!$I$40</f>
        <v>63.088235294117645</v>
      </c>
      <c r="K10" s="81">
        <f t="shared" si="1"/>
        <v>3</v>
      </c>
      <c r="L10" s="41">
        <f>'[5]2'!$N$40</f>
        <v>60.882352941176471</v>
      </c>
      <c r="M10" s="81">
        <f t="shared" si="2"/>
        <v>2</v>
      </c>
      <c r="N10" s="88">
        <f>'[5]2'!$D$46</f>
        <v>62.843137254901961</v>
      </c>
      <c r="O10" s="84"/>
    </row>
    <row r="11" spans="1:15" ht="126">
      <c r="A11" s="156">
        <v>4</v>
      </c>
      <c r="B11" s="38" t="s">
        <v>164</v>
      </c>
      <c r="C11" s="119">
        <v>1995</v>
      </c>
      <c r="D11" s="119" t="s">
        <v>165</v>
      </c>
      <c r="E11" s="163" t="s">
        <v>176</v>
      </c>
      <c r="F11" s="163" t="s">
        <v>91</v>
      </c>
      <c r="G11" s="163" t="s">
        <v>92</v>
      </c>
      <c r="H11" s="80">
        <f>'[5]1'!$D$40</f>
        <v>59.441176470588232</v>
      </c>
      <c r="I11" s="81">
        <f t="shared" si="0"/>
        <v>4</v>
      </c>
      <c r="J11" s="80">
        <f>'[5]1'!$I$40</f>
        <v>60.470588235294116</v>
      </c>
      <c r="K11" s="81">
        <f t="shared" si="1"/>
        <v>4</v>
      </c>
      <c r="L11" s="80">
        <f>'[5]1'!$N$40</f>
        <v>58.852941176470587</v>
      </c>
      <c r="M11" s="81">
        <f t="shared" si="2"/>
        <v>6</v>
      </c>
      <c r="N11" s="82">
        <f>'[5]1'!$D$46</f>
        <v>59.588235294117645</v>
      </c>
      <c r="O11" s="84">
        <v>1</v>
      </c>
    </row>
    <row r="12" spans="1:15" ht="135">
      <c r="A12" s="156">
        <v>5</v>
      </c>
      <c r="B12" s="89" t="s">
        <v>169</v>
      </c>
      <c r="C12" s="85">
        <v>1998</v>
      </c>
      <c r="D12" s="85" t="s">
        <v>9</v>
      </c>
      <c r="E12" s="166" t="s">
        <v>177</v>
      </c>
      <c r="F12" s="163" t="s">
        <v>21</v>
      </c>
      <c r="G12" s="79" t="s">
        <v>178</v>
      </c>
      <c r="H12" s="41">
        <f>'[5]6'!$D$40</f>
        <v>58.970588235294116</v>
      </c>
      <c r="I12" s="81">
        <f t="shared" si="0"/>
        <v>5</v>
      </c>
      <c r="J12" s="41">
        <f>'[5]6'!$I$40</f>
        <v>58.676470588235297</v>
      </c>
      <c r="K12" s="81">
        <f t="shared" si="1"/>
        <v>5</v>
      </c>
      <c r="L12" s="41">
        <f>'[5]6'!$N$40</f>
        <v>60.294117647058826</v>
      </c>
      <c r="M12" s="81">
        <f t="shared" si="2"/>
        <v>4</v>
      </c>
      <c r="N12" s="88">
        <f>'[5]6'!$D$46</f>
        <v>59.313725490196077</v>
      </c>
      <c r="O12" s="84"/>
    </row>
    <row r="13" spans="1:15" ht="114.75">
      <c r="A13" s="156">
        <v>6</v>
      </c>
      <c r="B13" s="151" t="s">
        <v>179</v>
      </c>
      <c r="C13" s="119">
        <v>2001</v>
      </c>
      <c r="D13" s="119">
        <v>1</v>
      </c>
      <c r="E13" s="7" t="s">
        <v>180</v>
      </c>
      <c r="F13" s="164" t="s">
        <v>21</v>
      </c>
      <c r="G13" s="164" t="s">
        <v>55</v>
      </c>
      <c r="H13" s="80">
        <f>'[5]4'!$D$40</f>
        <v>58.529411764705884</v>
      </c>
      <c r="I13" s="81">
        <f t="shared" si="0"/>
        <v>6</v>
      </c>
      <c r="J13" s="80">
        <f>'[5]4'!$I$40</f>
        <v>57.647058823529413</v>
      </c>
      <c r="K13" s="81">
        <f t="shared" si="1"/>
        <v>6</v>
      </c>
      <c r="L13" s="80">
        <f>'[5]4'!$N$40</f>
        <v>59.558823529411768</v>
      </c>
      <c r="M13" s="81">
        <f t="shared" si="2"/>
        <v>5</v>
      </c>
      <c r="N13" s="82">
        <f>'[5]4'!$D$46</f>
        <v>58.578431372549026</v>
      </c>
      <c r="O13" s="84"/>
    </row>
    <row r="14" spans="1:15" ht="18.75">
      <c r="A14" s="59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</row>
    <row r="15" spans="1:15" ht="18.75">
      <c r="A15" s="60"/>
      <c r="B15" s="90" t="s">
        <v>44</v>
      </c>
      <c r="C15" s="91" t="s">
        <v>156</v>
      </c>
      <c r="D15" s="92"/>
      <c r="E15" s="60" t="s">
        <v>171</v>
      </c>
      <c r="F15" s="60"/>
      <c r="G15" s="60"/>
      <c r="H15" s="60"/>
      <c r="I15" s="60"/>
      <c r="J15" s="60"/>
      <c r="K15" s="60"/>
      <c r="L15" s="60"/>
      <c r="M15" s="60"/>
      <c r="N15" s="60"/>
      <c r="O15" s="60"/>
    </row>
    <row r="16" spans="1:15" ht="18.75">
      <c r="A16" s="60"/>
      <c r="B16" s="93"/>
      <c r="C16" s="94" t="s">
        <v>49</v>
      </c>
      <c r="D16" s="92"/>
      <c r="E16" s="60" t="s">
        <v>108</v>
      </c>
      <c r="F16" s="60"/>
      <c r="G16" s="60"/>
      <c r="H16" s="60"/>
      <c r="I16" s="60"/>
      <c r="J16" s="60"/>
      <c r="K16" s="60"/>
      <c r="L16" s="60"/>
      <c r="M16" s="60"/>
      <c r="N16" s="60"/>
      <c r="O16" s="60"/>
    </row>
    <row r="17" spans="1:15" ht="18.75">
      <c r="A17" s="60"/>
      <c r="B17" s="60"/>
      <c r="C17" s="94" t="s">
        <v>109</v>
      </c>
      <c r="D17" s="92"/>
      <c r="E17" s="60" t="s">
        <v>70</v>
      </c>
      <c r="F17" s="60"/>
      <c r="G17" s="60"/>
      <c r="H17" s="60"/>
      <c r="I17" s="60"/>
      <c r="J17" s="60"/>
      <c r="K17" s="60"/>
      <c r="L17" s="60"/>
      <c r="M17" s="60"/>
      <c r="N17" s="60"/>
      <c r="O17" s="60"/>
    </row>
    <row r="18" spans="1:15" ht="18.75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</row>
    <row r="19" spans="1:15" ht="20.25">
      <c r="A19" s="95"/>
      <c r="B19" s="95" t="s">
        <v>71</v>
      </c>
      <c r="C19" s="96"/>
      <c r="D19" s="95"/>
      <c r="E19" s="95" t="s">
        <v>108</v>
      </c>
      <c r="F19" s="95"/>
      <c r="G19" s="95" t="s">
        <v>110</v>
      </c>
      <c r="H19" s="95"/>
      <c r="I19" s="95"/>
      <c r="J19" s="95"/>
      <c r="K19" s="95"/>
      <c r="L19" s="95" t="s">
        <v>171</v>
      </c>
      <c r="M19" s="95"/>
      <c r="N19" s="95"/>
      <c r="O19" s="95"/>
    </row>
    <row r="20" spans="1:15" ht="18.75">
      <c r="A20" s="59"/>
      <c r="B20" s="60"/>
      <c r="C20" s="60"/>
      <c r="D20" s="60"/>
      <c r="E20" s="97"/>
      <c r="F20" s="98"/>
      <c r="G20" s="99"/>
      <c r="H20" s="100"/>
      <c r="I20" s="100"/>
      <c r="J20" s="100"/>
      <c r="K20" s="60"/>
      <c r="L20" s="60"/>
      <c r="M20" s="60"/>
      <c r="N20" s="60"/>
      <c r="O20" s="60"/>
    </row>
  </sheetData>
  <mergeCells count="16">
    <mergeCell ref="H6:M6"/>
    <mergeCell ref="N6:N7"/>
    <mergeCell ref="O6:O7"/>
    <mergeCell ref="H7:I7"/>
    <mergeCell ref="J7:K7"/>
    <mergeCell ref="L7:M7"/>
    <mergeCell ref="A1:O1"/>
    <mergeCell ref="A2:O2"/>
    <mergeCell ref="A3:O3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Лист3</vt:lpstr>
      <vt:lpstr>Лист1</vt:lpstr>
      <vt:lpstr>Лист2</vt:lpstr>
      <vt:lpstr>Лист4</vt:lpstr>
      <vt:lpstr>Лист5</vt:lpstr>
      <vt:lpstr>Лист6</vt:lpstr>
      <vt:lpstr>Лист7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Maryna</dc:creator>
  <cp:lastModifiedBy>New User</cp:lastModifiedBy>
  <cp:lastPrinted>2017-06-23T14:04:59Z</cp:lastPrinted>
  <dcterms:created xsi:type="dcterms:W3CDTF">2017-06-19T10:03:42Z</dcterms:created>
  <dcterms:modified xsi:type="dcterms:W3CDTF">2017-06-26T13:04:08Z</dcterms:modified>
</cp:coreProperties>
</file>