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ASHA\листи\2019\КП ОБЛРАДИ\Доручення МГ 10_10 25.02.2019\"/>
    </mc:Choice>
  </mc:AlternateContent>
  <bookViews>
    <workbookView xWindow="0" yWindow="0" windowWidth="19200" windowHeight="6800"/>
  </bookViews>
  <sheets>
    <sheet name="КП ОБЛРАДИ" sheetId="1" r:id="rId1"/>
    <sheet name="ДЕРЖУСТАНОВИ" sheetId="4" r:id="rId2"/>
    <sheet name="Лист2" sheetId="2" r:id="rId3"/>
    <sheet name="Лист3" sheetId="3" r:id="rId4"/>
  </sheets>
  <definedNames>
    <definedName name="_xlnm.Print_Titles" localSheetId="1">ДЕРЖУСТАНОВИ!#REF!</definedName>
    <definedName name="_xlnm.Print_Titles" localSheetId="0">'КП ОБЛРАДИ'!$5:$6</definedName>
    <definedName name="_xlnm.Print_Area" localSheetId="1">ДЕРЖУСТАНОВИ!$A$1:$I$9</definedName>
    <definedName name="_xlnm.Print_Area" localSheetId="0">'КП ОБЛРАДИ'!$A$1:$I$50</definedName>
  </definedNames>
  <calcPr calcId="162913"/>
</workbook>
</file>

<file path=xl/calcChain.xml><?xml version="1.0" encoding="utf-8"?>
<calcChain xmlns="http://schemas.openxmlformats.org/spreadsheetml/2006/main">
  <c r="I9" i="4" l="1"/>
  <c r="H9" i="4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G49" i="1" l="1"/>
  <c r="H49" i="1" l="1"/>
</calcChain>
</file>

<file path=xl/sharedStrings.xml><?xml version="1.0" encoding="utf-8"?>
<sst xmlns="http://schemas.openxmlformats.org/spreadsheetml/2006/main" count="257" uniqueCount="216">
  <si>
    <t xml:space="preserve">Повна назва бюджетної установи, що змінила юридичну адресу </t>
  </si>
  <si>
    <t>Попереднє місце реєстрації (адреса)</t>
  </si>
  <si>
    <t>Нове місце реєстрації (адреса)</t>
  </si>
  <si>
    <t>2018 рік</t>
  </si>
  <si>
    <t>Разом</t>
  </si>
  <si>
    <t>КОМУНАЛЬНИЙ ЗАКЛАД СУМСЬКОЇ ОБЛАСНОЇ РАДИ "ОБЛАСНА БАЗА СПЕЦІАЛЬНОГО МЕДИЧНОГО ПОСТАЧАННЯ"</t>
  </si>
  <si>
    <t>40030, м. Суми, вул. Холодногірська, 31</t>
  </si>
  <si>
    <t>42400, Сумська обл., Краснопільський район, селище міського типу Краснопілля, ВУЛИЦЯ ПЕРЕМОГИ, будинок 30</t>
  </si>
  <si>
    <t>Код платника</t>
  </si>
  <si>
    <t>00182099</t>
  </si>
  <si>
    <t>КОМУНАЛЬНИЙ ЗАКЛАД СУМСЬКОЇ ОБЛАСНОЇ РАДИ "СУМСЬКИЙ ОБЛАСНИЙ КЛІНІЧНИЙ ГОСПІТАЛЬ ВЕТЕРАНІВ ВІЙНИ"</t>
  </si>
  <si>
    <t>41835, Сумська обл., Білопільський район, село Кальченки, ВУЛИЦЯ ЦЕНТРАЛЬНА, будинок 2</t>
  </si>
  <si>
    <t>40031, м. Суми, вул. Ковпака, 24</t>
  </si>
  <si>
    <t>КОМУНАЛЬНИЙ ЗАКЛАД СУМСЬКОЇ ОБЛАСНОЇ РАДИ "СУМСЬКА ОБЛАСНА КЛІНІЧНА ЛІКАРНЯ"</t>
  </si>
  <si>
    <t>40022, м. Суми, вул. Троїцька, 48</t>
  </si>
  <si>
    <t>42400, Сумська обл., Краснопільський район, селище міського типу Краснопілля, ВУЛИЦЯ СУМСЬКА, будинок 19</t>
  </si>
  <si>
    <t>КОМУНАЛЬНИЙ ЗАКЛАД СУМСЬКОЇ ОБЛАСНОЇ РАДИ "СУМСЬКИЙ ОБЛАСНИЙ СПЕЦІАЛІЗОВАНИЙ ДИСПАНСЕР РАДІАЦІЙНОГО ЗАХИСТУ НАСЕЛЕННЯ"</t>
  </si>
  <si>
    <t>40022, м. Суми, пл. Троїцька, 14</t>
  </si>
  <si>
    <t>СУМСЬКИЙ МЕДИЧНИЙ КОЛЕДЖ - КОМУНАЛЬНИЙ ЗАКЛАД СУМСЬКОЇ ОБЛАСНОЇ РАДИ</t>
  </si>
  <si>
    <t>02011574</t>
  </si>
  <si>
    <t>02000381</t>
  </si>
  <si>
    <t>02000375</t>
  </si>
  <si>
    <t>02000398</t>
  </si>
  <si>
    <t>40007, м. Суми, вул. Паркова, 4</t>
  </si>
  <si>
    <t>02139771</t>
  </si>
  <si>
    <t>КОМУНАЛЬНИЙ ЗАКЛАД СУМСЬКИЙ ОБЛАСНИЙ ІНСТИТУТ ПІСЛЯДИПЛОМНОЇ ПЕДАГОГІЧНОЇ ОСВІТИ</t>
  </si>
  <si>
    <t>42342, Сумська обл., Сумський район, село Косівщина, ВУЛИЦЯ ШКІЛЬНА, будинок 17 А</t>
  </si>
  <si>
    <t>40007, м. Суми, вул. Р.Корсакова, 5</t>
  </si>
  <si>
    <t>02214797</t>
  </si>
  <si>
    <t>"СУМСЬКЕ ВИЩЕ УЧИЛИЩЕ МИСТЕЦТВ І КУЛЬТУРИ ІМ. Д.С. БОРТНЯНСЬКОГО " КОМУНАЛЬНИЙ ВИЩИЙ НАВЧАЛЬНИЙ ЗАКЛАД СУМСЬКОЇ ОБЛАСНОЇ РАДИ</t>
  </si>
  <si>
    <t>1816, Сумська обл., Білопільський район, село Шкуратівка, ВУЛИЦЯ ЦЕНТРАЛЬНА, будинок 19</t>
  </si>
  <si>
    <t>40030, м. Суми, вул. Гагаріна, 18</t>
  </si>
  <si>
    <t>02221863</t>
  </si>
  <si>
    <t>КОМУНАЛЬНИЙ ЗАКЛАД СУМСЬКОЇ ОБЛАСНОЇ РАДИ "СУМСЬКА ОБЛАСНА УНІВЕРСАЛЬНА НАУКОВА БІБЛІОТЕКА"</t>
  </si>
  <si>
    <t>42456, Сумська обл., Сумський район, село Косівщина, ВУЛИЦЯ ШКІЛЬНА, будинок 17А</t>
  </si>
  <si>
    <t>40030, м. Суми, вул. Героїв Сталінграду, 10</t>
  </si>
  <si>
    <t>02221870</t>
  </si>
  <si>
    <t>КОМУНАЛЬНИЙ ЗАКЛАД СУМСЬКОЇ ОБЛАСНОЇ РАДИ "СУМСЬКА ОБЛАСНА БІБЛІОТЕКА ДЛЯ ДІТЕЙ"</t>
  </si>
  <si>
    <t>42453, Сумська обл., Краснопільський район, село Мезенівка, ВУЛИЦЯ ЗАВОДСЬКА</t>
  </si>
  <si>
    <t>40030, м. Суми, вул. Петропавлівська, 51</t>
  </si>
  <si>
    <t>02225708</t>
  </si>
  <si>
    <t>КОМУНАЛЬНИЙ ЗАКЛАД КУЛЬТУРИ СУМСЬКОЇ ОБЛАСНОЇ РАДИ - СУМСЬКИЙ ОБЛАСНИЙ АКАДЕМІЧНИЙ ТЕАТР ДРАМИ ТА МУЗИЧНОЇ КОМЕДІЇ ІМ.М.С.ЩЕПКІНА</t>
  </si>
  <si>
    <t>41816, Сумська обл., Білопільський район, село Шкуратівка, ВУЛИЦЯ ЦЕНТРАЛЬНА, будинок 19</t>
  </si>
  <si>
    <t>40030, м. Суми, пл. Театральна, 1</t>
  </si>
  <si>
    <t>02225714</t>
  </si>
  <si>
    <t>КОМУНАЛЬНИЙ ЗАКЛАД КУЛЬТУРИ СУМСЬКОЇ ОБЛАСНОЇ РАДИ - СУМСЬКА ОБЛАСНА ФІЛАРМОНІЯ</t>
  </si>
  <si>
    <t>40030, м. Суми, вул. Петропавлівська, 63</t>
  </si>
  <si>
    <t>02226300</t>
  </si>
  <si>
    <t>КОМУНАЛЬНИЙ ЗАКЛАД СУМСЬКОЇ ОБЛАСНОЇ РАДИ СУМСЬКИЙ ОБЛАСНИЙ КРАЄЗНАВЧИЙ МУЗЕЙ</t>
  </si>
  <si>
    <t>40030, м. Суми, вул. Кірова, 2</t>
  </si>
  <si>
    <t>03083340</t>
  </si>
  <si>
    <t>КОМУНАЛЬНИЙ ЗАКЛАД СУМСЬКОЇ ОБЛАСНОЇ РАДИ "ОБЛАСНИЙ НАРКОЛОГІЧНИЙ ДИСПАНСЕР"</t>
  </si>
  <si>
    <t>42400, Сумська обл., Краснопільський район, селище міського типу Краснопілля, ВУЛИЦЯ БЄЛГОРОДСЬКА, будинок 2</t>
  </si>
  <si>
    <t>40022, м. Суми, вул. Куликівська, 43</t>
  </si>
  <si>
    <t>03326423</t>
  </si>
  <si>
    <t>ОБЛАСНИЙ КОМУНАЛЬНИЙ ЗАКЛАД "СУМСЬКИЙ ОБЛАСНИЙ ЦЕНТР МЕДИКО-СОЦІАЛЬНОЇ ЕКСПЕРТИЗИ"</t>
  </si>
  <si>
    <t>40030, м. Суми, вул. Леваневського, 28</t>
  </si>
  <si>
    <t>03338126</t>
  </si>
  <si>
    <t>КОМУНАЛЬНА УСТАНОВА СУМСЬКА ОБЛАСНА ДИТЯЧА КЛІНІЧНА ЛІКАРНЯ</t>
  </si>
  <si>
    <t>40031
Сумська обл.
місто Суми
Ковпаківський район
ВУЛ.КОВПАКА
будинок 22</t>
  </si>
  <si>
    <t>03363370</t>
  </si>
  <si>
    <t>КОМУНАЛЬНЕ ОБЛАСНЕ ПІДПРИЄМСТВО СУМСЬКОЇ ОБЛАСНОЇ РАДИ "НАВЧАЛЬНО-ВИРОБНИЧИЙ ЦЕНТР"</t>
  </si>
  <si>
    <t>42400, Сумська обл., Краснопільський район, селище міського типу Краснопілля, ВУЛИЦЯ МЕЗЕНІВСЬКА, будинок 4</t>
  </si>
  <si>
    <t>40030
Сумська обл.
місто Суми
Зарічний район
ВУЛИЦЯ ШИШКАРІВСЬКА
будинок 9</t>
  </si>
  <si>
    <t>03568362</t>
  </si>
  <si>
    <t>КОМУНАЛЬНИЙ ЗАКЛАД СУМСЬКОЇ ОБЛАСНОЇ РАДИ "СУМСЬКИЙ ОБЛАСНИЙ КАРДІОЛОГІЧНИЙ ДИСПАНСЕР"</t>
  </si>
  <si>
    <t>40031
Сумська обл.
місто Суми
Ковпаківський район
ВУЛИЦЯ КОВПАКА
будинок 30</t>
  </si>
  <si>
    <t>05399277</t>
  </si>
  <si>
    <t>КОМУНАЛЬНЕ ПIДПРИЄМСТВО СУМСЬКОЇ ОБЛАСНОЇ РАДИ "СУМИ-ФАРМ"</t>
  </si>
  <si>
    <t>41812, Сумська обл., Білопільський район, місто Ворожба, ВУЛИЦЯ ПЕРЕМОГИ, будинок 23</t>
  </si>
  <si>
    <t>40000
Сумська обл.
місто Суми
Ковпаківський район
ВУЛИЦЯ 1-ША НАБЕРЕЖНА Р.СТРІЛКИ
будинок 50</t>
  </si>
  <si>
    <t>05399700</t>
  </si>
  <si>
    <t>КОМУНАЛЬНИЙ ЗАКЛАД КУЛЬТУРИ СУМСЬКОЇ ОБЛАСНОЇ РАДИ - СУМСЬКИЙ ОБЛАСНИЙ ТЕАТР ДЛЯ ДІТЕЙ ТА ЮНАЦТВА</t>
  </si>
  <si>
    <t>40000
Сумська обл.
місто Суми
Зарічний район
ВУЛИЦЯ ПОКРОВСЬКА
будинок 6</t>
  </si>
  <si>
    <t>05480996</t>
  </si>
  <si>
    <t>ОБЛАСНИЙ КОМУНАЛЬНИЙ ЗАКЛАД СУМСЬКИЙ ОБЛАСНИЙ КЛІНІЧНИЙ ОНКОЛОГІЧНИЙ ДИСПАНСЕР</t>
  </si>
  <si>
    <t>40022
Сумська обл.
місто Суми
Ковпаківський район
ВУЛ.ПРИВОКЗАЛЬНА
будинок 31</t>
  </si>
  <si>
    <t>05481004</t>
  </si>
  <si>
    <t>КОМУНАЛЬНИЙ ЗАКЛАД СУМСЬКОЇ ОБЛАСНОЇ РАДИ "СУМСЬКИЙ ОБЛАСНИЙ КЛІНІЧНИЙ ШКІРНО-ВЕНЕРОЛОГІЧНИЙ ДИСПАНСЕР"</t>
  </si>
  <si>
    <t>05481010</t>
  </si>
  <si>
    <t>42456, Сумська обл., Краснопільський район, село Славгород, ВУЛИЦЯ ВЕРИГІНА, будинок 1</t>
  </si>
  <si>
    <t>ОБЛАСНИЙ КОМУНАЛЬНИЙ ЗАКЛАД "СУМСЬКА ОБЛАСНА КЛІНІЧНА СТОМАТОЛОГІЧНА ПОЛІКЛІНІКА"</t>
  </si>
  <si>
    <t>40022
Сумська обл.
місто Суми
Ковпаківський район
ВУЛИЦЯ ПРИВОКЗАЛЬНА
будинок 29</t>
  </si>
  <si>
    <t>05481033</t>
  </si>
  <si>
    <t>КОМУНАЛЬНИЙ ЗАКЛАД СУМСЬКОЇ ОБЛАСНОЇ РАДИ "СУМСЬКИЙ ОБЛАСНИЙ КЛІНІЧНИЙ ЛІКАРСЬКО-ФІЗКУЛЬТУРНИЙ ДИСПАНСЕР"</t>
  </si>
  <si>
    <t>40022
Сумська обл.
місто Суми
Ковпаківський район
ВУЛИЦЯ ЛУЧАНСЬКА
будинок 44</t>
  </si>
  <si>
    <t>05481062</t>
  </si>
  <si>
    <t>ОБЛАСНИЙ КОМУНАЛЬНИЙ ЗАКЛАД "СУМСЬКЕ ОБЛАСНЕ БЮРО СУДОВО-МЕДИЧНОЇ ЕКСПЕРТИЗИ"</t>
  </si>
  <si>
    <t>40020
Сумська обл.
місто Суми
Ковпаківський район
ВУЛ.КУРСЬКА
будинок 111</t>
  </si>
  <si>
    <t>05483032</t>
  </si>
  <si>
    <t>КОМУНАЛЬНИЙ ЗАКЛАД СУМСЬКОЇ ОБЛАСНОЇ РАДИ СУМСЬКИЙ ОБЛАСНИЙ КЛІНІЧНИЙ ПСИХОНЕВРОЛОГІЧНИЙ ДИСПАНСЕР ІМ.О.В.СПІВАКА</t>
  </si>
  <si>
    <t>40031, Сумська обл., місто Суми, ВУЛИЦЯ КОВПАКА, будинок 18</t>
  </si>
  <si>
    <t>06711541</t>
  </si>
  <si>
    <t>КОМУНАЛЬНЕ НЕКОМЕРЦІЙНЕ ПІДПРИЄМСТВО СУМСЬКОЇ ОБЛАСНОЇ РАДИ - ЦЕНТРАЛІЗОВАНЕ, БАГАТОКАНАЛЬНЕ, АВТОМАТИЗОВАНЕ, ДОВІДКОВО-ІНФОРМАЦІЙНЕ БЮРО АПТЕК М.СУМИ</t>
  </si>
  <si>
    <t>40024, Сумська обл., місто Суми, ВУЛИЦЯ ХАРКІВСЬКА, будинок 24</t>
  </si>
  <si>
    <t>13996805</t>
  </si>
  <si>
    <t>КОМУНАЛЬНИЙ ЗАКЛАД СУМСЬКОЇ ОБЛАСНОЇ РАДИ "СУМСЬКЕ ОБЛАСНЕ ПАТОЛОГОАНАТОМІЧНЕ БЮРО"</t>
  </si>
  <si>
    <t>40030, Сумська обл., місто Суми, ВУЛИЦЯ МАРКО ВОВЧОК, будинок 2</t>
  </si>
  <si>
    <t>13999643</t>
  </si>
  <si>
    <t>ОБЛАСНИЙ КОМУНАЛЬНИЙ ЗАКЛАД СУМСЬКА ОБЛАСНА ШКОЛА ВИЩОЇ СПОРТИВНОЇ МАЙСТЕРНОСТІ</t>
  </si>
  <si>
    <t>42334, Сумська обл., Сумський район, село Токарі</t>
  </si>
  <si>
    <t>40034
Сумська обл.
місто Суми
Зарічний район
ПРОСПЕКТ М.ЛУШПИ
будинок 15</t>
  </si>
  <si>
    <t>14011007</t>
  </si>
  <si>
    <t>ОБЛАСНИЙ КОМУНАЛЬНИЙ ЗАКЛАД "СУМСЬКА ОБЛАСНА ІНФЕКЦІЙНА КЛІНІЧНА ЛІКАРНЯ ІМЕНІ З.Й.КРАСОВИЦЬКОГО"</t>
  </si>
  <si>
    <t>40021
Сумська обл.
місто Суми
Зарічний район
ВУЛИЦЯ 20 РОКІВ ПЕРЕМОГИ
будинок 15</t>
  </si>
  <si>
    <t>14019167</t>
  </si>
  <si>
    <t>КОМУНАЛЬНИЙ ЗАКЛАД СУМСЬКОЇ ОБЛАСНОЇ РАДИ "СУМСЬКИЙ ОБЛАСНИЙ ДІАГНОСТИЧНИЙ ЦЕНТР"</t>
  </si>
  <si>
    <t>40031
Сумська обл.
місто Суми
Ковпаківський район
ВУЛИЦЯ КОВПАКА
будинок 18</t>
  </si>
  <si>
    <t>14024470</t>
  </si>
  <si>
    <t>КОМУНАЛЬНИЙ ЛІКУВАЛЬНО-ПРОФІЛАКТИЧНИЙ ЗАКЛАД СУМСЬКОЇ ОБЛАСНОЇ РАДИ "СУМСЬКИЙ ОБЛАСНИЙ СПЕЦІАЛІЗОВАНИЙ БУДИНОК ДИТИНИ"</t>
  </si>
  <si>
    <t>40021
Сумська обл.
місто Суми
Зарічний район
ВУЛИЦЯ ГЕРАСИМА КОНДРАТЬЄВА
будинок 158</t>
  </si>
  <si>
    <t>22598239</t>
  </si>
  <si>
    <t>КОМУНАЛЬНИЙ ЗАКЛАД СУМСЬКОЇ ОБЛАСНОЇ РАДИ - СУМСЬКИЙ ДИТЯЧИЙ БУДИНОК ІМЕНІ С.П.СУПРУНА</t>
  </si>
  <si>
    <t>40031
Сумська обл.
місто Суми
Ковпаківський район
ВУЛИЦЯ КОВПАКА
будинок 37</t>
  </si>
  <si>
    <t>42453, Сумська обл., Краснопільський район, село Мезенівка, ВУЛИЦЯ ЗАВОДСЬКА, будинок 3</t>
  </si>
  <si>
    <t>КОМУНАЛЬНА УСТАНОВА СУМСЬКОЇ ОБЛАСНОЇ РАДИ СУМСЬКИЙ ГЕРІАТРИЧНИЙ ПАНСІОНАТ ДЛЯ ВЕТЕРАНІВ ВІЙНИ ТА ПРАЦІ</t>
  </si>
  <si>
    <t>40031
Сумська обл.
місто Суми
Ковпаківський район
ВУЛИЦЯ КОВПАКА
будинок 20</t>
  </si>
  <si>
    <t>23818588</t>
  </si>
  <si>
    <t>КОМУНАЛЬНА УСТАНОВА СУМСЬКОЇ ОБЛАСНОЇ РАДИ - СУМСЬКИЙ ОБЛАСНИЙ ЦЕНТР СОЦІАЛЬНОЇ РЕАБІЛІТАЦІЇ ДІТЕЙ-ІНВАЛІДІВ</t>
  </si>
  <si>
    <t>42947, Сумська обл., Сумський район, село Рибці</t>
  </si>
  <si>
    <t>40034
Сумська обл.
місто Суми
Зарічний район
ПРОСПЕКТ М.ЛУШПИ
будинок 16</t>
  </si>
  <si>
    <t>23824057</t>
  </si>
  <si>
    <t>КОМУНАЛЬНИЙ ЗАКЛАД СУМСЬКОЇ ОБЛАСНОЇ РАДИ "СУМСЬКИЙ ОБЛАСНИЙ ЦЕНТР ЕКСТРЕНОЇ МЕДИЧНОЇ ДОПОМОГИ ТА МЕДИЦИНИ КАТАСТРОФ"</t>
  </si>
  <si>
    <t>42317, Сумська обл., Сумський район, село Юнаківка, ВУЛИЦЯ НОВОСЕЛІВСЬКА, будинок 57</t>
  </si>
  <si>
    <t>40021
Сумська обл.
місто Суми
Зарічний район
ПРОВУЛОК ГРОМАДЯНСЬКИЙ
будинок 4А</t>
  </si>
  <si>
    <t>23825708</t>
  </si>
  <si>
    <t>ОБЛАСНИЙ КОМУНАЛЬНИЙ ЗАКЛАД СУМСЬКА ОБЛАСНА ДИТЯЧО-ЮНАЦЬКА СПОРТИВНА ШКОЛА</t>
  </si>
  <si>
    <t>40021, м. Суми, вул.20 років Перемоги, 9а</t>
  </si>
  <si>
    <t>42400
Сумська обл.
Краснопільський район
селище міського типу Краснопілля
ВУЛИЦЯ БЄЛГОРОДСЬКА
будинок 2</t>
  </si>
  <si>
    <t>33724309</t>
  </si>
  <si>
    <t>КОМУНАЛЬНИЙ ЗАКЛАД СУМСЬКОЇ ОБЛАСНОЇ РАДИ "СУМСЬКА ОБЛАСНА ГІМНАЗІЯ - ІНТЕРНАТ ДЛЯ ТАЛАНОВИТИХ ТА ТВОРЧО ОБДАРОВАНИХ ДІТЕЙ"</t>
  </si>
  <si>
    <t>42456, Сумська обл., Краснопільський район, село Славгород, ВУЛИЦЯ ВЕРИГІНА, 1</t>
  </si>
  <si>
    <t>40019
Сумська обл.
місто Суми
Ковпаківський район
ПРОВУЛОК БЕРЕЗОВИЙ
28</t>
  </si>
  <si>
    <t>33813409</t>
  </si>
  <si>
    <t>ОБЛАСНИЙ КОМУНАЛЬНИЙ НАВЧАЛЬНО-ТРЕНУВАЛЬНИЙ ЗАКЛАД "СУМСЬКА КІННА ДИТЯЧО-ЮНАЦЬКА СПОРТИВНА ШКОЛА"</t>
  </si>
  <si>
    <t>40030
Сумська обл.
місто Суми
Ковпаківський район
ВУЛИЦЯ ВЕРЕТИНІВСЬКА
будинок 27</t>
  </si>
  <si>
    <t>36897937</t>
  </si>
  <si>
    <t>КОМУНАЛЬНИЙ ЗАКЛАД СУМСЬКОЇ ОБЛАСНОЇ РАДИ "ОБЛАСНИЙ КЛІНІЧНИЙ ПЕРИНАТАЛЬНИЙ ЦЕНТР"</t>
  </si>
  <si>
    <t>40007
Сумська обл.
місто Суми
Зарічний район
ВУЛИЦЯ САНАТОРНА
будинок 3</t>
  </si>
  <si>
    <t>38244708</t>
  </si>
  <si>
    <t>ОБЛАСНИЙ КОМУНАЛЬНИЙ ЗАКЛАД СУМСЬКОЇ ОБЛАСНОЇ РАДИ "СУМСЬКА ОБЛАСНА ДИТЯЧО-ЮНАЦЬКА СПОРТИВНА ШКОЛА "ФУТБОЛЬНИЙ ЦЕНТР "БАРСА"</t>
  </si>
  <si>
    <t>40022
Сумська обл.
місто Суми
Ковпаківський район
ВУЛИЦЯ ПРИВОКЗАЛЬНА
будинок 2/1</t>
  </si>
  <si>
    <t>42700
Сумська обл.
місто Охтирка
ВУЛИЦЯ ЧКАЛОВА
будинок 27-А</t>
  </si>
  <si>
    <t>КОМУНАЛЬНИЙ ЗАКЛАД СУМСЬКОЇ ОБЛАСНОЇ РАДИ "ОБЛАСНИЙ ЛІЦЕЙ-ІНТЕРНАТ СПОРТИВНОГО ПРОФІЛЮ "БАРСА"</t>
  </si>
  <si>
    <t>№ з/п</t>
  </si>
  <si>
    <t>Втрати бюджету по ПДФО 60 % (в частині, що зараховується до бюджету ОМС), тис.грн.</t>
  </si>
  <si>
    <t>Керівник</t>
  </si>
  <si>
    <t>КОЛОША МИКОЛА ІВАНОВИЧ</t>
  </si>
  <si>
    <r>
      <t>2019 рік</t>
    </r>
    <r>
      <rPr>
        <b/>
        <sz val="14"/>
        <color rgb="FFFF0000"/>
        <rFont val="Times New Roman"/>
        <family val="1"/>
        <charset val="204"/>
      </rPr>
      <t xml:space="preserve"> (розрахунково)</t>
    </r>
  </si>
  <si>
    <t>САВЕНКО ІНЕССА ІВАНІВНА </t>
  </si>
  <si>
    <r>
      <t>Примітка</t>
    </r>
    <r>
      <rPr>
        <b/>
        <sz val="14"/>
        <color rgb="FFFF0000"/>
        <rFont val="Times New Roman"/>
        <family val="1"/>
        <charset val="204"/>
      </rPr>
      <t xml:space="preserve"> </t>
    </r>
  </si>
  <si>
    <t xml:space="preserve">Інформація щодо втрат по податку на доходи фізичних осіб по міському бюджету м. Суми </t>
  </si>
  <si>
    <t>ГОРОХ ВОЛОДИМИР ВАСИЛЬОВИЧ</t>
  </si>
  <si>
    <t>В стані припинення</t>
  </si>
  <si>
    <t>ВІТЮК ТЕТЯНА МИКОЛАЇВНА</t>
  </si>
  <si>
    <t>КОНОНОВ ОЛЕКСАНДР ВІКТОРОВИЧ</t>
  </si>
  <si>
    <t>НІКІТІН ЮРІЙ ОЛЕКСАНДРОВИЧ</t>
  </si>
  <si>
    <t>ГРИНЬ НАДІЯ МИКОЛАЇВНА</t>
  </si>
  <si>
    <t>ФРОЛОВА ТЕТЯНА ІВАНІВНА</t>
  </si>
  <si>
    <t>ТОГОБІЦЬКА ЛІЛІЯ МИКОЛАЇВНА</t>
  </si>
  <si>
    <t>ЮДІН МИКОЛА МИХАЙЛОВИЧ</t>
  </si>
  <si>
    <t>ДАНИЛЕНКО ОЛЕКСАНДР ГРИГОРОВИЧ</t>
  </si>
  <si>
    <t>ТЕРЕНТЬЄВ ВЛАДИСЛАВ СЕРГІЙОВИЧ</t>
  </si>
  <si>
    <t>ЗЛИДЕННИЙ ТАРАС ВОЛОДИМИРОВИЧ</t>
  </si>
  <si>
    <t>П'ЯНТКІВСЬКА ВАЛЕНТИНА МИКОЛАЇВНА</t>
  </si>
  <si>
    <r>
      <t>В стані припинення. Рішенням СОР від 19.10.2018</t>
    </r>
    <r>
      <rPr>
        <i/>
        <sz val="14"/>
        <color theme="1"/>
        <rFont val="Times New Roman"/>
        <family val="1"/>
        <charset val="204"/>
      </rPr>
      <t xml:space="preserve"> припинено, шляхом перетворення її  у </t>
    </r>
    <r>
      <rPr>
        <sz val="14"/>
        <color theme="1"/>
        <rFont val="Times New Roman"/>
        <family val="1"/>
        <charset val="204"/>
      </rPr>
      <t xml:space="preserve"> Комунальне некомерційне підприємство Сумської обласної ради «Обласна дитяча клінична лікарня» (код ЄДРПОУ 03338126)</t>
    </r>
  </si>
  <si>
    <t>ЗМИСЛЯ ІГОР ФЕДОРОВИЧ</t>
  </si>
  <si>
    <t>КІДІМЕНКО ПЕТРО ПЕТРОВИЧ </t>
  </si>
  <si>
    <t>МАРЦОВЕНКО ІГОР МИХАЙЛОВИЧ</t>
  </si>
  <si>
    <t>І. По комунальних підприємствах, закладах, установах Сумської обласної ради, які змінили юридичну адресу платника податку</t>
  </si>
  <si>
    <t>Місце реєстрації (адреса)</t>
  </si>
  <si>
    <t>08565115</t>
  </si>
  <si>
    <t>08565090</t>
  </si>
  <si>
    <t>Державна установа «Сумська виправна колонія (№ 116)»</t>
  </si>
  <si>
    <t xml:space="preserve">Державна установа «Сумський слідчий ізолятор» </t>
  </si>
  <si>
    <t>Зазначення періоду з якого відбулись дані зміни</t>
  </si>
  <si>
    <r>
      <t>2018 рік</t>
    </r>
    <r>
      <rPr>
        <b/>
        <sz val="14"/>
        <color rgb="FFFF0000"/>
        <rFont val="Times New Roman"/>
        <family val="1"/>
        <charset val="204"/>
      </rPr>
      <t xml:space="preserve"> </t>
    </r>
  </si>
  <si>
    <t>З 28.02.2018</t>
  </si>
  <si>
    <t>З 01.01.2018</t>
  </si>
  <si>
    <t>ПОЦЕЛУЄВ ВАСИЛЬ МИХАЙЛОВИЧ</t>
  </si>
  <si>
    <t>ІІ. По державних  установах, які сплачують ПДФО до іншого бюджету, а місце юридичної адреси залишилось м. Суми</t>
  </si>
  <si>
    <t>проїзд Гайовий, 19, місто Суми, Сумська область, 40002</t>
  </si>
  <si>
    <t xml:space="preserve">вулиця Роменська, будинок 110, місто Суми, Сумська область, 40002 </t>
  </si>
  <si>
    <t>с. Косівщина Сумського району Сумської області/ Районний бюджет Сумського району</t>
  </si>
  <si>
    <t>Назва бюджету, до якого сплачується ПДФО</t>
  </si>
  <si>
    <t>КУЛЕМЗА ВІКТОР ІГНАТОВИЧ</t>
  </si>
  <si>
    <t>КОНАНИХІН ВОЛОДИМИР ІВАНОВИЧ</t>
  </si>
  <si>
    <t>БУДНІКОВ ЮРІЙ В'ЯЧЕСЛАВОВИЧ</t>
  </si>
  <si>
    <t>САВЧЕНКО ВОЛОДИМИР ВІТАЛІЙОВИЧ</t>
  </si>
  <si>
    <t>КРАВЕЦЬ ВАЛЕРІЙ ПАВЛОВИЧ </t>
  </si>
  <si>
    <t xml:space="preserve">НОВІКОВ МИХАЙЛО ЮРІЙОВИЧ </t>
  </si>
  <si>
    <r>
      <t xml:space="preserve">З 21.05.2018 </t>
    </r>
    <r>
      <rPr>
        <i/>
        <sz val="14"/>
        <color theme="1"/>
        <rFont val="Times New Roman"/>
        <family val="1"/>
        <charset val="204"/>
      </rPr>
      <t>припинено, правонаступник</t>
    </r>
    <r>
      <rPr>
        <sz val="14"/>
        <color theme="1"/>
        <rFont val="Times New Roman"/>
        <family val="1"/>
        <charset val="204"/>
      </rPr>
      <t xml:space="preserve"> - КЗ СОР  "ОБЛАСНИЙ НАРКОЛОГІЧНИЙ ДИСПАНСЕР" (код ЄДРПОУ 03083340)</t>
    </r>
  </si>
  <si>
    <t>БОНДАРЕНКО КАТЕРИНА ЮРІЇВНА</t>
  </si>
  <si>
    <r>
      <t xml:space="preserve">Рішенням СОР від 06.07.2018 </t>
    </r>
    <r>
      <rPr>
        <i/>
        <sz val="14"/>
        <color theme="1"/>
        <rFont val="Times New Roman"/>
        <family val="1"/>
        <charset val="204"/>
      </rPr>
      <t>припинено, шляхом приєднання його до</t>
    </r>
    <r>
      <rPr>
        <sz val="14"/>
        <color theme="1"/>
        <rFont val="Times New Roman"/>
        <family val="1"/>
        <charset val="204"/>
      </rPr>
      <t xml:space="preserve"> КОМУНАЛЬНОГО ПІДПРИЄМСТВА СУМСЬКОЇ ОБЛАСНОЇ РАДИ "СУМИ-ФАРМ" (код ЄДРПОУ 05399277)</t>
    </r>
  </si>
  <si>
    <t>КОРЖ СВІТЛАНА ІВАНІВНА</t>
  </si>
  <si>
    <r>
      <t xml:space="preserve">З 20.03.2018 </t>
    </r>
    <r>
      <rPr>
        <i/>
        <sz val="14"/>
        <color theme="1"/>
        <rFont val="Times New Roman"/>
        <family val="1"/>
        <charset val="204"/>
      </rPr>
      <t>припенено,   правонаступник -</t>
    </r>
    <r>
      <rPr>
        <sz val="14"/>
        <color theme="1"/>
        <rFont val="Times New Roman"/>
        <family val="1"/>
        <charset val="204"/>
      </rPr>
      <t xml:space="preserve"> КЗ СОР   "СУМСЬКЕ ОБЛАСНЕ БЮРО СУДОВО-МЕДИЧНОЇ ЕКСПЕРТИЗИ" (код ЄДРПОУ 05481062)</t>
    </r>
  </si>
  <si>
    <t>ПОПОВ ПЕТРО ЄВГЕНОВИЧ</t>
  </si>
  <si>
    <t xml:space="preserve">КУЦЕНКО МАРИНА ЮРІЇВНА </t>
  </si>
  <si>
    <t>СНІЦАРЬ АНДРІЙ ОЛЕГОВИЧ</t>
  </si>
  <si>
    <t xml:space="preserve">ЖДАНОВ ЯРОСЛАВ ОЛЕГОВИЧ </t>
  </si>
  <si>
    <t xml:space="preserve">ЛИТВИНЕНКО ГАЛИНА ІВАНІВНА </t>
  </si>
  <si>
    <t>РУДИКА ЛЮБОВ ВІКТОРІВНА</t>
  </si>
  <si>
    <t xml:space="preserve">КРАСИЛЬНИКОВА ЛЮДМИЛА КОСТЯНТИНІВНА </t>
  </si>
  <si>
    <t>22.08.2018 змінилась назва - КОМУНАЛЬНА УСТАНОВА СУМСЬКОЇ ОБЛАСНОЇ РАДИ - СУМСЬКИЙ ОБЛАСНИЙ ЦЕНТР КОМПЛЕКСНОЇ РЕАБІЛІТАЦІЇ ДЛЯ ДІТЕЙ ТА ОСІБ З ІНВАЛІДНІСТЮ (код ЄДРПОУ 23818588)</t>
  </si>
  <si>
    <t>СУЩЕНКО ОЛЕНА МИКОЛАЇВНА</t>
  </si>
  <si>
    <t>АЛЕКСАНДРЕНКО АНАТОЛІЙ ВАСИЛЬОВИЧ</t>
  </si>
  <si>
    <t xml:space="preserve">БЄЛАН ЮРІЙ ГРИГОРОВИЧ </t>
  </si>
  <si>
    <t>ПЄСОЦЬКА ІНЕСА ОЛЕКСАНДРІВНА</t>
  </si>
  <si>
    <t>СТРЕЛЬЧЕНКО ОЛЕКСАНДР ЮРІЙОВИЧ</t>
  </si>
  <si>
    <t xml:space="preserve">КУЗЬОМЕНСЬКА МАРИНА ЛЕОНІДІВНА </t>
  </si>
  <si>
    <t>ГОРДІЄНКО ВАДИМ АНАТОЛІЙОВИЧ</t>
  </si>
  <si>
    <t>КІСЕЛАР ФЕДІР ФЕДОРОВИЧ</t>
  </si>
  <si>
    <t xml:space="preserve">ГАМАЛЕЙ АНАТОЛІЙ ТАРАСОВИЧ </t>
  </si>
  <si>
    <t>ЯКОВЛЄВ ІГОР СЕРГІЙОВИЧ</t>
  </si>
  <si>
    <t>Втрати бюджету по ПДФО     60 % (в частині, що зараховується до бюджету ОМС), тис.грн.</t>
  </si>
  <si>
    <r>
      <t xml:space="preserve">В стані припинення. Рішенням СОР від 14.12.2018 </t>
    </r>
    <r>
      <rPr>
        <i/>
        <sz val="14"/>
        <color theme="1"/>
        <rFont val="Times New Roman"/>
        <family val="1"/>
        <charset val="204"/>
      </rPr>
      <t xml:space="preserve">припинено, шляхом перетворення його у </t>
    </r>
    <r>
      <rPr>
        <sz val="14"/>
        <color theme="1"/>
        <rFont val="Times New Roman"/>
        <family val="1"/>
        <charset val="204"/>
      </rPr>
      <t xml:space="preserve"> Комунальне некомерційне підприємство Сумської обласної ради «Сумський обласний спеціалізований диспансер радіаційного захисту населення» (код ЄДРПОУ 02000398)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</si>
</sst>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4" formatCode="_-* #,##0.0\ _₴_-;\-* #,##0.0\ _₴_-;_-* &quot;-&quot;??\ _₴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/>
    <xf numFmtId="0" fontId="1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8" fillId="0" borderId="0" xfId="0" applyFont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64" fontId="11" fillId="4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/>
    <xf numFmtId="0" fontId="4" fillId="2" borderId="0" xfId="0" applyFont="1" applyFill="1"/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0" fontId="0" fillId="0" borderId="0" xfId="0" applyBorder="1"/>
    <xf numFmtId="9" fontId="1" fillId="0" borderId="0" xfId="1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3" fontId="1" fillId="0" borderId="0" xfId="1" applyFont="1" applyBorder="1" applyAlignment="1">
      <alignment vertical="center"/>
    </xf>
    <xf numFmtId="43" fontId="0" fillId="0" borderId="0" xfId="1" applyFont="1" applyBorder="1" applyAlignment="1">
      <alignment horizontal="center" vertical="center" wrapText="1"/>
    </xf>
    <xf numFmtId="4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wrapText="1"/>
    </xf>
    <xf numFmtId="43" fontId="12" fillId="0" borderId="0" xfId="1" applyFont="1" applyBorder="1" applyAlignment="1">
      <alignment horizontal="center" vertical="center" wrapText="1"/>
    </xf>
    <xf numFmtId="43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43" fontId="1" fillId="0" borderId="0" xfId="1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43" fontId="13" fillId="0" borderId="0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2" borderId="0" xfId="0" applyFill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isk7.rtax.sumy.sta:8080/cgi-bin/poisk/gd/spisok_main.pl?session_id=UcpzF9YNATALIIA.KUDRINA&amp;face_mode=1&amp;tin=18209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0"/>
  <sheetViews>
    <sheetView tabSelected="1" view="pageBreakPreview" topLeftCell="A45" zoomScale="56" zoomScaleNormal="76" zoomScaleSheetLayoutView="56" workbookViewId="0">
      <selection activeCell="A51" sqref="A51:XFD68"/>
    </sheetView>
  </sheetViews>
  <sheetFormatPr defaultRowHeight="14.5" x14ac:dyDescent="0.35"/>
  <cols>
    <col min="1" max="1" width="8.6328125" style="17" customWidth="1"/>
    <col min="2" max="2" width="17" style="8" customWidth="1"/>
    <col min="3" max="3" width="53.7265625" bestFit="1" customWidth="1"/>
    <col min="4" max="4" width="43.36328125" customWidth="1"/>
    <col min="5" max="5" width="30.453125" customWidth="1"/>
    <col min="6" max="6" width="41" bestFit="1" customWidth="1"/>
    <col min="7" max="7" width="15.81640625" customWidth="1"/>
    <col min="8" max="8" width="19.36328125" customWidth="1"/>
    <col min="9" max="9" width="36.6328125" customWidth="1"/>
    <col min="10" max="10" width="20.453125" style="32" customWidth="1"/>
    <col min="11" max="11" width="11.453125" style="25" customWidth="1"/>
    <col min="12" max="12" width="17.90625" style="54" customWidth="1"/>
    <col min="13" max="13" width="19.1796875" style="25" bestFit="1" customWidth="1"/>
    <col min="14" max="14" width="16.90625" style="55" bestFit="1" customWidth="1"/>
    <col min="15" max="15" width="15.54296875" style="55" bestFit="1" customWidth="1"/>
    <col min="16" max="16" width="8.7265625" style="55"/>
  </cols>
  <sheetData>
    <row r="1" spans="1:16" s="2" customFormat="1" ht="49.5" customHeight="1" x14ac:dyDescent="0.35">
      <c r="A1" s="82" t="s">
        <v>151</v>
      </c>
      <c r="B1" s="82"/>
      <c r="C1" s="82"/>
      <c r="D1" s="82"/>
      <c r="E1" s="82"/>
      <c r="F1" s="82"/>
      <c r="G1" s="82"/>
      <c r="H1" s="82"/>
      <c r="I1" s="82"/>
      <c r="J1" s="30"/>
      <c r="K1" s="25"/>
      <c r="L1" s="54"/>
      <c r="M1" s="25"/>
      <c r="N1" s="25"/>
      <c r="O1" s="25"/>
      <c r="P1" s="25"/>
    </row>
    <row r="2" spans="1:16" s="2" customFormat="1" ht="31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30"/>
      <c r="K2" s="25"/>
      <c r="L2" s="54"/>
      <c r="M2" s="25"/>
      <c r="N2" s="25"/>
      <c r="O2" s="25"/>
      <c r="P2" s="25"/>
    </row>
    <row r="3" spans="1:16" s="2" customFormat="1" ht="49.5" customHeight="1" x14ac:dyDescent="0.35">
      <c r="A3" s="81" t="s">
        <v>169</v>
      </c>
      <c r="B3" s="81"/>
      <c r="C3" s="81"/>
      <c r="D3" s="81"/>
      <c r="E3" s="81"/>
      <c r="F3" s="81"/>
      <c r="G3" s="81"/>
      <c r="H3" s="81"/>
      <c r="I3" s="81"/>
      <c r="J3" s="31"/>
      <c r="K3" s="25"/>
      <c r="L3" s="54"/>
      <c r="M3" s="25"/>
      <c r="N3" s="25"/>
      <c r="O3" s="25"/>
      <c r="P3" s="25"/>
    </row>
    <row r="4" spans="1:16" x14ac:dyDescent="0.35">
      <c r="L4" s="80"/>
      <c r="M4" s="80"/>
      <c r="N4" s="80"/>
    </row>
    <row r="5" spans="1:16" s="16" customFormat="1" ht="86.5" customHeight="1" x14ac:dyDescent="0.35">
      <c r="A5" s="70" t="s">
        <v>144</v>
      </c>
      <c r="B5" s="77" t="s">
        <v>8</v>
      </c>
      <c r="C5" s="70" t="s">
        <v>0</v>
      </c>
      <c r="D5" s="75" t="s">
        <v>146</v>
      </c>
      <c r="E5" s="70" t="s">
        <v>1</v>
      </c>
      <c r="F5" s="70" t="s">
        <v>2</v>
      </c>
      <c r="G5" s="70" t="s">
        <v>214</v>
      </c>
      <c r="H5" s="70"/>
      <c r="I5" s="75" t="s">
        <v>150</v>
      </c>
      <c r="J5" s="33"/>
      <c r="K5" s="26"/>
      <c r="L5" s="56"/>
      <c r="M5" s="57"/>
      <c r="N5" s="57"/>
      <c r="O5" s="58"/>
      <c r="P5" s="58"/>
    </row>
    <row r="6" spans="1:16" s="16" customFormat="1" ht="39.5" customHeight="1" x14ac:dyDescent="0.35">
      <c r="A6" s="70"/>
      <c r="B6" s="78"/>
      <c r="C6" s="70"/>
      <c r="D6" s="76"/>
      <c r="E6" s="70"/>
      <c r="F6" s="70"/>
      <c r="G6" s="3" t="s">
        <v>3</v>
      </c>
      <c r="H6" s="3" t="s">
        <v>148</v>
      </c>
      <c r="I6" s="76"/>
      <c r="J6" s="33"/>
      <c r="K6" s="26"/>
      <c r="L6" s="79"/>
      <c r="M6" s="79"/>
      <c r="N6" s="59"/>
      <c r="O6" s="59"/>
      <c r="P6" s="58"/>
    </row>
    <row r="7" spans="1:16" ht="17.5" hidden="1" x14ac:dyDescent="0.35">
      <c r="A7" s="19"/>
      <c r="B7" s="19"/>
      <c r="C7" s="19"/>
      <c r="D7" s="19"/>
      <c r="E7" s="19"/>
      <c r="F7" s="19"/>
      <c r="G7" s="19"/>
      <c r="H7" s="19"/>
      <c r="I7" s="15"/>
      <c r="J7" s="34"/>
    </row>
    <row r="8" spans="1:16" s="1" customFormat="1" ht="100.5" customHeight="1" x14ac:dyDescent="0.35">
      <c r="A8" s="48">
        <v>1</v>
      </c>
      <c r="B8" s="49" t="s">
        <v>9</v>
      </c>
      <c r="C8" s="48" t="s">
        <v>5</v>
      </c>
      <c r="D8" s="48" t="s">
        <v>147</v>
      </c>
      <c r="E8" s="48" t="s">
        <v>6</v>
      </c>
      <c r="F8" s="48" t="s">
        <v>7</v>
      </c>
      <c r="G8" s="50">
        <v>332.29279200000002</v>
      </c>
      <c r="H8" s="50">
        <v>388.11798105600002</v>
      </c>
      <c r="I8" s="50"/>
      <c r="J8" s="35"/>
      <c r="K8" s="27"/>
      <c r="L8" s="60"/>
      <c r="M8" s="61"/>
      <c r="N8" s="61"/>
      <c r="O8" s="62"/>
      <c r="P8" s="62"/>
    </row>
    <row r="9" spans="1:16" s="1" customFormat="1" ht="72" customHeight="1" x14ac:dyDescent="0.35">
      <c r="A9" s="48">
        <f>A8+1</f>
        <v>2</v>
      </c>
      <c r="B9" s="7" t="s">
        <v>21</v>
      </c>
      <c r="C9" s="48" t="s">
        <v>10</v>
      </c>
      <c r="D9" s="48" t="s">
        <v>149</v>
      </c>
      <c r="E9" s="48" t="s">
        <v>12</v>
      </c>
      <c r="F9" s="48" t="s">
        <v>11</v>
      </c>
      <c r="G9" s="50">
        <v>1912.9791</v>
      </c>
      <c r="H9" s="50">
        <v>2234.3595888</v>
      </c>
      <c r="I9" s="50" t="s">
        <v>153</v>
      </c>
      <c r="J9" s="35"/>
      <c r="K9" s="27"/>
      <c r="L9" s="60"/>
      <c r="M9" s="61"/>
      <c r="N9" s="61"/>
      <c r="O9" s="62"/>
      <c r="P9" s="62"/>
    </row>
    <row r="10" spans="1:16" s="1" customFormat="1" ht="86.5" customHeight="1" x14ac:dyDescent="0.35">
      <c r="A10" s="48">
        <f t="shared" ref="A10:A48" si="0">A9+1</f>
        <v>3</v>
      </c>
      <c r="B10" s="7" t="s">
        <v>20</v>
      </c>
      <c r="C10" s="48" t="s">
        <v>13</v>
      </c>
      <c r="D10" s="48" t="s">
        <v>152</v>
      </c>
      <c r="E10" s="48" t="s">
        <v>14</v>
      </c>
      <c r="F10" s="48" t="s">
        <v>11</v>
      </c>
      <c r="G10" s="50">
        <v>7961.2358520000007</v>
      </c>
      <c r="H10" s="50">
        <v>9298.7234751360011</v>
      </c>
      <c r="I10" s="50"/>
      <c r="J10" s="35"/>
      <c r="K10" s="27"/>
      <c r="L10" s="60"/>
      <c r="M10" s="61"/>
      <c r="N10" s="61"/>
      <c r="O10" s="62"/>
      <c r="P10" s="62"/>
    </row>
    <row r="11" spans="1:16" s="1" customFormat="1" ht="205" customHeight="1" x14ac:dyDescent="0.35">
      <c r="A11" s="48">
        <f t="shared" si="0"/>
        <v>4</v>
      </c>
      <c r="B11" s="7" t="s">
        <v>22</v>
      </c>
      <c r="C11" s="48" t="s">
        <v>16</v>
      </c>
      <c r="D11" s="48" t="s">
        <v>154</v>
      </c>
      <c r="E11" s="48" t="s">
        <v>17</v>
      </c>
      <c r="F11" s="48" t="s">
        <v>15</v>
      </c>
      <c r="G11" s="50">
        <v>1917.6888359999996</v>
      </c>
      <c r="H11" s="50">
        <v>2239.8605604479994</v>
      </c>
      <c r="I11" s="51" t="s">
        <v>215</v>
      </c>
      <c r="J11" s="24"/>
      <c r="K11" s="27"/>
      <c r="L11" s="60"/>
      <c r="M11" s="61"/>
      <c r="N11" s="61"/>
      <c r="O11" s="62"/>
      <c r="P11" s="62"/>
    </row>
    <row r="12" spans="1:16" s="1" customFormat="1" ht="84" customHeight="1" x14ac:dyDescent="0.35">
      <c r="A12" s="48">
        <f t="shared" si="0"/>
        <v>5</v>
      </c>
      <c r="B12" s="7" t="s">
        <v>19</v>
      </c>
      <c r="C12" s="48" t="s">
        <v>18</v>
      </c>
      <c r="D12" s="48" t="s">
        <v>155</v>
      </c>
      <c r="E12" s="48" t="s">
        <v>23</v>
      </c>
      <c r="F12" s="48" t="s">
        <v>11</v>
      </c>
      <c r="G12" s="50">
        <v>1531.238112</v>
      </c>
      <c r="H12" s="50">
        <v>1788.4861148159998</v>
      </c>
      <c r="I12" s="51"/>
      <c r="J12" s="24"/>
      <c r="K12" s="27"/>
      <c r="L12" s="60"/>
      <c r="M12" s="61"/>
      <c r="N12" s="61"/>
      <c r="O12" s="62"/>
      <c r="P12" s="62"/>
    </row>
    <row r="13" spans="1:16" s="1" customFormat="1" ht="89" customHeight="1" x14ac:dyDescent="0.35">
      <c r="A13" s="48">
        <f t="shared" si="0"/>
        <v>6</v>
      </c>
      <c r="B13" s="7" t="s">
        <v>24</v>
      </c>
      <c r="C13" s="48" t="s">
        <v>25</v>
      </c>
      <c r="D13" s="48" t="s">
        <v>156</v>
      </c>
      <c r="E13" s="48" t="s">
        <v>27</v>
      </c>
      <c r="F13" s="48" t="s">
        <v>26</v>
      </c>
      <c r="G13" s="50">
        <v>1944.9969180000001</v>
      </c>
      <c r="H13" s="50">
        <v>2271.7564002240001</v>
      </c>
      <c r="I13" s="51"/>
      <c r="J13" s="24"/>
      <c r="K13" s="27"/>
      <c r="L13" s="60"/>
      <c r="M13" s="61"/>
      <c r="N13" s="61"/>
      <c r="O13" s="62"/>
      <c r="P13" s="62"/>
    </row>
    <row r="14" spans="1:16" s="1" customFormat="1" ht="111" customHeight="1" x14ac:dyDescent="0.35">
      <c r="A14" s="48">
        <f t="shared" si="0"/>
        <v>7</v>
      </c>
      <c r="B14" s="7" t="s">
        <v>28</v>
      </c>
      <c r="C14" s="48" t="s">
        <v>29</v>
      </c>
      <c r="D14" s="48" t="s">
        <v>157</v>
      </c>
      <c r="E14" s="48" t="s">
        <v>31</v>
      </c>
      <c r="F14" s="48" t="s">
        <v>30</v>
      </c>
      <c r="G14" s="50">
        <v>2435.6162519999998</v>
      </c>
      <c r="H14" s="50">
        <v>2844.7997823359997</v>
      </c>
      <c r="I14" s="51"/>
      <c r="J14" s="24"/>
      <c r="K14" s="27"/>
      <c r="L14" s="60"/>
      <c r="M14" s="61"/>
      <c r="N14" s="61"/>
      <c r="O14" s="62"/>
      <c r="P14" s="62"/>
    </row>
    <row r="15" spans="1:16" s="1" customFormat="1" ht="70" customHeight="1" x14ac:dyDescent="0.35">
      <c r="A15" s="48">
        <f t="shared" si="0"/>
        <v>8</v>
      </c>
      <c r="B15" s="7" t="s">
        <v>32</v>
      </c>
      <c r="C15" s="48" t="s">
        <v>33</v>
      </c>
      <c r="D15" s="48" t="s">
        <v>158</v>
      </c>
      <c r="E15" s="48" t="s">
        <v>35</v>
      </c>
      <c r="F15" s="48" t="s">
        <v>34</v>
      </c>
      <c r="G15" s="50">
        <v>1085.2276560000003</v>
      </c>
      <c r="H15" s="50">
        <v>1267.5459022080001</v>
      </c>
      <c r="I15" s="51"/>
      <c r="J15" s="24"/>
      <c r="K15" s="27"/>
      <c r="L15" s="60"/>
      <c r="M15" s="61"/>
      <c r="N15" s="61"/>
      <c r="O15" s="62"/>
      <c r="P15" s="62"/>
    </row>
    <row r="16" spans="1:16" s="1" customFormat="1" ht="92" customHeight="1" x14ac:dyDescent="0.35">
      <c r="A16" s="48">
        <f t="shared" si="0"/>
        <v>9</v>
      </c>
      <c r="B16" s="7" t="s">
        <v>36</v>
      </c>
      <c r="C16" s="48" t="s">
        <v>37</v>
      </c>
      <c r="D16" s="48" t="s">
        <v>159</v>
      </c>
      <c r="E16" s="48" t="s">
        <v>39</v>
      </c>
      <c r="F16" s="48" t="s">
        <v>38</v>
      </c>
      <c r="G16" s="50">
        <v>300.97828799999996</v>
      </c>
      <c r="H16" s="50">
        <v>351.54264038399992</v>
      </c>
      <c r="I16" s="51"/>
      <c r="J16" s="24"/>
      <c r="K16" s="27"/>
      <c r="L16" s="60"/>
      <c r="M16" s="61"/>
      <c r="N16" s="61"/>
      <c r="O16" s="62"/>
      <c r="P16" s="62"/>
    </row>
    <row r="17" spans="1:16" s="1" customFormat="1" ht="114.5" customHeight="1" x14ac:dyDescent="0.35">
      <c r="A17" s="48">
        <f t="shared" si="0"/>
        <v>10</v>
      </c>
      <c r="B17" s="7" t="s">
        <v>40</v>
      </c>
      <c r="C17" s="48" t="s">
        <v>41</v>
      </c>
      <c r="D17" s="48" t="s">
        <v>160</v>
      </c>
      <c r="E17" s="48" t="s">
        <v>43</v>
      </c>
      <c r="F17" s="48" t="s">
        <v>42</v>
      </c>
      <c r="G17" s="50">
        <v>2218.1466720000003</v>
      </c>
      <c r="H17" s="50">
        <v>2590.7953128960003</v>
      </c>
      <c r="I17" s="51"/>
      <c r="J17" s="24"/>
      <c r="K17" s="27"/>
      <c r="L17" s="60"/>
      <c r="M17" s="61"/>
      <c r="N17" s="61"/>
      <c r="O17" s="62"/>
      <c r="P17" s="62"/>
    </row>
    <row r="18" spans="1:16" s="1" customFormat="1" ht="97.5" customHeight="1" x14ac:dyDescent="0.35">
      <c r="A18" s="48">
        <f t="shared" si="0"/>
        <v>11</v>
      </c>
      <c r="B18" s="7" t="s">
        <v>44</v>
      </c>
      <c r="C18" s="48" t="s">
        <v>45</v>
      </c>
      <c r="D18" s="48" t="s">
        <v>161</v>
      </c>
      <c r="E18" s="48" t="s">
        <v>46</v>
      </c>
      <c r="F18" s="48" t="s">
        <v>26</v>
      </c>
      <c r="G18" s="50">
        <v>1140.0040679999997</v>
      </c>
      <c r="H18" s="50">
        <v>1331.5247514239995</v>
      </c>
      <c r="I18" s="51"/>
      <c r="J18" s="24"/>
      <c r="K18" s="27"/>
      <c r="L18" s="60"/>
      <c r="M18" s="61"/>
      <c r="N18" s="61"/>
      <c r="O18" s="62"/>
      <c r="P18" s="62"/>
    </row>
    <row r="19" spans="1:16" s="1" customFormat="1" ht="97.5" customHeight="1" x14ac:dyDescent="0.35">
      <c r="A19" s="48">
        <f t="shared" si="0"/>
        <v>12</v>
      </c>
      <c r="B19" s="7" t="s">
        <v>47</v>
      </c>
      <c r="C19" s="48" t="s">
        <v>48</v>
      </c>
      <c r="D19" s="48" t="s">
        <v>162</v>
      </c>
      <c r="E19" s="48" t="s">
        <v>49</v>
      </c>
      <c r="F19" s="48" t="s">
        <v>38</v>
      </c>
      <c r="G19" s="50">
        <v>297.32716800000009</v>
      </c>
      <c r="H19" s="50">
        <v>347.2781322240001</v>
      </c>
      <c r="I19" s="51"/>
      <c r="J19" s="24"/>
      <c r="K19" s="27"/>
      <c r="L19" s="60"/>
      <c r="M19" s="61"/>
      <c r="N19" s="61"/>
      <c r="O19" s="62"/>
      <c r="P19" s="62"/>
    </row>
    <row r="20" spans="1:16" s="1" customFormat="1" ht="118" customHeight="1" x14ac:dyDescent="0.35">
      <c r="A20" s="48">
        <f t="shared" si="0"/>
        <v>13</v>
      </c>
      <c r="B20" s="7" t="s">
        <v>50</v>
      </c>
      <c r="C20" s="48" t="s">
        <v>51</v>
      </c>
      <c r="D20" s="48" t="s">
        <v>163</v>
      </c>
      <c r="E20" s="48" t="s">
        <v>53</v>
      </c>
      <c r="F20" s="48" t="s">
        <v>52</v>
      </c>
      <c r="G20" s="50">
        <v>1521.403926</v>
      </c>
      <c r="H20" s="50">
        <v>1776.9997855679999</v>
      </c>
      <c r="I20" s="50" t="s">
        <v>153</v>
      </c>
      <c r="J20" s="35"/>
      <c r="K20" s="27"/>
      <c r="L20" s="60"/>
      <c r="M20" s="61"/>
      <c r="N20" s="61"/>
      <c r="O20" s="62"/>
      <c r="P20" s="62"/>
    </row>
    <row r="21" spans="1:16" s="1" customFormat="1" ht="97.5" customHeight="1" x14ac:dyDescent="0.35">
      <c r="A21" s="48">
        <f t="shared" si="0"/>
        <v>14</v>
      </c>
      <c r="B21" s="7" t="s">
        <v>54</v>
      </c>
      <c r="C21" s="48" t="s">
        <v>55</v>
      </c>
      <c r="D21" s="48" t="s">
        <v>164</v>
      </c>
      <c r="E21" s="48" t="s">
        <v>56</v>
      </c>
      <c r="F21" s="48" t="s">
        <v>26</v>
      </c>
      <c r="G21" s="50">
        <v>928.51547400000015</v>
      </c>
      <c r="H21" s="50">
        <v>1084.5060736320002</v>
      </c>
      <c r="I21" s="51"/>
      <c r="J21" s="24"/>
      <c r="K21" s="27"/>
      <c r="L21" s="60"/>
      <c r="M21" s="61"/>
      <c r="N21" s="61"/>
      <c r="O21" s="62"/>
      <c r="P21" s="62"/>
    </row>
    <row r="22" spans="1:16" s="1" customFormat="1" ht="168" customHeight="1" x14ac:dyDescent="0.35">
      <c r="A22" s="48">
        <f t="shared" si="0"/>
        <v>15</v>
      </c>
      <c r="B22" s="7" t="s">
        <v>57</v>
      </c>
      <c r="C22" s="48" t="s">
        <v>58</v>
      </c>
      <c r="D22" s="48" t="s">
        <v>166</v>
      </c>
      <c r="E22" s="48" t="s">
        <v>59</v>
      </c>
      <c r="F22" s="48" t="s">
        <v>11</v>
      </c>
      <c r="G22" s="50">
        <v>4647.7107179999994</v>
      </c>
      <c r="H22" s="50">
        <v>5428.5261186239986</v>
      </c>
      <c r="I22" s="51" t="s">
        <v>165</v>
      </c>
      <c r="J22" s="24"/>
      <c r="K22" s="27"/>
      <c r="L22" s="60"/>
      <c r="M22" s="61"/>
      <c r="N22" s="61"/>
      <c r="O22" s="62"/>
      <c r="P22" s="62"/>
    </row>
    <row r="23" spans="1:16" s="1" customFormat="1" ht="146.5" customHeight="1" x14ac:dyDescent="0.35">
      <c r="A23" s="48">
        <f t="shared" si="0"/>
        <v>16</v>
      </c>
      <c r="B23" s="7" t="s">
        <v>60</v>
      </c>
      <c r="C23" s="48" t="s">
        <v>61</v>
      </c>
      <c r="D23" s="48" t="s">
        <v>167</v>
      </c>
      <c r="E23" s="48" t="s">
        <v>63</v>
      </c>
      <c r="F23" s="48" t="s">
        <v>62</v>
      </c>
      <c r="G23" s="50">
        <v>200.18750399999999</v>
      </c>
      <c r="H23" s="50">
        <v>233.81900467199998</v>
      </c>
      <c r="I23" s="51"/>
      <c r="J23" s="24"/>
      <c r="K23" s="27"/>
      <c r="L23" s="60"/>
      <c r="M23" s="61"/>
      <c r="N23" s="61"/>
      <c r="O23" s="62"/>
      <c r="P23" s="62"/>
    </row>
    <row r="24" spans="1:16" s="1" customFormat="1" ht="175.5" customHeight="1" x14ac:dyDescent="0.35">
      <c r="A24" s="48">
        <f t="shared" si="0"/>
        <v>17</v>
      </c>
      <c r="B24" s="7" t="s">
        <v>64</v>
      </c>
      <c r="C24" s="48" t="s">
        <v>65</v>
      </c>
      <c r="D24" s="48" t="s">
        <v>168</v>
      </c>
      <c r="E24" s="48" t="s">
        <v>66</v>
      </c>
      <c r="F24" s="48" t="s">
        <v>26</v>
      </c>
      <c r="G24" s="50">
        <v>941.82846600000016</v>
      </c>
      <c r="H24" s="50">
        <v>1100.0556482880002</v>
      </c>
      <c r="I24" s="50" t="s">
        <v>153</v>
      </c>
      <c r="J24" s="35"/>
      <c r="K24" s="27"/>
      <c r="L24" s="60"/>
      <c r="M24" s="61"/>
      <c r="N24" s="61"/>
      <c r="O24" s="62"/>
      <c r="P24" s="62"/>
    </row>
    <row r="25" spans="1:16" s="1" customFormat="1" ht="181.5" customHeight="1" x14ac:dyDescent="0.35">
      <c r="A25" s="48">
        <f t="shared" si="0"/>
        <v>18</v>
      </c>
      <c r="B25" s="7" t="s">
        <v>67</v>
      </c>
      <c r="C25" s="48" t="s">
        <v>68</v>
      </c>
      <c r="D25" s="48" t="s">
        <v>179</v>
      </c>
      <c r="E25" s="48" t="s">
        <v>70</v>
      </c>
      <c r="F25" s="48" t="s">
        <v>69</v>
      </c>
      <c r="G25" s="50">
        <v>448.46831400000008</v>
      </c>
      <c r="H25" s="50">
        <v>523.81099075200007</v>
      </c>
      <c r="I25" s="51"/>
      <c r="J25" s="24"/>
      <c r="K25" s="27"/>
      <c r="L25" s="60"/>
      <c r="M25" s="61"/>
      <c r="N25" s="61"/>
      <c r="O25" s="62"/>
      <c r="P25" s="62"/>
    </row>
    <row r="26" spans="1:16" s="1" customFormat="1" ht="157.5" customHeight="1" x14ac:dyDescent="0.35">
      <c r="A26" s="48">
        <f t="shared" si="0"/>
        <v>19</v>
      </c>
      <c r="B26" s="7" t="s">
        <v>71</v>
      </c>
      <c r="C26" s="48" t="s">
        <v>72</v>
      </c>
      <c r="D26" s="48" t="s">
        <v>185</v>
      </c>
      <c r="E26" s="48" t="s">
        <v>73</v>
      </c>
      <c r="F26" s="48" t="s">
        <v>34</v>
      </c>
      <c r="G26" s="50">
        <v>845.16183000000024</v>
      </c>
      <c r="H26" s="50">
        <v>987.14901744000019</v>
      </c>
      <c r="I26" s="51"/>
      <c r="J26" s="24"/>
      <c r="K26" s="27"/>
      <c r="L26" s="60"/>
      <c r="M26" s="61"/>
      <c r="N26" s="61"/>
      <c r="O26" s="62"/>
      <c r="P26" s="62"/>
    </row>
    <row r="27" spans="1:16" s="1" customFormat="1" ht="188" customHeight="1" x14ac:dyDescent="0.35">
      <c r="A27" s="48">
        <f t="shared" si="0"/>
        <v>20</v>
      </c>
      <c r="B27" s="7" t="s">
        <v>74</v>
      </c>
      <c r="C27" s="48" t="s">
        <v>75</v>
      </c>
      <c r="D27" s="48" t="s">
        <v>186</v>
      </c>
      <c r="E27" s="48" t="s">
        <v>76</v>
      </c>
      <c r="F27" s="48" t="s">
        <v>11</v>
      </c>
      <c r="G27" s="50">
        <v>2737.8721440000004</v>
      </c>
      <c r="H27" s="50">
        <v>3197.8346641920002</v>
      </c>
      <c r="I27" s="50" t="s">
        <v>153</v>
      </c>
      <c r="J27" s="24"/>
      <c r="K27" s="27"/>
      <c r="L27" s="60"/>
      <c r="M27" s="61"/>
      <c r="N27" s="61"/>
      <c r="O27" s="62"/>
      <c r="P27" s="62"/>
    </row>
    <row r="28" spans="1:16" s="1" customFormat="1" ht="140" customHeight="1" x14ac:dyDescent="0.35">
      <c r="A28" s="48">
        <f t="shared" si="0"/>
        <v>21</v>
      </c>
      <c r="B28" s="7" t="s">
        <v>77</v>
      </c>
      <c r="C28" s="48" t="s">
        <v>78</v>
      </c>
      <c r="D28" s="48" t="s">
        <v>187</v>
      </c>
      <c r="E28" s="48" t="s">
        <v>76</v>
      </c>
      <c r="F28" s="48" t="s">
        <v>52</v>
      </c>
      <c r="G28" s="50">
        <v>571.43103599999995</v>
      </c>
      <c r="H28" s="50">
        <v>667.43145004799987</v>
      </c>
      <c r="I28" s="50" t="s">
        <v>153</v>
      </c>
      <c r="J28" s="24"/>
      <c r="K28" s="27"/>
      <c r="L28" s="60"/>
      <c r="M28" s="61"/>
      <c r="N28" s="61"/>
      <c r="O28" s="62"/>
      <c r="P28" s="62"/>
    </row>
    <row r="29" spans="1:16" s="1" customFormat="1" ht="143.5" customHeight="1" x14ac:dyDescent="0.35">
      <c r="A29" s="48">
        <f t="shared" si="0"/>
        <v>22</v>
      </c>
      <c r="B29" s="7" t="s">
        <v>79</v>
      </c>
      <c r="C29" s="48" t="s">
        <v>81</v>
      </c>
      <c r="D29" s="48" t="s">
        <v>188</v>
      </c>
      <c r="E29" s="48" t="s">
        <v>82</v>
      </c>
      <c r="F29" s="48" t="s">
        <v>80</v>
      </c>
      <c r="G29" s="50">
        <v>1255.3520940000001</v>
      </c>
      <c r="H29" s="50">
        <v>1466.251245792</v>
      </c>
      <c r="I29" s="51"/>
      <c r="J29" s="24"/>
      <c r="K29" s="27"/>
      <c r="L29" s="60"/>
      <c r="M29" s="61"/>
      <c r="N29" s="61"/>
      <c r="O29" s="62"/>
      <c r="P29" s="62"/>
    </row>
    <row r="30" spans="1:16" s="1" customFormat="1" ht="133" customHeight="1" x14ac:dyDescent="0.35">
      <c r="A30" s="48">
        <f t="shared" si="0"/>
        <v>23</v>
      </c>
      <c r="B30" s="7" t="s">
        <v>83</v>
      </c>
      <c r="C30" s="48" t="s">
        <v>84</v>
      </c>
      <c r="D30" s="48" t="s">
        <v>189</v>
      </c>
      <c r="E30" s="48" t="s">
        <v>85</v>
      </c>
      <c r="F30" s="48" t="s">
        <v>15</v>
      </c>
      <c r="G30" s="50">
        <v>274.89715200000001</v>
      </c>
      <c r="H30" s="50">
        <v>321.07987353599998</v>
      </c>
      <c r="I30" s="50" t="s">
        <v>153</v>
      </c>
      <c r="J30" s="24"/>
      <c r="K30" s="27"/>
      <c r="L30" s="60"/>
      <c r="M30" s="61"/>
      <c r="N30" s="61"/>
      <c r="O30" s="62"/>
      <c r="P30" s="62"/>
    </row>
    <row r="31" spans="1:16" s="1" customFormat="1" ht="130.5" customHeight="1" x14ac:dyDescent="0.35">
      <c r="A31" s="48">
        <f t="shared" si="0"/>
        <v>24</v>
      </c>
      <c r="B31" s="7" t="s">
        <v>86</v>
      </c>
      <c r="C31" s="48" t="s">
        <v>87</v>
      </c>
      <c r="D31" s="48" t="s">
        <v>190</v>
      </c>
      <c r="E31" s="48" t="s">
        <v>88</v>
      </c>
      <c r="F31" s="48" t="s">
        <v>62</v>
      </c>
      <c r="G31" s="50">
        <v>1616.8280879999998</v>
      </c>
      <c r="H31" s="50">
        <v>1888.4552067839995</v>
      </c>
      <c r="I31" s="51"/>
      <c r="J31" s="24"/>
      <c r="K31" s="27"/>
      <c r="L31" s="60"/>
      <c r="M31" s="61"/>
      <c r="N31" s="61"/>
      <c r="O31" s="62"/>
      <c r="P31" s="62"/>
    </row>
    <row r="32" spans="1:16" s="1" customFormat="1" ht="137.5" customHeight="1" x14ac:dyDescent="0.35">
      <c r="A32" s="48">
        <f t="shared" si="0"/>
        <v>25</v>
      </c>
      <c r="B32" s="7" t="s">
        <v>89</v>
      </c>
      <c r="C32" s="48" t="s">
        <v>90</v>
      </c>
      <c r="D32" s="48" t="s">
        <v>192</v>
      </c>
      <c r="E32" s="48" t="s">
        <v>91</v>
      </c>
      <c r="F32" s="48" t="s">
        <v>52</v>
      </c>
      <c r="G32" s="50">
        <v>253.09814399999996</v>
      </c>
      <c r="H32" s="50">
        <v>295.61863219199995</v>
      </c>
      <c r="I32" s="51" t="s">
        <v>191</v>
      </c>
      <c r="J32" s="24"/>
      <c r="K32" s="27"/>
      <c r="L32" s="60"/>
      <c r="M32" s="61"/>
      <c r="N32" s="61"/>
      <c r="O32" s="62"/>
      <c r="P32" s="62"/>
    </row>
    <row r="33" spans="1:16" s="1" customFormat="1" ht="177" customHeight="1" x14ac:dyDescent="0.35">
      <c r="A33" s="48">
        <f t="shared" si="0"/>
        <v>26</v>
      </c>
      <c r="B33" s="7" t="s">
        <v>92</v>
      </c>
      <c r="C33" s="48" t="s">
        <v>93</v>
      </c>
      <c r="D33" s="48" t="s">
        <v>194</v>
      </c>
      <c r="E33" s="48" t="s">
        <v>94</v>
      </c>
      <c r="F33" s="48" t="s">
        <v>69</v>
      </c>
      <c r="G33" s="50">
        <v>3.9104340000000004</v>
      </c>
      <c r="H33" s="50">
        <v>4.5673869119999999</v>
      </c>
      <c r="I33" s="51" t="s">
        <v>193</v>
      </c>
      <c r="J33" s="24"/>
      <c r="K33" s="27"/>
      <c r="L33" s="60"/>
      <c r="M33" s="61"/>
      <c r="N33" s="61"/>
      <c r="O33" s="62"/>
      <c r="P33" s="62"/>
    </row>
    <row r="34" spans="1:16" s="1" customFormat="1" ht="155" customHeight="1" x14ac:dyDescent="0.35">
      <c r="A34" s="48">
        <f t="shared" si="0"/>
        <v>27</v>
      </c>
      <c r="B34" s="7" t="s">
        <v>95</v>
      </c>
      <c r="C34" s="48" t="s">
        <v>96</v>
      </c>
      <c r="D34" s="48" t="s">
        <v>196</v>
      </c>
      <c r="E34" s="48" t="s">
        <v>97</v>
      </c>
      <c r="F34" s="48" t="s">
        <v>62</v>
      </c>
      <c r="G34" s="50">
        <v>43.539425999999999</v>
      </c>
      <c r="H34" s="50">
        <v>50.854049567999994</v>
      </c>
      <c r="I34" s="51" t="s">
        <v>195</v>
      </c>
      <c r="J34" s="24"/>
      <c r="K34" s="27"/>
      <c r="L34" s="60"/>
      <c r="M34" s="61"/>
      <c r="N34" s="61"/>
      <c r="O34" s="62"/>
      <c r="P34" s="62"/>
    </row>
    <row r="35" spans="1:16" s="1" customFormat="1" ht="129.5" customHeight="1" x14ac:dyDescent="0.35">
      <c r="A35" s="48">
        <f t="shared" si="0"/>
        <v>28</v>
      </c>
      <c r="B35" s="7" t="s">
        <v>98</v>
      </c>
      <c r="C35" s="48" t="s">
        <v>99</v>
      </c>
      <c r="D35" s="48" t="s">
        <v>197</v>
      </c>
      <c r="E35" s="48" t="s">
        <v>101</v>
      </c>
      <c r="F35" s="48" t="s">
        <v>100</v>
      </c>
      <c r="G35" s="50">
        <v>289.99407000000002</v>
      </c>
      <c r="H35" s="50">
        <v>338.71307375999999</v>
      </c>
      <c r="I35" s="51"/>
      <c r="J35" s="24"/>
      <c r="K35" s="27"/>
      <c r="L35" s="60"/>
      <c r="M35" s="61"/>
      <c r="N35" s="61"/>
      <c r="O35" s="62"/>
      <c r="P35" s="62"/>
    </row>
    <row r="36" spans="1:16" s="1" customFormat="1" ht="146.5" customHeight="1" x14ac:dyDescent="0.35">
      <c r="A36" s="48">
        <f t="shared" si="0"/>
        <v>29</v>
      </c>
      <c r="B36" s="7" t="s">
        <v>102</v>
      </c>
      <c r="C36" s="48" t="s">
        <v>103</v>
      </c>
      <c r="D36" s="48" t="s">
        <v>198</v>
      </c>
      <c r="E36" s="48" t="s">
        <v>104</v>
      </c>
      <c r="F36" s="48" t="s">
        <v>52</v>
      </c>
      <c r="G36" s="50">
        <v>1103.2519199999999</v>
      </c>
      <c r="H36" s="50">
        <v>1288.5982425599998</v>
      </c>
      <c r="I36" s="50" t="s">
        <v>153</v>
      </c>
      <c r="J36" s="24"/>
      <c r="K36" s="27"/>
      <c r="L36" s="60"/>
      <c r="M36" s="61"/>
      <c r="N36" s="61"/>
      <c r="O36" s="62"/>
      <c r="P36" s="62"/>
    </row>
    <row r="37" spans="1:16" s="1" customFormat="1" ht="129" customHeight="1" x14ac:dyDescent="0.35">
      <c r="A37" s="48">
        <f t="shared" si="0"/>
        <v>30</v>
      </c>
      <c r="B37" s="7" t="s">
        <v>105</v>
      </c>
      <c r="C37" s="48" t="s">
        <v>106</v>
      </c>
      <c r="D37" s="48" t="s">
        <v>199</v>
      </c>
      <c r="E37" s="48" t="s">
        <v>107</v>
      </c>
      <c r="F37" s="48" t="s">
        <v>15</v>
      </c>
      <c r="G37" s="50">
        <v>475.12317600000006</v>
      </c>
      <c r="H37" s="50">
        <v>554.94386956800008</v>
      </c>
      <c r="I37" s="50" t="s">
        <v>153</v>
      </c>
      <c r="J37" s="24"/>
      <c r="K37" s="27"/>
      <c r="L37" s="60"/>
      <c r="M37" s="61"/>
      <c r="N37" s="61"/>
      <c r="O37" s="62"/>
      <c r="P37" s="62"/>
    </row>
    <row r="38" spans="1:16" s="1" customFormat="1" ht="150" customHeight="1" x14ac:dyDescent="0.35">
      <c r="A38" s="48">
        <f t="shared" si="0"/>
        <v>31</v>
      </c>
      <c r="B38" s="7" t="s">
        <v>108</v>
      </c>
      <c r="C38" s="48" t="s">
        <v>109</v>
      </c>
      <c r="D38" s="48" t="s">
        <v>200</v>
      </c>
      <c r="E38" s="48" t="s">
        <v>110</v>
      </c>
      <c r="F38" s="48" t="s">
        <v>62</v>
      </c>
      <c r="G38" s="50">
        <v>1349.2860239999998</v>
      </c>
      <c r="H38" s="50">
        <v>1575.9660760319996</v>
      </c>
      <c r="I38" s="50" t="s">
        <v>153</v>
      </c>
      <c r="J38" s="24"/>
      <c r="K38" s="27"/>
      <c r="L38" s="60"/>
      <c r="M38" s="61"/>
      <c r="N38" s="61"/>
      <c r="O38" s="62"/>
      <c r="P38" s="62"/>
    </row>
    <row r="39" spans="1:16" s="1" customFormat="1" ht="124.5" customHeight="1" x14ac:dyDescent="0.35">
      <c r="A39" s="48">
        <f t="shared" si="0"/>
        <v>32</v>
      </c>
      <c r="B39" s="7" t="s">
        <v>111</v>
      </c>
      <c r="C39" s="48" t="s">
        <v>112</v>
      </c>
      <c r="D39" s="48" t="s">
        <v>201</v>
      </c>
      <c r="E39" s="48" t="s">
        <v>113</v>
      </c>
      <c r="F39" s="48" t="s">
        <v>80</v>
      </c>
      <c r="G39" s="50">
        <v>377.92049400000002</v>
      </c>
      <c r="H39" s="50">
        <v>441.41113699199997</v>
      </c>
      <c r="I39" s="51"/>
      <c r="J39" s="24"/>
      <c r="K39" s="27"/>
      <c r="L39" s="60"/>
      <c r="M39" s="61"/>
      <c r="N39" s="61"/>
      <c r="O39" s="62"/>
      <c r="P39" s="62"/>
    </row>
    <row r="40" spans="1:16" s="1" customFormat="1" ht="140" customHeight="1" x14ac:dyDescent="0.35">
      <c r="A40" s="48">
        <f t="shared" si="0"/>
        <v>33</v>
      </c>
      <c r="B40" s="7">
        <v>22980097</v>
      </c>
      <c r="C40" s="48" t="s">
        <v>115</v>
      </c>
      <c r="D40" s="48" t="s">
        <v>202</v>
      </c>
      <c r="E40" s="48" t="s">
        <v>116</v>
      </c>
      <c r="F40" s="48" t="s">
        <v>114</v>
      </c>
      <c r="G40" s="50">
        <v>1109.157258</v>
      </c>
      <c r="H40" s="50">
        <v>1295.4956773439999</v>
      </c>
      <c r="I40" s="51"/>
      <c r="J40" s="24"/>
      <c r="K40" s="27"/>
      <c r="L40" s="60"/>
      <c r="M40" s="61"/>
      <c r="N40" s="61"/>
      <c r="O40" s="62"/>
      <c r="P40" s="62"/>
    </row>
    <row r="41" spans="1:16" s="1" customFormat="1" ht="200.5" customHeight="1" x14ac:dyDescent="0.35">
      <c r="A41" s="48">
        <f t="shared" si="0"/>
        <v>34</v>
      </c>
      <c r="B41" s="7" t="s">
        <v>117</v>
      </c>
      <c r="C41" s="48" t="s">
        <v>118</v>
      </c>
      <c r="D41" s="48" t="s">
        <v>204</v>
      </c>
      <c r="E41" s="48" t="s">
        <v>120</v>
      </c>
      <c r="F41" s="48" t="s">
        <v>119</v>
      </c>
      <c r="G41" s="50">
        <v>846.07645200000002</v>
      </c>
      <c r="H41" s="50">
        <v>988.21729593599991</v>
      </c>
      <c r="I41" s="51" t="s">
        <v>203</v>
      </c>
      <c r="J41" s="24"/>
      <c r="K41" s="27"/>
      <c r="L41" s="60"/>
      <c r="M41" s="61"/>
      <c r="N41" s="61"/>
      <c r="O41" s="62"/>
      <c r="P41" s="62"/>
    </row>
    <row r="42" spans="1:16" s="1" customFormat="1" ht="142.5" customHeight="1" x14ac:dyDescent="0.35">
      <c r="A42" s="48">
        <f t="shared" si="0"/>
        <v>35</v>
      </c>
      <c r="B42" s="7" t="s">
        <v>121</v>
      </c>
      <c r="C42" s="48" t="s">
        <v>122</v>
      </c>
      <c r="D42" s="48" t="s">
        <v>205</v>
      </c>
      <c r="E42" s="48" t="s">
        <v>124</v>
      </c>
      <c r="F42" s="48" t="s">
        <v>123</v>
      </c>
      <c r="G42" s="50">
        <v>3942.6269460000003</v>
      </c>
      <c r="H42" s="50">
        <v>4604.9882729279998</v>
      </c>
      <c r="I42" s="50" t="s">
        <v>153</v>
      </c>
      <c r="J42" s="24"/>
      <c r="K42" s="27"/>
      <c r="L42" s="60"/>
      <c r="M42" s="61"/>
      <c r="N42" s="61"/>
      <c r="O42" s="62"/>
      <c r="P42" s="62"/>
    </row>
    <row r="43" spans="1:16" s="1" customFormat="1" ht="119.5" customHeight="1" x14ac:dyDescent="0.35">
      <c r="A43" s="48">
        <f t="shared" si="0"/>
        <v>36</v>
      </c>
      <c r="B43" s="7" t="s">
        <v>125</v>
      </c>
      <c r="C43" s="48" t="s">
        <v>126</v>
      </c>
      <c r="D43" s="48" t="s">
        <v>206</v>
      </c>
      <c r="E43" s="48" t="s">
        <v>127</v>
      </c>
      <c r="F43" s="48" t="s">
        <v>128</v>
      </c>
      <c r="G43" s="50">
        <v>386.15678399999996</v>
      </c>
      <c r="H43" s="50">
        <v>451.0311237119999</v>
      </c>
      <c r="I43" s="51"/>
      <c r="J43" s="24"/>
      <c r="K43" s="27"/>
      <c r="L43" s="60"/>
      <c r="M43" s="61"/>
      <c r="N43" s="61"/>
      <c r="O43" s="62"/>
      <c r="P43" s="62"/>
    </row>
    <row r="44" spans="1:16" s="1" customFormat="1" ht="128" customHeight="1" x14ac:dyDescent="0.35">
      <c r="A44" s="48">
        <f t="shared" si="0"/>
        <v>37</v>
      </c>
      <c r="B44" s="7" t="s">
        <v>129</v>
      </c>
      <c r="C44" s="48" t="s">
        <v>130</v>
      </c>
      <c r="D44" s="48" t="s">
        <v>207</v>
      </c>
      <c r="E44" s="48" t="s">
        <v>132</v>
      </c>
      <c r="F44" s="48" t="s">
        <v>131</v>
      </c>
      <c r="G44" s="50">
        <v>916.70890199999997</v>
      </c>
      <c r="H44" s="50">
        <v>1070.7159975359998</v>
      </c>
      <c r="I44" s="51"/>
      <c r="J44" s="24"/>
      <c r="K44" s="27"/>
      <c r="L44" s="60"/>
      <c r="M44" s="61"/>
      <c r="N44" s="61"/>
      <c r="O44" s="62"/>
      <c r="P44" s="62"/>
    </row>
    <row r="45" spans="1:16" s="1" customFormat="1" ht="139" customHeight="1" x14ac:dyDescent="0.35">
      <c r="A45" s="48">
        <f t="shared" si="0"/>
        <v>38</v>
      </c>
      <c r="B45" s="7" t="s">
        <v>133</v>
      </c>
      <c r="C45" s="48" t="s">
        <v>134</v>
      </c>
      <c r="D45" s="48" t="s">
        <v>208</v>
      </c>
      <c r="E45" s="48" t="s">
        <v>135</v>
      </c>
      <c r="F45" s="48" t="s">
        <v>38</v>
      </c>
      <c r="G45" s="50">
        <v>211.03921799999998</v>
      </c>
      <c r="H45" s="50">
        <v>246.49380662399994</v>
      </c>
      <c r="I45" s="51"/>
      <c r="J45" s="24"/>
      <c r="K45" s="27"/>
      <c r="L45" s="60"/>
      <c r="M45" s="61"/>
      <c r="N45" s="61"/>
      <c r="O45" s="62"/>
      <c r="P45" s="62"/>
    </row>
    <row r="46" spans="1:16" s="1" customFormat="1" ht="121" customHeight="1" x14ac:dyDescent="0.35">
      <c r="A46" s="48">
        <f t="shared" si="0"/>
        <v>39</v>
      </c>
      <c r="B46" s="7" t="s">
        <v>136</v>
      </c>
      <c r="C46" s="48" t="s">
        <v>137</v>
      </c>
      <c r="D46" s="48" t="s">
        <v>209</v>
      </c>
      <c r="E46" s="48" t="s">
        <v>138</v>
      </c>
      <c r="F46" s="48" t="s">
        <v>42</v>
      </c>
      <c r="G46" s="50">
        <v>2541.1294199999993</v>
      </c>
      <c r="H46" s="50">
        <v>2968.0391625599991</v>
      </c>
      <c r="I46" s="51"/>
      <c r="J46" s="24"/>
      <c r="K46" s="27"/>
      <c r="L46" s="60"/>
      <c r="M46" s="61"/>
      <c r="N46" s="61"/>
      <c r="O46" s="62"/>
      <c r="P46" s="62"/>
    </row>
    <row r="47" spans="1:16" s="1" customFormat="1" ht="135" customHeight="1" x14ac:dyDescent="0.35">
      <c r="A47" s="48">
        <f t="shared" si="0"/>
        <v>40</v>
      </c>
      <c r="B47" s="7" t="s">
        <v>139</v>
      </c>
      <c r="C47" s="48" t="s">
        <v>140</v>
      </c>
      <c r="D47" s="48" t="s">
        <v>210</v>
      </c>
      <c r="E47" s="48" t="s">
        <v>141</v>
      </c>
      <c r="F47" s="48" t="s">
        <v>80</v>
      </c>
      <c r="G47" s="50">
        <v>454.76769599999994</v>
      </c>
      <c r="H47" s="50">
        <v>531.16866892799987</v>
      </c>
      <c r="I47" s="51"/>
      <c r="J47" s="24"/>
      <c r="K47" s="27"/>
      <c r="L47" s="60"/>
      <c r="M47" s="61"/>
      <c r="N47" s="61"/>
      <c r="O47" s="62"/>
      <c r="P47" s="62"/>
    </row>
    <row r="48" spans="1:16" s="1" customFormat="1" ht="135" customHeight="1" x14ac:dyDescent="0.35">
      <c r="A48" s="48">
        <f t="shared" si="0"/>
        <v>41</v>
      </c>
      <c r="B48" s="7">
        <v>41359632</v>
      </c>
      <c r="C48" s="48" t="s">
        <v>143</v>
      </c>
      <c r="D48" s="48" t="s">
        <v>211</v>
      </c>
      <c r="E48" s="48" t="s">
        <v>141</v>
      </c>
      <c r="F48" s="48" t="s">
        <v>142</v>
      </c>
      <c r="G48" s="50">
        <v>548.927142</v>
      </c>
      <c r="H48" s="50">
        <v>641.146901856</v>
      </c>
      <c r="I48" s="51"/>
      <c r="J48" s="24"/>
      <c r="K48" s="27"/>
      <c r="L48" s="60"/>
      <c r="M48" s="61"/>
      <c r="N48" s="61"/>
      <c r="O48" s="62"/>
      <c r="P48" s="62"/>
    </row>
    <row r="49" spans="1:16" s="22" customFormat="1" ht="41" customHeight="1" x14ac:dyDescent="0.5">
      <c r="A49" s="71" t="s">
        <v>4</v>
      </c>
      <c r="B49" s="72"/>
      <c r="C49" s="72"/>
      <c r="D49" s="72"/>
      <c r="E49" s="72"/>
      <c r="F49" s="73"/>
      <c r="G49" s="23">
        <f>SUM(G8:G48)</f>
        <v>53920.101965999995</v>
      </c>
      <c r="H49" s="23">
        <f>SUM(H8:H48)</f>
        <v>62978.679096288004</v>
      </c>
      <c r="I49" s="21"/>
      <c r="J49" s="36"/>
      <c r="K49" s="28"/>
      <c r="L49" s="63"/>
      <c r="M49" s="64"/>
      <c r="N49" s="64"/>
      <c r="O49" s="65"/>
      <c r="P49" s="65"/>
    </row>
    <row r="50" spans="1:16" s="6" customFormat="1" ht="18" x14ac:dyDescent="0.35">
      <c r="A50" s="18"/>
      <c r="B50" s="11"/>
      <c r="C50" s="10"/>
      <c r="D50" s="10"/>
      <c r="E50" s="10"/>
      <c r="F50" s="10"/>
      <c r="G50" s="12"/>
      <c r="H50" s="12"/>
      <c r="I50" s="13"/>
      <c r="J50" s="37"/>
      <c r="K50" s="29"/>
      <c r="L50" s="66"/>
      <c r="M50" s="67"/>
      <c r="N50" s="67"/>
      <c r="O50" s="68"/>
      <c r="P50" s="68"/>
    </row>
  </sheetData>
  <mergeCells count="13">
    <mergeCell ref="A1:I1"/>
    <mergeCell ref="G5:H5"/>
    <mergeCell ref="F5:F6"/>
    <mergeCell ref="E5:E6"/>
    <mergeCell ref="C5:C6"/>
    <mergeCell ref="A5:A6"/>
    <mergeCell ref="A3:I3"/>
    <mergeCell ref="D5:D6"/>
    <mergeCell ref="L6:M6"/>
    <mergeCell ref="B5:B6"/>
    <mergeCell ref="L4:N4"/>
    <mergeCell ref="I5:I6"/>
    <mergeCell ref="A49:F49"/>
  </mergeCells>
  <hyperlinks>
    <hyperlink ref="B8" r:id="rId1" display="http://poisk7.rtax.sumy.sta:8080/cgi-bin/poisk/gd/spisok_main.pl?session_id=UcpzF9YNATALIIA.KUDRINA&amp;face_mode=1&amp;tin=182099"/>
  </hyperlinks>
  <printOptions horizontalCentered="1"/>
  <pageMargins left="0.19685039370078741" right="0" top="1.1811023622047245" bottom="0.74803149606299213" header="0.31496062992125984" footer="0.31496062992125984"/>
  <pageSetup paperSize="9" scale="54" fitToHeight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"/>
  <sheetViews>
    <sheetView view="pageBreakPreview" zoomScale="56" zoomScaleNormal="76" zoomScaleSheetLayoutView="56" workbookViewId="0">
      <selection activeCell="A2" sqref="A2:XFD4"/>
    </sheetView>
  </sheetViews>
  <sheetFormatPr defaultRowHeight="14.5" x14ac:dyDescent="0.35"/>
  <cols>
    <col min="1" max="1" width="8.6328125" style="17" customWidth="1"/>
    <col min="2" max="2" width="17" style="8" customWidth="1"/>
    <col min="3" max="3" width="53.7265625" bestFit="1" customWidth="1"/>
    <col min="4" max="4" width="43.36328125" customWidth="1"/>
    <col min="5" max="5" width="30.453125" customWidth="1"/>
    <col min="6" max="6" width="41" bestFit="1" customWidth="1"/>
    <col min="7" max="7" width="15.81640625" customWidth="1"/>
    <col min="8" max="8" width="19.36328125" customWidth="1"/>
    <col min="9" max="9" width="36.6328125" customWidth="1"/>
    <col min="10" max="10" width="20.453125" style="32" customWidth="1"/>
    <col min="11" max="11" width="11.453125" style="25" customWidth="1"/>
    <col min="12" max="12" width="17.90625" style="54" customWidth="1"/>
    <col min="13" max="13" width="19.1796875" style="25" bestFit="1" customWidth="1"/>
    <col min="14" max="14" width="16.90625" style="55" bestFit="1" customWidth="1"/>
    <col min="15" max="15" width="15.54296875" style="55" bestFit="1" customWidth="1"/>
    <col min="16" max="16" width="8.7265625" style="55"/>
  </cols>
  <sheetData>
    <row r="1" spans="1:16" s="2" customFormat="1" ht="49.5" customHeight="1" x14ac:dyDescent="0.35">
      <c r="A1" s="82" t="s">
        <v>151</v>
      </c>
      <c r="B1" s="82"/>
      <c r="C1" s="82"/>
      <c r="D1" s="82"/>
      <c r="E1" s="82"/>
      <c r="F1" s="82"/>
      <c r="G1" s="82"/>
      <c r="H1" s="82"/>
      <c r="I1" s="82"/>
      <c r="J1" s="30"/>
      <c r="K1" s="25"/>
      <c r="L1" s="54"/>
      <c r="M1" s="25"/>
      <c r="N1" s="25"/>
      <c r="O1" s="25"/>
      <c r="P1" s="25"/>
    </row>
    <row r="2" spans="1:16" ht="18" x14ac:dyDescent="0.4">
      <c r="A2" s="4"/>
      <c r="B2" s="9"/>
      <c r="C2" s="4"/>
      <c r="D2" s="4"/>
      <c r="E2" s="4"/>
      <c r="F2" s="4"/>
      <c r="G2" s="4"/>
      <c r="H2" s="4"/>
      <c r="I2" s="5"/>
      <c r="J2" s="38"/>
      <c r="M2" s="54"/>
      <c r="N2" s="54"/>
    </row>
    <row r="3" spans="1:16" ht="22.5" customHeight="1" x14ac:dyDescent="0.35">
      <c r="A3" s="81" t="s">
        <v>180</v>
      </c>
      <c r="B3" s="81"/>
      <c r="C3" s="81"/>
      <c r="D3" s="81"/>
      <c r="E3" s="81"/>
      <c r="F3" s="81"/>
      <c r="G3" s="81"/>
      <c r="H3" s="81"/>
      <c r="I3" s="81"/>
      <c r="J3" s="31"/>
      <c r="M3" s="61"/>
      <c r="N3" s="61"/>
    </row>
    <row r="4" spans="1:16" ht="18" x14ac:dyDescent="0.4">
      <c r="A4" s="4"/>
      <c r="B4" s="9"/>
      <c r="C4" s="4"/>
      <c r="D4" s="4"/>
      <c r="E4" s="4"/>
      <c r="F4" s="4"/>
      <c r="G4" s="4"/>
      <c r="H4" s="4"/>
      <c r="I4" s="4"/>
      <c r="J4" s="39"/>
      <c r="N4" s="25"/>
    </row>
    <row r="5" spans="1:16" ht="66" customHeight="1" x14ac:dyDescent="0.35">
      <c r="A5" s="70" t="s">
        <v>144</v>
      </c>
      <c r="B5" s="77" t="s">
        <v>8</v>
      </c>
      <c r="C5" s="70" t="s">
        <v>0</v>
      </c>
      <c r="D5" s="75" t="s">
        <v>146</v>
      </c>
      <c r="E5" s="70" t="s">
        <v>170</v>
      </c>
      <c r="F5" s="74" t="s">
        <v>184</v>
      </c>
      <c r="G5" s="75" t="s">
        <v>175</v>
      </c>
      <c r="H5" s="70" t="s">
        <v>145</v>
      </c>
      <c r="I5" s="70"/>
      <c r="J5" s="83"/>
      <c r="N5" s="25"/>
    </row>
    <row r="6" spans="1:16" ht="86.5" customHeight="1" x14ac:dyDescent="0.35">
      <c r="A6" s="70"/>
      <c r="B6" s="78"/>
      <c r="C6" s="70"/>
      <c r="D6" s="76"/>
      <c r="E6" s="70"/>
      <c r="F6" s="74"/>
      <c r="G6" s="76"/>
      <c r="H6" s="52" t="s">
        <v>176</v>
      </c>
      <c r="I6" s="53" t="s">
        <v>148</v>
      </c>
      <c r="J6" s="84"/>
      <c r="K6" s="10"/>
      <c r="N6" s="25"/>
    </row>
    <row r="7" spans="1:16" ht="71.5" customHeight="1" x14ac:dyDescent="0.35">
      <c r="A7" s="42">
        <v>1</v>
      </c>
      <c r="B7" s="43" t="s">
        <v>171</v>
      </c>
      <c r="C7" s="44" t="s">
        <v>173</v>
      </c>
      <c r="D7" s="40" t="s">
        <v>212</v>
      </c>
      <c r="E7" s="14" t="s">
        <v>182</v>
      </c>
      <c r="F7" s="48" t="s">
        <v>183</v>
      </c>
      <c r="G7" s="42" t="s">
        <v>177</v>
      </c>
      <c r="H7" s="41">
        <v>2005.9</v>
      </c>
      <c r="I7" s="41">
        <v>2342.8000000000002</v>
      </c>
      <c r="J7" s="84"/>
      <c r="M7" s="69"/>
      <c r="N7" s="69"/>
      <c r="O7" s="69"/>
    </row>
    <row r="8" spans="1:16" ht="70.5" customHeight="1" x14ac:dyDescent="0.35">
      <c r="A8" s="42">
        <v>2</v>
      </c>
      <c r="B8" s="43" t="s">
        <v>172</v>
      </c>
      <c r="C8" s="45" t="s">
        <v>174</v>
      </c>
      <c r="D8" s="47" t="s">
        <v>213</v>
      </c>
      <c r="E8" s="14" t="s">
        <v>181</v>
      </c>
      <c r="F8" s="48" t="s">
        <v>183</v>
      </c>
      <c r="G8" s="42" t="s">
        <v>178</v>
      </c>
      <c r="H8" s="41">
        <v>1812.3</v>
      </c>
      <c r="I8" s="41">
        <v>2116.6999999999998</v>
      </c>
      <c r="J8" s="84"/>
      <c r="M8" s="69"/>
      <c r="N8" s="69"/>
      <c r="O8" s="69"/>
    </row>
    <row r="9" spans="1:16" ht="32.5" customHeight="1" x14ac:dyDescent="0.35">
      <c r="A9" s="71" t="s">
        <v>4</v>
      </c>
      <c r="B9" s="72"/>
      <c r="C9" s="72"/>
      <c r="D9" s="72"/>
      <c r="E9" s="72"/>
      <c r="F9" s="72"/>
      <c r="G9" s="73"/>
      <c r="H9" s="46">
        <f t="shared" ref="H9:I9" si="0">SUM(H7:H8)</f>
        <v>3818.2</v>
      </c>
      <c r="I9" s="46">
        <f t="shared" si="0"/>
        <v>4459.5</v>
      </c>
      <c r="J9" s="84"/>
    </row>
  </sheetData>
  <mergeCells count="11">
    <mergeCell ref="G5:G6"/>
    <mergeCell ref="H5:I5"/>
    <mergeCell ref="A9:G9"/>
    <mergeCell ref="A3:I3"/>
    <mergeCell ref="A5:A6"/>
    <mergeCell ref="B5:B6"/>
    <mergeCell ref="C5:C6"/>
    <mergeCell ref="D5:D6"/>
    <mergeCell ref="E5:E6"/>
    <mergeCell ref="F5:F6"/>
    <mergeCell ref="A1:I1"/>
  </mergeCells>
  <printOptions horizontalCentered="1"/>
  <pageMargins left="0.19685039370078741" right="0" top="1.1811023622047245" bottom="0.74803149606299213" header="0.31496062992125984" footer="0.31496062992125984"/>
  <pageSetup paperSize="9" scale="54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КП ОБЛРАДИ</vt:lpstr>
      <vt:lpstr>ДЕРЖУСТАНОВИ</vt:lpstr>
      <vt:lpstr>Лист2</vt:lpstr>
      <vt:lpstr>Лист3</vt:lpstr>
      <vt:lpstr>'КП ОБЛРАДИ'!Заголовки_для_печати</vt:lpstr>
      <vt:lpstr>ДЕРЖУСТАНОВИ!Область_печати</vt:lpstr>
      <vt:lpstr>'КП ОБЛРАДИ'!Область_печати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Вікторія Кобялко</dc:creator>
  <cp:lastModifiedBy>Куцомеля Наталія Олексіївна</cp:lastModifiedBy>
  <cp:lastPrinted>2019-02-28T16:06:10Z</cp:lastPrinted>
  <dcterms:created xsi:type="dcterms:W3CDTF">2018-07-12T14:21:33Z</dcterms:created>
  <dcterms:modified xsi:type="dcterms:W3CDTF">2019-02-28T16:09:54Z</dcterms:modified>
</cp:coreProperties>
</file>