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ЕПАРТАМЕНТ ФІНАНСІВ\Паспроти бюджетних програм\Паспорт 2023\"/>
    </mc:Choice>
  </mc:AlternateContent>
  <bookViews>
    <workbookView xWindow="-255" yWindow="-60" windowWidth="25440" windowHeight="14385"/>
  </bookViews>
  <sheets>
    <sheet name="КПК0913111" sheetId="1" r:id="rId1"/>
  </sheets>
  <definedNames>
    <definedName name="_xlnm.Print_Area" localSheetId="0">КПК0913111!$A$1:$BQ$113</definedName>
  </definedNames>
  <calcPr calcId="162913"/>
</workbook>
</file>

<file path=xl/calcChain.xml><?xml version="1.0" encoding="utf-8"?>
<calcChain xmlns="http://schemas.openxmlformats.org/spreadsheetml/2006/main">
  <c r="BH81" i="1" l="1"/>
  <c r="BC81" i="1"/>
  <c r="BH80" i="1"/>
  <c r="BC80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D61" i="1"/>
  <c r="AY61" i="1"/>
  <c r="AS61" i="1"/>
  <c r="AC61" i="1"/>
  <c r="BD60" i="1"/>
  <c r="AY60" i="1"/>
  <c r="AS60" i="1"/>
  <c r="AC60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5" i="1" l="1"/>
  <c r="BN46" i="1"/>
  <c r="BI60" i="1"/>
  <c r="BI61" i="1"/>
  <c r="BN44" i="1"/>
</calcChain>
</file>

<file path=xl/sharedStrings.xml><?xml version="1.0" encoding="utf-8"?>
<sst xmlns="http://schemas.openxmlformats.org/spreadsheetml/2006/main" count="220" uniqueCount="127">
  <si>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</si>
  <si>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</si>
  <si>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</si>
  <si>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</si>
  <si>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</si>
  <si>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</si>
  <si>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</si>
  <si>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</si>
  <si>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</si>
  <si>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</si>
  <si>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</si>
  <si>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</si>
  <si>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</si>
  <si>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</si>
  <si>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</si>
  <si>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</si>
  <si>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</si>
  <si>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</si>
  <si>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</si>
  <si>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</si>
  <si>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</si>
  <si>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</si>
  <si>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</si>
  <si>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</si>
  <si>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</si>
  <si>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</si>
  <si>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</si>
  <si>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</si>
  <si>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</si>
  <si>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</si>
  <si>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</si>
  <si>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</si>
  <si>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</si>
  <si>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</si>
  <si>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</si>
  <si>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</si>
  <si>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</si>
  <si>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</si>
  <si>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</si>
  <si>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</si>
  <si>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</si>
  <si>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</si>
  <si>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</si>
  <si>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</si>
  <si>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</si>
  <si>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</si>
  <si>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</si>
  <si>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</si>
  <si>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</si>
  <si>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</si>
  <si>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</si>
  <si>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</si>
  <si>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</si>
  <si>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</si>
  <si>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</si>
  <si>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</si>
  <si>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</si>
  <si>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</si>
  <si>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</si>
  <si>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</si>
  <si>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</si>
  <si>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</si>
  <si>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</si>
  <si>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</si>
  <si>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</si>
  <si>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</si>
  <si>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</si>
  <si>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</si>
  <si>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</si>
  <si>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</si>
  <si>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</si>
  <si>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</si>
  <si>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</si>
  <si>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</si>
  <si>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</si>
  <si>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</si>
  <si>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</si>
  <si>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</si>
  <si>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</si>
  <si>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</si>
  <si>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Створення додаткових умов в громаді для соціальної адаптації, соціокультурного розвитку та матеріальної підтримки дітей-сиріт, дітей, позбавлених батьківського піклування</t>
  </si>
  <si>
    <t>Матеріальне та фінансове забезпечення дитячих будинків сімейного типу</t>
  </si>
  <si>
    <t>Придбання меблів для забезпечення належних умов будинку сімейного типу</t>
  </si>
  <si>
    <t>Придбання меблів для забезпечення належних умов дитячого будинку сімейного типу</t>
  </si>
  <si>
    <t>Підтримка функціонування дитячих будинків сімейного типу</t>
  </si>
  <si>
    <t>УСЬОГО</t>
  </si>
  <si>
    <t>Програма з реалізації Конвенції ООН про права дитини Сумської міської територіальної громадина 2020-2022 роки</t>
  </si>
  <si>
    <t>Усього</t>
  </si>
  <si>
    <t>затрат</t>
  </si>
  <si>
    <t/>
  </si>
  <si>
    <t xml:space="preserve"> кількість  об`єктів, що облаштовуються меблями, побутовою технікою</t>
  </si>
  <si>
    <t>од.</t>
  </si>
  <si>
    <t>внутрішній облік</t>
  </si>
  <si>
    <t>кількість будинків сімейного типу</t>
  </si>
  <si>
    <t>продукту</t>
  </si>
  <si>
    <t xml:space="preserve"> кількість осіб, які проживають у будинку</t>
  </si>
  <si>
    <t>осіб</t>
  </si>
  <si>
    <t>соціальний паспорт дитячого будинку сімейного типу</t>
  </si>
  <si>
    <t>кількість дітей, які проживають у будинку</t>
  </si>
  <si>
    <t>ефективності</t>
  </si>
  <si>
    <t xml:space="preserve"> середні витрати на одну особу</t>
  </si>
  <si>
    <t>грн.</t>
  </si>
  <si>
    <t>розрахунково</t>
  </si>
  <si>
    <t>середня сума витрат на один дитячий будинок сімейного типу</t>
  </si>
  <si>
    <t>якості</t>
  </si>
  <si>
    <t>відсоток забезпечення меблями, побутовою технікою придбаного житлового будинку для дитячого будинку сімейного типу</t>
  </si>
  <si>
    <t>відс.</t>
  </si>
  <si>
    <t>забезпеченість потреб дитячого будинку сімейног типу</t>
  </si>
  <si>
    <t>Дитячі будинки сімейного типу залишаються недоукомплектованими.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</si>
  <si>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</si>
  <si>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Виконання даної програми є важливим для підтримки діючих на території Сумської міської територіальної громади дитячих будинків сімейного типу. Протягом звітного періоду за кошти бюджету Сумської територіальної громади було придбано меблі для ДБСТ Конєвих, що в подальшому дозволить повністю доукомплектувати його дітьми. Також, в рамках підтримки функціонування ДБСТ, було придбано матеріальні активи відповідно до заявлених портеб батьків-вихователів. У зв'язку з перебоями електроенергії на початку року, ДБСТ Конєвих було передано дизельний генератор, отриманий управлінням у вигляді гуманітарної допомоги для забезпечення дитячих будинків сімейного типу.</t>
  </si>
  <si>
    <t>Протягом 2023 року за рахунок бюджетних коштів було облаштовано додатковими меблями ДБСТ Конєвих, що дасть можливість доукомплектування його дітьми та, в рамках завдання щодо підтримки функціонування ДБСТ, для кожної сім'ї було придбано матеріальні цінності відповідно до портреб батьків вихователів.</t>
  </si>
  <si>
    <t>0900000</t>
  </si>
  <si>
    <t>Начальник управління</t>
  </si>
  <si>
    <t>Головний бухгалтер</t>
  </si>
  <si>
    <t>Валерія ПОДОПРИГОРА</t>
  </si>
  <si>
    <t>Оксана ЧЕРТОК</t>
  </si>
  <si>
    <t>34743343</t>
  </si>
  <si>
    <t>1853100000</t>
  </si>
  <si>
    <t xml:space="preserve">  гривень</t>
  </si>
  <si>
    <t>місцевого бюджету на 2023  рік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</si>
  <si>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</si>
  <si>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</si>
  <si>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Управлiння "Служба у справах дiтей" Сумської мiської ради</t>
  </si>
  <si>
    <t>0910000</t>
  </si>
  <si>
    <t>3111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</si>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</sst>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3"/>
  <sheetViews>
    <sheetView tabSelected="1" view="pageBreakPreview" topLeftCell="A85" zoomScale="85" zoomScaleNormal="100" zoomScaleSheetLayoutView="85" workbookViewId="0">
      <selection activeCell="AJ20" sqref="AJ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9" t="s">
        <v>112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0" t="s">
        <v>123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20"/>
      <c r="AU14" s="149" t="s">
        <v>117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9" t="s">
        <v>124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0" t="s">
        <v>123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20"/>
      <c r="AU17" s="149" t="s">
        <v>117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149" t="s">
        <v>121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49" t="s">
        <v>125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49" t="s">
        <v>126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4" t="s">
        <v>122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4"/>
      <c r="BE20" s="149" t="s">
        <v>118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5" t="s">
        <v>109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82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 x14ac:dyDescent="0.2">
      <c r="A37" s="41" t="s">
        <v>73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98" t="s">
        <v>119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54" t="s">
        <v>3</v>
      </c>
      <c r="B40" s="54"/>
      <c r="C40" s="54" t="s">
        <v>66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44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 x14ac:dyDescent="0.2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 x14ac:dyDescent="0.2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 x14ac:dyDescent="0.2">
      <c r="A44" s="82">
        <v>1</v>
      </c>
      <c r="B44" s="82"/>
      <c r="C44" s="115" t="s">
        <v>83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30000</v>
      </c>
      <c r="AB44" s="57"/>
      <c r="AC44" s="57"/>
      <c r="AD44" s="57"/>
      <c r="AE44" s="57"/>
      <c r="AF44" s="57">
        <v>57737</v>
      </c>
      <c r="AG44" s="57"/>
      <c r="AH44" s="57"/>
      <c r="AI44" s="57"/>
      <c r="AJ44" s="57"/>
      <c r="AK44" s="57">
        <f>AA44+AF44</f>
        <v>87737</v>
      </c>
      <c r="AL44" s="57"/>
      <c r="AM44" s="57"/>
      <c r="AN44" s="57"/>
      <c r="AO44" s="57"/>
      <c r="AP44" s="57">
        <v>30000</v>
      </c>
      <c r="AQ44" s="57"/>
      <c r="AR44" s="57"/>
      <c r="AS44" s="57"/>
      <c r="AT44" s="57"/>
      <c r="AU44" s="57">
        <v>57737</v>
      </c>
      <c r="AV44" s="57"/>
      <c r="AW44" s="57"/>
      <c r="AX44" s="57"/>
      <c r="AY44" s="57"/>
      <c r="AZ44" s="57">
        <f>AP44+AU44</f>
        <v>87737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  <c r="CA44" s="1" t="s">
        <v>20</v>
      </c>
    </row>
    <row r="45" spans="1:79" ht="15" customHeight="1" x14ac:dyDescent="0.2">
      <c r="A45" s="82">
        <v>2</v>
      </c>
      <c r="B45" s="82"/>
      <c r="C45" s="115" t="s">
        <v>84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75000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75000</v>
      </c>
      <c r="AL45" s="57"/>
      <c r="AM45" s="57"/>
      <c r="AN45" s="57"/>
      <c r="AO45" s="57"/>
      <c r="AP45" s="57">
        <v>74927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74927</v>
      </c>
      <c r="BA45" s="57"/>
      <c r="BB45" s="57"/>
      <c r="BC45" s="57"/>
      <c r="BD45" s="57">
        <f>AP45-AA45</f>
        <v>-73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-73</v>
      </c>
      <c r="BO45" s="57"/>
      <c r="BP45" s="57"/>
      <c r="BQ45" s="57"/>
    </row>
    <row r="46" spans="1:79" s="122" customFormat="1" ht="15" customHeight="1" x14ac:dyDescent="0.2">
      <c r="A46" s="118"/>
      <c r="B46" s="118"/>
      <c r="C46" s="119" t="s">
        <v>85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83">
        <v>105000</v>
      </c>
      <c r="AB46" s="83"/>
      <c r="AC46" s="83"/>
      <c r="AD46" s="83"/>
      <c r="AE46" s="83"/>
      <c r="AF46" s="83">
        <v>57737</v>
      </c>
      <c r="AG46" s="83"/>
      <c r="AH46" s="83"/>
      <c r="AI46" s="83"/>
      <c r="AJ46" s="83"/>
      <c r="AK46" s="83">
        <f>AA46+AF46</f>
        <v>162737</v>
      </c>
      <c r="AL46" s="83"/>
      <c r="AM46" s="83"/>
      <c r="AN46" s="83"/>
      <c r="AO46" s="83"/>
      <c r="AP46" s="83">
        <v>104927</v>
      </c>
      <c r="AQ46" s="83"/>
      <c r="AR46" s="83"/>
      <c r="AS46" s="83"/>
      <c r="AT46" s="83"/>
      <c r="AU46" s="83">
        <v>57737</v>
      </c>
      <c r="AV46" s="83"/>
      <c r="AW46" s="83"/>
      <c r="AX46" s="83"/>
      <c r="AY46" s="83"/>
      <c r="AZ46" s="83">
        <f>AP46+AU46</f>
        <v>162664</v>
      </c>
      <c r="BA46" s="83"/>
      <c r="BB46" s="83"/>
      <c r="BC46" s="83"/>
      <c r="BD46" s="83">
        <f>AP46-AA46</f>
        <v>-73</v>
      </c>
      <c r="BE46" s="83"/>
      <c r="BF46" s="83"/>
      <c r="BG46" s="83"/>
      <c r="BH46" s="83"/>
      <c r="BI46" s="83">
        <f>AU46-AF46</f>
        <v>0</v>
      </c>
      <c r="BJ46" s="83"/>
      <c r="BK46" s="83"/>
      <c r="BL46" s="83"/>
      <c r="BM46" s="83"/>
      <c r="BN46" s="83">
        <f>BD46+BI46</f>
        <v>-73</v>
      </c>
      <c r="BO46" s="83"/>
      <c r="BP46" s="83"/>
      <c r="BQ46" s="83"/>
    </row>
    <row r="48" spans="1:79" ht="29.25" customHeight="1" x14ac:dyDescent="0.2">
      <c r="A48" s="41" t="s">
        <v>75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9" t="s">
        <v>3</v>
      </c>
      <c r="B50" s="69"/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9">
        <v>1</v>
      </c>
      <c r="B51" s="6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 x14ac:dyDescent="0.2">
      <c r="A52" s="96" t="s">
        <v>13</v>
      </c>
      <c r="B52" s="97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69</v>
      </c>
    </row>
    <row r="54" spans="1:79" ht="15.75" customHeight="1" x14ac:dyDescent="0.2">
      <c r="A54" s="41" t="s">
        <v>42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98" t="s">
        <v>119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</row>
    <row r="56" spans="1:79" ht="28.5" customHeight="1" x14ac:dyDescent="0.2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44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">
      <c r="A57" s="103"/>
      <c r="B57" s="10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 x14ac:dyDescent="0.25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">
      <c r="A59" s="94" t="s">
        <v>13</v>
      </c>
      <c r="B59" s="94"/>
      <c r="C59" s="95" t="s">
        <v>14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8" t="s">
        <v>16</v>
      </c>
      <c r="AD59" s="106"/>
      <c r="AE59" s="106"/>
      <c r="AF59" s="106"/>
      <c r="AG59" s="106"/>
      <c r="AH59" s="106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8" t="s">
        <v>16</v>
      </c>
      <c r="AT59" s="106"/>
      <c r="AU59" s="106"/>
      <c r="AV59" s="106"/>
      <c r="AW59" s="106"/>
      <c r="AX59" s="106"/>
      <c r="AY59" s="107" t="s">
        <v>17</v>
      </c>
      <c r="AZ59" s="108"/>
      <c r="BA59" s="108"/>
      <c r="BB59" s="108"/>
      <c r="BC59" s="109"/>
      <c r="BD59" s="107" t="s">
        <v>17</v>
      </c>
      <c r="BE59" s="108"/>
      <c r="BF59" s="108"/>
      <c r="BG59" s="108"/>
      <c r="BH59" s="109"/>
      <c r="BI59" s="106" t="s">
        <v>16</v>
      </c>
      <c r="BJ59" s="106"/>
      <c r="BK59" s="106"/>
      <c r="BL59" s="106"/>
      <c r="BM59" s="106"/>
      <c r="BN59" s="106"/>
      <c r="BO59" s="7"/>
      <c r="BP59" s="7"/>
      <c r="BQ59" s="7"/>
      <c r="CA59" s="1" t="s">
        <v>21</v>
      </c>
    </row>
    <row r="60" spans="1:79" ht="38.25" customHeight="1" x14ac:dyDescent="0.2">
      <c r="A60" s="94">
        <v>1</v>
      </c>
      <c r="B60" s="94"/>
      <c r="C60" s="123" t="s">
        <v>86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10">
        <v>105000</v>
      </c>
      <c r="T60" s="110"/>
      <c r="U60" s="110"/>
      <c r="V60" s="110"/>
      <c r="W60" s="110"/>
      <c r="X60" s="110">
        <v>57737</v>
      </c>
      <c r="Y60" s="110"/>
      <c r="Z60" s="110"/>
      <c r="AA60" s="110"/>
      <c r="AB60" s="110"/>
      <c r="AC60" s="110">
        <f>S60+X60</f>
        <v>162737</v>
      </c>
      <c r="AD60" s="110"/>
      <c r="AE60" s="110"/>
      <c r="AF60" s="110"/>
      <c r="AG60" s="110"/>
      <c r="AH60" s="110"/>
      <c r="AI60" s="110">
        <v>104927</v>
      </c>
      <c r="AJ60" s="110"/>
      <c r="AK60" s="110"/>
      <c r="AL60" s="110"/>
      <c r="AM60" s="110"/>
      <c r="AN60" s="110">
        <v>57737</v>
      </c>
      <c r="AO60" s="110"/>
      <c r="AP60" s="110"/>
      <c r="AQ60" s="110"/>
      <c r="AR60" s="110"/>
      <c r="AS60" s="110">
        <f>AI60+AN60</f>
        <v>162664</v>
      </c>
      <c r="AT60" s="110"/>
      <c r="AU60" s="110"/>
      <c r="AV60" s="110"/>
      <c r="AW60" s="110"/>
      <c r="AX60" s="110"/>
      <c r="AY60" s="110">
        <f>AI60-S60</f>
        <v>-73</v>
      </c>
      <c r="AZ60" s="110"/>
      <c r="BA60" s="110"/>
      <c r="BB60" s="110"/>
      <c r="BC60" s="110"/>
      <c r="BD60" s="124">
        <f>AN60-X60</f>
        <v>0</v>
      </c>
      <c r="BE60" s="124"/>
      <c r="BF60" s="124"/>
      <c r="BG60" s="124"/>
      <c r="BH60" s="124"/>
      <c r="BI60" s="124">
        <f>AY60+BD60</f>
        <v>-73</v>
      </c>
      <c r="BJ60" s="124"/>
      <c r="BK60" s="124"/>
      <c r="BL60" s="124"/>
      <c r="BM60" s="124"/>
      <c r="BN60" s="124"/>
      <c r="BO60" s="8"/>
      <c r="BP60" s="8"/>
      <c r="BQ60" s="8"/>
      <c r="CA60" s="1" t="s">
        <v>22</v>
      </c>
    </row>
    <row r="61" spans="1:79" s="122" customFormat="1" ht="15" customHeight="1" x14ac:dyDescent="0.2">
      <c r="A61" s="125"/>
      <c r="B61" s="125"/>
      <c r="C61" s="126" t="s">
        <v>87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1"/>
      <c r="S61" s="111">
        <v>105000</v>
      </c>
      <c r="T61" s="111"/>
      <c r="U61" s="111"/>
      <c r="V61" s="111"/>
      <c r="W61" s="111"/>
      <c r="X61" s="111">
        <v>57737</v>
      </c>
      <c r="Y61" s="111"/>
      <c r="Z61" s="111"/>
      <c r="AA61" s="111"/>
      <c r="AB61" s="111"/>
      <c r="AC61" s="111">
        <f>S61+X61</f>
        <v>162737</v>
      </c>
      <c r="AD61" s="111"/>
      <c r="AE61" s="111"/>
      <c r="AF61" s="111"/>
      <c r="AG61" s="111"/>
      <c r="AH61" s="111"/>
      <c r="AI61" s="111">
        <v>104927</v>
      </c>
      <c r="AJ61" s="111"/>
      <c r="AK61" s="111"/>
      <c r="AL61" s="111"/>
      <c r="AM61" s="111"/>
      <c r="AN61" s="111">
        <v>57737</v>
      </c>
      <c r="AO61" s="111"/>
      <c r="AP61" s="111"/>
      <c r="AQ61" s="111"/>
      <c r="AR61" s="111"/>
      <c r="AS61" s="111">
        <f>AI61+AN61</f>
        <v>162664</v>
      </c>
      <c r="AT61" s="111"/>
      <c r="AU61" s="111"/>
      <c r="AV61" s="111"/>
      <c r="AW61" s="111"/>
      <c r="AX61" s="111"/>
      <c r="AY61" s="111">
        <f>AI61-S61</f>
        <v>-73</v>
      </c>
      <c r="AZ61" s="111"/>
      <c r="BA61" s="111"/>
      <c r="BB61" s="111"/>
      <c r="BC61" s="111"/>
      <c r="BD61" s="127">
        <f>AN61-X61</f>
        <v>0</v>
      </c>
      <c r="BE61" s="127"/>
      <c r="BF61" s="127"/>
      <c r="BG61" s="127"/>
      <c r="BH61" s="127"/>
      <c r="BI61" s="127">
        <f>AY61+BD61</f>
        <v>-73</v>
      </c>
      <c r="BJ61" s="127"/>
      <c r="BK61" s="127"/>
      <c r="BL61" s="127"/>
      <c r="BM61" s="127"/>
      <c r="BN61" s="127"/>
      <c r="BO61" s="128"/>
      <c r="BP61" s="128"/>
      <c r="BQ61" s="128"/>
    </row>
    <row r="63" spans="1:79" ht="15.75" customHeight="1" x14ac:dyDescent="0.2">
      <c r="A63" s="41" t="s">
        <v>43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61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45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4" t="s">
        <v>36</v>
      </c>
      <c r="B69" s="94"/>
      <c r="C69" s="66" t="s">
        <v>14</v>
      </c>
      <c r="D69" s="67"/>
      <c r="E69" s="67"/>
      <c r="F69" s="67"/>
      <c r="G69" s="67"/>
      <c r="H69" s="67"/>
      <c r="I69" s="68"/>
      <c r="J69" s="94" t="s">
        <v>15</v>
      </c>
      <c r="K69" s="94"/>
      <c r="L69" s="94"/>
      <c r="M69" s="94"/>
      <c r="N69" s="94"/>
      <c r="O69" s="95" t="s">
        <v>37</v>
      </c>
      <c r="P69" s="95"/>
      <c r="Q69" s="95"/>
      <c r="R69" s="95"/>
      <c r="S69" s="95"/>
      <c r="T69" s="95"/>
      <c r="U69" s="95"/>
      <c r="V69" s="95"/>
      <c r="W69" s="95"/>
      <c r="X69" s="66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77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78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1" t="s">
        <v>16</v>
      </c>
      <c r="BN69" s="81"/>
      <c r="BO69" s="81"/>
      <c r="BP69" s="81"/>
      <c r="BQ69" s="81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22" customFormat="1" ht="15.75" x14ac:dyDescent="0.2">
      <c r="A70" s="125">
        <v>0</v>
      </c>
      <c r="B70" s="125"/>
      <c r="C70" s="129" t="s">
        <v>88</v>
      </c>
      <c r="D70" s="129"/>
      <c r="E70" s="129"/>
      <c r="F70" s="129"/>
      <c r="G70" s="129"/>
      <c r="H70" s="129"/>
      <c r="I70" s="129"/>
      <c r="J70" s="129" t="s">
        <v>89</v>
      </c>
      <c r="K70" s="129"/>
      <c r="L70" s="129"/>
      <c r="M70" s="129"/>
      <c r="N70" s="129"/>
      <c r="O70" s="129" t="s">
        <v>89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30"/>
      <c r="BS70" s="130"/>
      <c r="BT70" s="130"/>
      <c r="BU70" s="130"/>
      <c r="BV70" s="130"/>
      <c r="BW70" s="130"/>
      <c r="BX70" s="130"/>
      <c r="BY70" s="130"/>
      <c r="BZ70" s="131"/>
      <c r="CA70" s="122" t="s">
        <v>24</v>
      </c>
    </row>
    <row r="71" spans="1:79" ht="51" customHeight="1" x14ac:dyDescent="0.2">
      <c r="A71" s="94">
        <v>1</v>
      </c>
      <c r="B71" s="94"/>
      <c r="C71" s="133" t="s">
        <v>90</v>
      </c>
      <c r="D71" s="116"/>
      <c r="E71" s="116"/>
      <c r="F71" s="116"/>
      <c r="G71" s="116"/>
      <c r="H71" s="116"/>
      <c r="I71" s="117"/>
      <c r="J71" s="134" t="s">
        <v>91</v>
      </c>
      <c r="K71" s="134"/>
      <c r="L71" s="134"/>
      <c r="M71" s="134"/>
      <c r="N71" s="134"/>
      <c r="O71" s="133" t="s">
        <v>92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</v>
      </c>
      <c r="AJ71" s="110"/>
      <c r="AK71" s="110"/>
      <c r="AL71" s="110"/>
      <c r="AM71" s="110"/>
      <c r="AN71" s="110">
        <v>1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1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94">
        <v>2</v>
      </c>
      <c r="B72" s="94"/>
      <c r="C72" s="133" t="s">
        <v>93</v>
      </c>
      <c r="D72" s="116"/>
      <c r="E72" s="116"/>
      <c r="F72" s="116"/>
      <c r="G72" s="116"/>
      <c r="H72" s="116"/>
      <c r="I72" s="117"/>
      <c r="J72" s="134" t="s">
        <v>91</v>
      </c>
      <c r="K72" s="134"/>
      <c r="L72" s="134"/>
      <c r="M72" s="134"/>
      <c r="N72" s="134"/>
      <c r="O72" s="133" t="s">
        <v>92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5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5</v>
      </c>
      <c r="AJ72" s="110"/>
      <c r="AK72" s="110"/>
      <c r="AL72" s="110"/>
      <c r="AM72" s="110"/>
      <c r="AN72" s="110">
        <v>5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5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 x14ac:dyDescent="0.2">
      <c r="A73" s="125">
        <v>0</v>
      </c>
      <c r="B73" s="125"/>
      <c r="C73" s="132" t="s">
        <v>94</v>
      </c>
      <c r="D73" s="120"/>
      <c r="E73" s="120"/>
      <c r="F73" s="120"/>
      <c r="G73" s="120"/>
      <c r="H73" s="120"/>
      <c r="I73" s="121"/>
      <c r="J73" s="129" t="s">
        <v>89</v>
      </c>
      <c r="K73" s="129"/>
      <c r="L73" s="129"/>
      <c r="M73" s="129"/>
      <c r="N73" s="129"/>
      <c r="O73" s="132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0"/>
      <c r="BS73" s="130"/>
      <c r="BT73" s="130"/>
      <c r="BU73" s="130"/>
      <c r="BV73" s="130"/>
      <c r="BW73" s="130"/>
      <c r="BX73" s="130"/>
      <c r="BY73" s="130"/>
      <c r="BZ73" s="131"/>
    </row>
    <row r="74" spans="1:79" ht="25.5" customHeight="1" x14ac:dyDescent="0.2">
      <c r="A74" s="94">
        <v>1</v>
      </c>
      <c r="B74" s="94"/>
      <c r="C74" s="133" t="s">
        <v>95</v>
      </c>
      <c r="D74" s="116"/>
      <c r="E74" s="116"/>
      <c r="F74" s="116"/>
      <c r="G74" s="116"/>
      <c r="H74" s="116"/>
      <c r="I74" s="117"/>
      <c r="J74" s="134" t="s">
        <v>96</v>
      </c>
      <c r="K74" s="134"/>
      <c r="L74" s="134"/>
      <c r="M74" s="134"/>
      <c r="N74" s="134"/>
      <c r="O74" s="133" t="s">
        <v>97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12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12</v>
      </c>
      <c r="AJ74" s="110"/>
      <c r="AK74" s="110"/>
      <c r="AL74" s="110"/>
      <c r="AM74" s="110"/>
      <c r="AN74" s="110">
        <v>11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11</v>
      </c>
      <c r="AY74" s="110"/>
      <c r="AZ74" s="110"/>
      <c r="BA74" s="110"/>
      <c r="BB74" s="110"/>
      <c r="BC74" s="110">
        <f>AN74-Y74</f>
        <v>-1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-1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94">
        <v>2</v>
      </c>
      <c r="B75" s="94"/>
      <c r="C75" s="133" t="s">
        <v>98</v>
      </c>
      <c r="D75" s="116"/>
      <c r="E75" s="116"/>
      <c r="F75" s="116"/>
      <c r="G75" s="116"/>
      <c r="H75" s="116"/>
      <c r="I75" s="117"/>
      <c r="J75" s="134" t="s">
        <v>96</v>
      </c>
      <c r="K75" s="134"/>
      <c r="L75" s="134"/>
      <c r="M75" s="134"/>
      <c r="N75" s="134"/>
      <c r="O75" s="133" t="s">
        <v>92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50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50</v>
      </c>
      <c r="AJ75" s="110"/>
      <c r="AK75" s="110"/>
      <c r="AL75" s="110"/>
      <c r="AM75" s="110"/>
      <c r="AN75" s="110">
        <v>35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35</v>
      </c>
      <c r="AY75" s="110"/>
      <c r="AZ75" s="110"/>
      <c r="BA75" s="110"/>
      <c r="BB75" s="110"/>
      <c r="BC75" s="110">
        <f>AN75-Y75</f>
        <v>-15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-15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5">
        <v>0</v>
      </c>
      <c r="B76" s="125"/>
      <c r="C76" s="132" t="s">
        <v>99</v>
      </c>
      <c r="D76" s="120"/>
      <c r="E76" s="120"/>
      <c r="F76" s="120"/>
      <c r="G76" s="120"/>
      <c r="H76" s="120"/>
      <c r="I76" s="121"/>
      <c r="J76" s="129" t="s">
        <v>89</v>
      </c>
      <c r="K76" s="129"/>
      <c r="L76" s="129"/>
      <c r="M76" s="129"/>
      <c r="N76" s="129"/>
      <c r="O76" s="132" t="s">
        <v>89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0"/>
      <c r="BS76" s="130"/>
      <c r="BT76" s="130"/>
      <c r="BU76" s="130"/>
      <c r="BV76" s="130"/>
      <c r="BW76" s="130"/>
      <c r="BX76" s="130"/>
      <c r="BY76" s="130"/>
      <c r="BZ76" s="131"/>
    </row>
    <row r="77" spans="1:79" ht="25.5" customHeight="1" x14ac:dyDescent="0.2">
      <c r="A77" s="94">
        <v>1</v>
      </c>
      <c r="B77" s="94"/>
      <c r="C77" s="133" t="s">
        <v>100</v>
      </c>
      <c r="D77" s="116"/>
      <c r="E77" s="116"/>
      <c r="F77" s="116"/>
      <c r="G77" s="116"/>
      <c r="H77" s="116"/>
      <c r="I77" s="117"/>
      <c r="J77" s="134" t="s">
        <v>101</v>
      </c>
      <c r="K77" s="134"/>
      <c r="L77" s="134"/>
      <c r="M77" s="134"/>
      <c r="N77" s="134"/>
      <c r="O77" s="133" t="s">
        <v>102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2500</v>
      </c>
      <c r="Z77" s="110"/>
      <c r="AA77" s="110"/>
      <c r="AB77" s="110"/>
      <c r="AC77" s="110"/>
      <c r="AD77" s="110">
        <v>4811</v>
      </c>
      <c r="AE77" s="110"/>
      <c r="AF77" s="110"/>
      <c r="AG77" s="110"/>
      <c r="AH77" s="110"/>
      <c r="AI77" s="110">
        <v>7311</v>
      </c>
      <c r="AJ77" s="110"/>
      <c r="AK77" s="110"/>
      <c r="AL77" s="110"/>
      <c r="AM77" s="110"/>
      <c r="AN77" s="110">
        <v>2727.27</v>
      </c>
      <c r="AO77" s="110"/>
      <c r="AP77" s="110"/>
      <c r="AQ77" s="110"/>
      <c r="AR77" s="110"/>
      <c r="AS77" s="110">
        <v>5248.82</v>
      </c>
      <c r="AT77" s="110"/>
      <c r="AU77" s="110"/>
      <c r="AV77" s="110"/>
      <c r="AW77" s="110"/>
      <c r="AX77" s="110">
        <v>7976.09</v>
      </c>
      <c r="AY77" s="110"/>
      <c r="AZ77" s="110"/>
      <c r="BA77" s="110"/>
      <c r="BB77" s="110"/>
      <c r="BC77" s="110">
        <f>AN77-Y77</f>
        <v>227.26999999999998</v>
      </c>
      <c r="BD77" s="110"/>
      <c r="BE77" s="110"/>
      <c r="BF77" s="110"/>
      <c r="BG77" s="110"/>
      <c r="BH77" s="110">
        <f>AS77-AD77</f>
        <v>437.81999999999971</v>
      </c>
      <c r="BI77" s="110"/>
      <c r="BJ77" s="110"/>
      <c r="BK77" s="110"/>
      <c r="BL77" s="110"/>
      <c r="BM77" s="110">
        <v>665.09000000000015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94">
        <v>2</v>
      </c>
      <c r="B78" s="94"/>
      <c r="C78" s="133" t="s">
        <v>103</v>
      </c>
      <c r="D78" s="116"/>
      <c r="E78" s="116"/>
      <c r="F78" s="116"/>
      <c r="G78" s="116"/>
      <c r="H78" s="116"/>
      <c r="I78" s="117"/>
      <c r="J78" s="134" t="s">
        <v>101</v>
      </c>
      <c r="K78" s="134"/>
      <c r="L78" s="134"/>
      <c r="M78" s="134"/>
      <c r="N78" s="134"/>
      <c r="O78" s="133" t="s">
        <v>102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15000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15000</v>
      </c>
      <c r="AJ78" s="110"/>
      <c r="AK78" s="110"/>
      <c r="AL78" s="110"/>
      <c r="AM78" s="110"/>
      <c r="AN78" s="110">
        <v>14985.4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14985.4</v>
      </c>
      <c r="AY78" s="110"/>
      <c r="AZ78" s="110"/>
      <c r="BA78" s="110"/>
      <c r="BB78" s="110"/>
      <c r="BC78" s="110">
        <f>AN78-Y78</f>
        <v>-14.600000000000364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-14.600000000000364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2" customFormat="1" ht="15.75" x14ac:dyDescent="0.2">
      <c r="A79" s="125">
        <v>0</v>
      </c>
      <c r="B79" s="125"/>
      <c r="C79" s="132" t="s">
        <v>104</v>
      </c>
      <c r="D79" s="120"/>
      <c r="E79" s="120"/>
      <c r="F79" s="120"/>
      <c r="G79" s="120"/>
      <c r="H79" s="120"/>
      <c r="I79" s="121"/>
      <c r="J79" s="129" t="s">
        <v>89</v>
      </c>
      <c r="K79" s="129"/>
      <c r="L79" s="129"/>
      <c r="M79" s="129"/>
      <c r="N79" s="129"/>
      <c r="O79" s="132" t="s">
        <v>89</v>
      </c>
      <c r="P79" s="120"/>
      <c r="Q79" s="120"/>
      <c r="R79" s="120"/>
      <c r="S79" s="120"/>
      <c r="T79" s="120"/>
      <c r="U79" s="120"/>
      <c r="V79" s="120"/>
      <c r="W79" s="120"/>
      <c r="X79" s="12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0"/>
      <c r="BS79" s="130"/>
      <c r="BT79" s="130"/>
      <c r="BU79" s="130"/>
      <c r="BV79" s="130"/>
      <c r="BW79" s="130"/>
      <c r="BX79" s="130"/>
      <c r="BY79" s="130"/>
      <c r="BZ79" s="131"/>
    </row>
    <row r="80" spans="1:79" ht="76.5" customHeight="1" x14ac:dyDescent="0.2">
      <c r="A80" s="94">
        <v>1</v>
      </c>
      <c r="B80" s="94"/>
      <c r="C80" s="133" t="s">
        <v>105</v>
      </c>
      <c r="D80" s="116"/>
      <c r="E80" s="116"/>
      <c r="F80" s="116"/>
      <c r="G80" s="116"/>
      <c r="H80" s="116"/>
      <c r="I80" s="117"/>
      <c r="J80" s="134" t="s">
        <v>106</v>
      </c>
      <c r="K80" s="134"/>
      <c r="L80" s="134"/>
      <c r="M80" s="134"/>
      <c r="N80" s="134"/>
      <c r="O80" s="133" t="s">
        <v>102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100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100</v>
      </c>
      <c r="AJ80" s="110"/>
      <c r="AK80" s="110"/>
      <c r="AL80" s="110"/>
      <c r="AM80" s="110"/>
      <c r="AN80" s="110">
        <v>100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100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94">
        <v>2</v>
      </c>
      <c r="B81" s="94"/>
      <c r="C81" s="133" t="s">
        <v>107</v>
      </c>
      <c r="D81" s="116"/>
      <c r="E81" s="116"/>
      <c r="F81" s="116"/>
      <c r="G81" s="116"/>
      <c r="H81" s="116"/>
      <c r="I81" s="117"/>
      <c r="J81" s="134" t="s">
        <v>106</v>
      </c>
      <c r="K81" s="134"/>
      <c r="L81" s="134"/>
      <c r="M81" s="134"/>
      <c r="N81" s="134"/>
      <c r="O81" s="133" t="s">
        <v>102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100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100</v>
      </c>
      <c r="AJ81" s="110"/>
      <c r="AK81" s="110"/>
      <c r="AL81" s="110"/>
      <c r="AM81" s="110"/>
      <c r="AN81" s="110">
        <v>100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100</v>
      </c>
      <c r="AY81" s="110"/>
      <c r="AZ81" s="110"/>
      <c r="BA81" s="110"/>
      <c r="BB81" s="110"/>
      <c r="BC81" s="110">
        <f>AN81-Y81</f>
        <v>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41" t="s">
        <v>62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51" t="s">
        <v>3</v>
      </c>
      <c r="B85" s="53"/>
      <c r="C85" s="51" t="s">
        <v>6</v>
      </c>
      <c r="D85" s="52"/>
      <c r="E85" s="52"/>
      <c r="F85" s="52"/>
      <c r="G85" s="52"/>
      <c r="H85" s="52"/>
      <c r="I85" s="53"/>
      <c r="J85" s="51" t="s">
        <v>5</v>
      </c>
      <c r="K85" s="52"/>
      <c r="L85" s="52"/>
      <c r="M85" s="52"/>
      <c r="N85" s="53"/>
      <c r="O85" s="42" t="s">
        <v>63</v>
      </c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4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93">
        <v>1</v>
      </c>
      <c r="B86" s="93"/>
      <c r="C86" s="93">
        <v>2</v>
      </c>
      <c r="D86" s="93"/>
      <c r="E86" s="93"/>
      <c r="F86" s="93"/>
      <c r="G86" s="93"/>
      <c r="H86" s="93"/>
      <c r="I86" s="93"/>
      <c r="J86" s="93">
        <v>3</v>
      </c>
      <c r="K86" s="93"/>
      <c r="L86" s="93"/>
      <c r="M86" s="93"/>
      <c r="N86" s="93"/>
      <c r="O86" s="45">
        <v>4</v>
      </c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7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50" t="s">
        <v>36</v>
      </c>
      <c r="B87" s="50"/>
      <c r="C87" s="90" t="s">
        <v>14</v>
      </c>
      <c r="D87" s="91"/>
      <c r="E87" s="91"/>
      <c r="F87" s="91"/>
      <c r="G87" s="91"/>
      <c r="H87" s="91"/>
      <c r="I87" s="92"/>
      <c r="J87" s="50" t="s">
        <v>15</v>
      </c>
      <c r="K87" s="50"/>
      <c r="L87" s="50"/>
      <c r="M87" s="50"/>
      <c r="N87" s="50"/>
      <c r="O87" s="85" t="s">
        <v>71</v>
      </c>
      <c r="P87" s="86"/>
      <c r="Q87" s="86"/>
      <c r="R87" s="86"/>
      <c r="S87" s="86"/>
      <c r="T87" s="86"/>
      <c r="U87" s="86"/>
      <c r="V87" s="86"/>
      <c r="W87" s="86"/>
      <c r="X87" s="86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70</v>
      </c>
    </row>
    <row r="88" spans="1:79" s="141" customFormat="1" ht="15.75" x14ac:dyDescent="0.2">
      <c r="A88" s="78">
        <v>0</v>
      </c>
      <c r="B88" s="78"/>
      <c r="C88" s="78" t="s">
        <v>88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  <c r="CA88" s="141" t="s">
        <v>65</v>
      </c>
    </row>
    <row r="89" spans="1:79" s="141" customFormat="1" ht="15.75" x14ac:dyDescent="0.2">
      <c r="A89" s="78">
        <v>0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s="141" customFormat="1" ht="15.75" x14ac:dyDescent="0.2">
      <c r="A90" s="78">
        <v>0</v>
      </c>
      <c r="B90" s="78"/>
      <c r="C90" s="78" t="s">
        <v>94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141" customFormat="1" ht="15.75" x14ac:dyDescent="0.2">
      <c r="A91" s="78">
        <v>0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s="38" customFormat="1" ht="25.5" customHeight="1" x14ac:dyDescent="0.2">
      <c r="A92" s="50">
        <v>2</v>
      </c>
      <c r="B92" s="50"/>
      <c r="C92" s="85" t="s">
        <v>98</v>
      </c>
      <c r="D92" s="116"/>
      <c r="E92" s="116"/>
      <c r="F92" s="116"/>
      <c r="G92" s="116"/>
      <c r="H92" s="116"/>
      <c r="I92" s="117"/>
      <c r="J92" s="50" t="s">
        <v>96</v>
      </c>
      <c r="K92" s="50"/>
      <c r="L92" s="50"/>
      <c r="M92" s="50"/>
      <c r="N92" s="50"/>
      <c r="O92" s="48" t="s">
        <v>108</v>
      </c>
      <c r="P92" s="49"/>
      <c r="Q92" s="49"/>
      <c r="R92" s="49"/>
      <c r="S92" s="49"/>
      <c r="T92" s="49"/>
      <c r="U92" s="49"/>
      <c r="V92" s="49"/>
      <c r="W92" s="49"/>
      <c r="X92" s="49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4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41" customFormat="1" ht="15.75" x14ac:dyDescent="0.2">
      <c r="A93" s="78">
        <v>0</v>
      </c>
      <c r="B93" s="78"/>
      <c r="C93" s="142" t="s">
        <v>99</v>
      </c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5"/>
      <c r="P93" s="136"/>
      <c r="Q93" s="136"/>
      <c r="R93" s="136"/>
      <c r="S93" s="136"/>
      <c r="T93" s="136"/>
      <c r="U93" s="136"/>
      <c r="V93" s="136"/>
      <c r="W93" s="136"/>
      <c r="X93" s="136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139"/>
      <c r="BS93" s="139"/>
      <c r="BT93" s="139"/>
      <c r="BU93" s="139"/>
      <c r="BV93" s="139"/>
      <c r="BW93" s="139"/>
      <c r="BX93" s="139"/>
      <c r="BY93" s="139"/>
      <c r="BZ93" s="140"/>
    </row>
    <row r="94" spans="1:79" s="141" customFormat="1" ht="15.75" x14ac:dyDescent="0.2">
      <c r="A94" s="78">
        <v>0</v>
      </c>
      <c r="B94" s="78"/>
      <c r="C94" s="142"/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141" customFormat="1" ht="15.75" x14ac:dyDescent="0.2">
      <c r="A95" s="78">
        <v>0</v>
      </c>
      <c r="B95" s="78"/>
      <c r="C95" s="142" t="s">
        <v>104</v>
      </c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141" customFormat="1" ht="15.75" x14ac:dyDescent="0.2">
      <c r="A96" s="78">
        <v>0</v>
      </c>
      <c r="B96" s="78"/>
      <c r="C96" s="142"/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64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31.5" customHeight="1" x14ac:dyDescent="0.2">
      <c r="A99" s="147" t="s">
        <v>111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41" t="s">
        <v>46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78.75" customHeight="1" x14ac:dyDescent="0.2">
      <c r="A102" s="147" t="s">
        <v>110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</row>
    <row r="103" spans="1:78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76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 x14ac:dyDescent="0.2">
      <c r="A106" s="30" t="s">
        <v>68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 x14ac:dyDescent="0.25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 x14ac:dyDescent="0.25">
      <c r="A108" s="151" t="s">
        <v>113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52" t="s">
        <v>115</v>
      </c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78" x14ac:dyDescent="0.2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72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  <row r="112" spans="1:78" ht="15.95" customHeight="1" x14ac:dyDescent="0.25">
      <c r="A112" s="151" t="s">
        <v>114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3"/>
      <c r="AO112" s="3"/>
      <c r="AP112" s="152" t="s">
        <v>116</v>
      </c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23:60" x14ac:dyDescent="0.2">
      <c r="W113" s="89" t="s">
        <v>8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89" t="s">
        <v>72</v>
      </c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</row>
  </sheetData>
  <mergeCells count="449">
    <mergeCell ref="A96:B96"/>
    <mergeCell ref="C96:I96"/>
    <mergeCell ref="J96:N96"/>
    <mergeCell ref="O96:BQ96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BH81:BL81"/>
    <mergeCell ref="BM81:BQ81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I61:AM61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35:F35"/>
    <mergeCell ref="G35:BL35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01:BL101"/>
    <mergeCell ref="AK41:AO41"/>
    <mergeCell ref="A43:B43"/>
    <mergeCell ref="AD68:AH68"/>
    <mergeCell ref="AF41:AJ41"/>
    <mergeCell ref="A48:BQ48"/>
    <mergeCell ref="C56:R57"/>
    <mergeCell ref="S56:AH56"/>
    <mergeCell ref="AI56:AX56"/>
    <mergeCell ref="AS57:AX57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8:BH108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A51:B51"/>
    <mergeCell ref="A52:B52"/>
    <mergeCell ref="A55:BN55"/>
    <mergeCell ref="A54:BN54"/>
    <mergeCell ref="C51:BQ51"/>
    <mergeCell ref="C52:BQ52"/>
    <mergeCell ref="AN68:AR68"/>
    <mergeCell ref="C86:I86"/>
    <mergeCell ref="J86:N86"/>
    <mergeCell ref="C69:I69"/>
    <mergeCell ref="J69:N69"/>
    <mergeCell ref="O69:X69"/>
    <mergeCell ref="C70:I70"/>
    <mergeCell ref="J70:N70"/>
    <mergeCell ref="O87:BQ87"/>
    <mergeCell ref="AP113:BH113"/>
    <mergeCell ref="A112:V112"/>
    <mergeCell ref="W112:AM112"/>
    <mergeCell ref="AP112:BH112"/>
    <mergeCell ref="W113:AM113"/>
    <mergeCell ref="AP109:BH109"/>
    <mergeCell ref="A102:BL102"/>
    <mergeCell ref="C87:I87"/>
    <mergeCell ref="W109:AM109"/>
    <mergeCell ref="A108:V108"/>
    <mergeCell ref="W108:AM108"/>
    <mergeCell ref="A70:B70"/>
    <mergeCell ref="AD70:AH70"/>
    <mergeCell ref="A83:BQ83"/>
    <mergeCell ref="A85:B85"/>
    <mergeCell ref="C85:I85"/>
    <mergeCell ref="BC70:BG70"/>
    <mergeCell ref="BM70:BQ70"/>
    <mergeCell ref="BH70:BL70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7:AW67"/>
    <mergeCell ref="AN67:AR67"/>
    <mergeCell ref="AI67:AM67"/>
    <mergeCell ref="BC66:BQ66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J85:N85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8:BL98"/>
    <mergeCell ref="A99:BL99"/>
    <mergeCell ref="O85:BQ85"/>
    <mergeCell ref="O86:BQ86"/>
    <mergeCell ref="O88:BQ88"/>
    <mergeCell ref="A88:B88"/>
    <mergeCell ref="C88:I88"/>
    <mergeCell ref="J88:N88"/>
    <mergeCell ref="A87:B87"/>
  </mergeCells>
  <phoneticPr fontId="0" type="noConversion"/>
  <conditionalFormatting sqref="C84 C100 C70 C88">
    <cfRule type="cellIs" dxfId="44" priority="45" stopIfTrue="1" operator="equal">
      <formula>$C69</formula>
    </cfRule>
  </conditionalFormatting>
  <conditionalFormatting sqref="A70:B70 A84:B84 A88:B88 A100:B100 A60:B60 A82:B82 A97:B97">
    <cfRule type="cellIs" dxfId="43" priority="46" stopIfTrue="1" operator="equal">
      <formula>0</formula>
    </cfRule>
  </conditionalFormatting>
  <conditionalFormatting sqref="A61:B61">
    <cfRule type="cellIs" dxfId="42" priority="44" stopIfTrue="1" operator="equal">
      <formula>0</formula>
    </cfRule>
  </conditionalFormatting>
  <conditionalFormatting sqref="C82">
    <cfRule type="cellIs" dxfId="41" priority="48" stopIfTrue="1" operator="equal">
      <formula>$C70</formula>
    </cfRule>
  </conditionalFormatting>
  <conditionalFormatting sqref="C71">
    <cfRule type="cellIs" dxfId="40" priority="41" stopIfTrue="1" operator="equal">
      <formula>$C70</formula>
    </cfRule>
  </conditionalFormatting>
  <conditionalFormatting sqref="A71:B71">
    <cfRule type="cellIs" dxfId="39" priority="42" stopIfTrue="1" operator="equal">
      <formula>0</formula>
    </cfRule>
  </conditionalFormatting>
  <conditionalFormatting sqref="C72">
    <cfRule type="cellIs" dxfId="38" priority="39" stopIfTrue="1" operator="equal">
      <formula>$C71</formula>
    </cfRule>
  </conditionalFormatting>
  <conditionalFormatting sqref="A72:B72">
    <cfRule type="cellIs" dxfId="37" priority="40" stopIfTrue="1" operator="equal">
      <formula>0</formula>
    </cfRule>
  </conditionalFormatting>
  <conditionalFormatting sqref="C73">
    <cfRule type="cellIs" dxfId="36" priority="37" stopIfTrue="1" operator="equal">
      <formula>$C72</formula>
    </cfRule>
  </conditionalFormatting>
  <conditionalFormatting sqref="A73:B73">
    <cfRule type="cellIs" dxfId="35" priority="38" stopIfTrue="1" operator="equal">
      <formula>0</formula>
    </cfRule>
  </conditionalFormatting>
  <conditionalFormatting sqref="C74">
    <cfRule type="cellIs" dxfId="34" priority="35" stopIfTrue="1" operator="equal">
      <formula>$C73</formula>
    </cfRule>
  </conditionalFormatting>
  <conditionalFormatting sqref="A74:B74">
    <cfRule type="cellIs" dxfId="33" priority="36" stopIfTrue="1" operator="equal">
      <formula>0</formula>
    </cfRule>
  </conditionalFormatting>
  <conditionalFormatting sqref="C75">
    <cfRule type="cellIs" dxfId="32" priority="33" stopIfTrue="1" operator="equal">
      <formula>$C74</formula>
    </cfRule>
  </conditionalFormatting>
  <conditionalFormatting sqref="A75:B75">
    <cfRule type="cellIs" dxfId="31" priority="34" stopIfTrue="1" operator="equal">
      <formula>0</formula>
    </cfRule>
  </conditionalFormatting>
  <conditionalFormatting sqref="C76">
    <cfRule type="cellIs" dxfId="30" priority="31" stopIfTrue="1" operator="equal">
      <formula>$C75</formula>
    </cfRule>
  </conditionalFormatting>
  <conditionalFormatting sqref="A76:B76">
    <cfRule type="cellIs" dxfId="29" priority="32" stopIfTrue="1" operator="equal">
      <formula>0</formula>
    </cfRule>
  </conditionalFormatting>
  <conditionalFormatting sqref="C77">
    <cfRule type="cellIs" dxfId="28" priority="29" stopIfTrue="1" operator="equal">
      <formula>$C76</formula>
    </cfRule>
  </conditionalFormatting>
  <conditionalFormatting sqref="A77:B77">
    <cfRule type="cellIs" dxfId="27" priority="30" stopIfTrue="1" operator="equal">
      <formula>0</formula>
    </cfRule>
  </conditionalFormatting>
  <conditionalFormatting sqref="C78">
    <cfRule type="cellIs" dxfId="26" priority="27" stopIfTrue="1" operator="equal">
      <formula>$C77</formula>
    </cfRule>
  </conditionalFormatting>
  <conditionalFormatting sqref="A78:B78">
    <cfRule type="cellIs" dxfId="25" priority="28" stopIfTrue="1" operator="equal">
      <formula>0</formula>
    </cfRule>
  </conditionalFormatting>
  <conditionalFormatting sqref="C79">
    <cfRule type="cellIs" dxfId="24" priority="25" stopIfTrue="1" operator="equal">
      <formula>$C78</formula>
    </cfRule>
  </conditionalFormatting>
  <conditionalFormatting sqref="A79:B79">
    <cfRule type="cellIs" dxfId="23" priority="26" stopIfTrue="1" operator="equal">
      <formula>0</formula>
    </cfRule>
  </conditionalFormatting>
  <conditionalFormatting sqref="C80">
    <cfRule type="cellIs" dxfId="22" priority="23" stopIfTrue="1" operator="equal">
      <formula>$C79</formula>
    </cfRule>
  </conditionalFormatting>
  <conditionalFormatting sqref="A80:B80">
    <cfRule type="cellIs" dxfId="21" priority="24" stopIfTrue="1" operator="equal">
      <formula>0</formula>
    </cfRule>
  </conditionalFormatting>
  <conditionalFormatting sqref="C81">
    <cfRule type="cellIs" dxfId="20" priority="21" stopIfTrue="1" operator="equal">
      <formula>$C80</formula>
    </cfRule>
  </conditionalFormatting>
  <conditionalFormatting sqref="A81:B81">
    <cfRule type="cellIs" dxfId="19" priority="22" stopIfTrue="1" operator="equal">
      <formula>0</formula>
    </cfRule>
  </conditionalFormatting>
  <conditionalFormatting sqref="C97">
    <cfRule type="cellIs" dxfId="18" priority="50" stopIfTrue="1" operator="equal">
      <formula>$C88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0">
    <cfRule type="cellIs" dxfId="15" priority="15" stopIfTrue="1" operator="equal">
      <formula>$C89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11" priority="11" stopIfTrue="1" operator="equal">
      <formula>$C91</formula>
    </cfRule>
  </conditionalFormatting>
  <conditionalFormatting sqref="A92:B92">
    <cfRule type="cellIs" dxfId="10" priority="12" stopIfTrue="1" operator="equal">
      <formula>0</formula>
    </cfRule>
  </conditionalFormatting>
  <conditionalFormatting sqref="C93">
    <cfRule type="cellIs" dxfId="9" priority="9" stopIfTrue="1" operator="equal">
      <formula>$C92</formula>
    </cfRule>
  </conditionalFormatting>
  <conditionalFormatting sqref="A93:B93">
    <cfRule type="cellIs" dxfId="8" priority="10" stopIfTrue="1" operator="equal">
      <formula>0</formula>
    </cfRule>
  </conditionalFormatting>
  <conditionalFormatting sqref="C94">
    <cfRule type="cellIs" dxfId="7" priority="7" stopIfTrue="1" operator="equal">
      <formula>$C93</formula>
    </cfRule>
  </conditionalFormatting>
  <conditionalFormatting sqref="A94:B94">
    <cfRule type="cellIs" dxfId="6" priority="8" stopIfTrue="1" operator="equal">
      <formula>0</formula>
    </cfRule>
  </conditionalFormatting>
  <conditionalFormatting sqref="C95">
    <cfRule type="cellIs" dxfId="5" priority="5" stopIfTrue="1" operator="equal">
      <formula>$C94</formula>
    </cfRule>
  </conditionalFormatting>
  <conditionalFormatting sqref="A95:B95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$C95</formula>
    </cfRule>
  </conditionalFormatting>
  <conditionalFormatting sqref="A96:B9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Черток Оксана Григорівна</cp:lastModifiedBy>
  <cp:lastPrinted>2024-01-22T11:19:29Z</cp:lastPrinted>
  <dcterms:created xsi:type="dcterms:W3CDTF">2016-08-10T10:53:25Z</dcterms:created>
  <dcterms:modified xsi:type="dcterms:W3CDTF">2024-01-22T11:27:50Z</dcterms:modified>
</cp:coreProperties>
</file>