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1840" windowHeight="13740"/>
  </bookViews>
  <sheets>
    <sheet name="Лист1" sheetId="2" r:id="rId1"/>
  </sheets>
  <definedNames>
    <definedName name="_xlnm.Print_Area" localSheetId="0">Лист1!$A$1:$O$106</definedName>
  </definedNames>
  <calcPr calcId="145621"/>
</workbook>
</file>

<file path=xl/calcChain.xml><?xml version="1.0" encoding="utf-8"?>
<calcChain xmlns="http://schemas.openxmlformats.org/spreadsheetml/2006/main">
  <c r="N81" i="2" l="1"/>
  <c r="N79" i="2"/>
  <c r="N76" i="2"/>
  <c r="N75" i="2"/>
  <c r="N72" i="2"/>
  <c r="N58" i="2"/>
  <c r="N59" i="2"/>
  <c r="N57" i="2"/>
  <c r="K35" i="2"/>
  <c r="K34" i="2" s="1"/>
  <c r="F36" i="2"/>
  <c r="I36" i="2"/>
  <c r="J35" i="2"/>
  <c r="H34" i="2"/>
  <c r="J34" i="2" s="1"/>
  <c r="G35" i="2"/>
  <c r="E34" i="2"/>
  <c r="G34" i="2" s="1"/>
  <c r="K33" i="2"/>
  <c r="J33" i="2"/>
  <c r="H32" i="2"/>
  <c r="J32" i="2" s="1"/>
  <c r="J36" i="2" s="1"/>
  <c r="G33" i="2"/>
  <c r="E32" i="2"/>
  <c r="G32" i="2" s="1"/>
  <c r="L32" i="2"/>
  <c r="K32" i="2"/>
  <c r="M36" i="2" l="1"/>
  <c r="G36" i="2"/>
  <c r="E36" i="2"/>
  <c r="H36" i="2"/>
  <c r="M35" i="2"/>
  <c r="M34" i="2"/>
  <c r="M33" i="2"/>
  <c r="M32" i="2"/>
  <c r="N66" i="2"/>
  <c r="N63" i="2"/>
  <c r="N56" i="2"/>
  <c r="N53" i="2"/>
  <c r="H44" i="2"/>
  <c r="G44" i="2"/>
  <c r="D44" i="2"/>
  <c r="C44" i="2"/>
  <c r="K36" i="2" l="1"/>
  <c r="N62" i="2"/>
  <c r="N67" i="2" l="1"/>
  <c r="N52" i="2" l="1"/>
  <c r="J43" i="2"/>
  <c r="K43" i="2"/>
  <c r="I43" i="2"/>
  <c r="I44" i="2" s="1"/>
  <c r="E43" i="2"/>
  <c r="E44" i="2" s="1"/>
  <c r="L34" i="2"/>
  <c r="L36" i="2" s="1"/>
  <c r="K25" i="2"/>
  <c r="I25" i="2"/>
  <c r="H25" i="2"/>
  <c r="D25" i="2"/>
  <c r="L43" i="2" l="1"/>
  <c r="M25" i="2"/>
  <c r="J44" i="2" l="1"/>
  <c r="K44" i="2"/>
  <c r="L44" i="2"/>
</calcChain>
</file>

<file path=xl/sharedStrings.xml><?xml version="1.0" encoding="utf-8"?>
<sst xmlns="http://schemas.openxmlformats.org/spreadsheetml/2006/main" count="199" uniqueCount="119">
  <si>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</si>
  <si>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</si>
  <si>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</si>
  <si>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</si>
  <si>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</si>
  <si>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</si>
  <si>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</si>
  <si>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</si>
  <si>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</si>
  <si>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</si>
  <si>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</si>
  <si>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</si>
  <si>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</si>
  <si>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</si>
  <si>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</si>
  <si>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</si>
  <si>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</si>
  <si>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</si>
  <si>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</si>
  <si>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</si>
  <si>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</si>
  <si>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</si>
  <si>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</si>
  <si>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</si>
  <si>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</si>
  <si>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</si>
  <si>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</si>
  <si>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</si>
  <si>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6. Видатки на реалізацію регіональних цільових програм, які виконуються в межах бюджетної програми, за звітний період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</si>
  <si>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</si>
  <si>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</si>
  <si>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</si>
  <si>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ЗВІТ</t>
  </si>
  <si>
    <t>Усього</t>
  </si>
  <si>
    <t>(тис.грн.)</t>
  </si>
  <si>
    <t xml:space="preserve">  (тис.грн.)</t>
  </si>
  <si>
    <t>Пояснення щодо причин відхилення</t>
  </si>
  <si>
    <t>Департамент соціального захисту населення Сумської міської ради</t>
  </si>
  <si>
    <t>спеціаль-ний фонд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</si>
  <si>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</si>
  <si>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</si>
  <si>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</si>
  <si>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</si>
  <si>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</si>
  <si>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</si>
  <si>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</si>
  <si>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t>Назва регіональної цільової програми та підпрограми</t>
  </si>
  <si>
    <t>Затверджено паспортом бюджетної програми за звітний період</t>
  </si>
  <si>
    <t xml:space="preserve">про виконання паспорта бюджетної програми місцевого бюджету </t>
  </si>
  <si>
    <t>станом на 01 січня 2019  року</t>
  </si>
  <si>
    <t>0800000</t>
  </si>
  <si>
    <t>0810000</t>
  </si>
  <si>
    <t xml:space="preserve">Підпрограма/завдання 
бюджетної програми 
</t>
  </si>
  <si>
    <t>Виконано за звітний період (касові видатки/надані кредити)</t>
  </si>
  <si>
    <t>Показники затрат:</t>
  </si>
  <si>
    <t>Показники продукту:</t>
  </si>
  <si>
    <t>тис.грн.</t>
  </si>
  <si>
    <t>осіб</t>
  </si>
  <si>
    <t>Показники ефективності:</t>
  </si>
  <si>
    <t>Розрахунково</t>
  </si>
  <si>
    <t>Показники якості:</t>
  </si>
  <si>
    <t>%</t>
  </si>
  <si>
    <r>
      <t>8.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  <charset val="204"/>
      </rPr>
      <t>3</t>
    </r>
  </si>
  <si>
    <t>Касові видатки станом на 01 січня звітного періоду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</si>
  <si>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</si>
  <si>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</si>
  <si>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</si>
  <si>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</si>
  <si>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Н.М. Москаленко</t>
  </si>
  <si>
    <t>(ініціали та прізвище)</t>
  </si>
  <si>
    <t>Начальник відділу бухгалтерського обліку та звітності - головний бухгалтер</t>
  </si>
  <si>
    <t>Т.О. Сахненко</t>
  </si>
  <si>
    <t>0813170</t>
  </si>
  <si>
    <t>Забезпечення реалізації окремих програм для осіб з інвалідністю</t>
  </si>
  <si>
    <t>0813171</t>
  </si>
  <si>
    <t>Компенсаційні випла-ти особам з інвалід-ністю на бензин, ремонт, технічне обслуговування авто-мобілів, мотоколясок і на транспортне обслуговування</t>
  </si>
  <si>
    <t>Забезпечення здійснення компенсаційних виплат особам з інвалідністю на бензин, ремонт, технічне обслуговування автомобілів, мотоколясок, транспортне обслуговування</t>
  </si>
  <si>
    <t>0813172</t>
  </si>
  <si>
    <t>Встановлення телефонів особам з інвалідністю I і II груп</t>
  </si>
  <si>
    <t>Телефонізація осель інвалідів І чи ІІ групи</t>
  </si>
  <si>
    <t xml:space="preserve">Зменшення обсягів фінансування пояснюється зменшенням кількості звернень за компенсацією, смертю отримувачів та втратою права на компенсацію </t>
  </si>
  <si>
    <t xml:space="preserve">Зменшення фактичних витрат  пояснюється тим, що фактична кількість встановлених телефонів значно менша від запланованої ПАТ «Укртелеком» кількості  </t>
  </si>
  <si>
    <t>Завдання</t>
  </si>
  <si>
    <t xml:space="preserve">Забезпечення здійснення компенсаційних виплат особам з інвалідністю на бензин, ремонт, технічне обслуговування автомобілів, мотоколясок, транспортне обслуговування </t>
  </si>
  <si>
    <t>Обсяг видатків для виплати компенсації особам з інвалідністю на бензин, ремонт, технічне обслуговування автомобілів</t>
  </si>
  <si>
    <t>Розрахунок до кошторису на 2018 рік, форма № 2 до річного звіту</t>
  </si>
  <si>
    <t>Обсяг видатків для виплати компенсації особам з інвалідністю на транспортне обслуговування</t>
  </si>
  <si>
    <t>Розбіжність між затвердженими та досягнутими результативними показниками пояснюється зменшенням суми витрат у зв’язку зі смертю отримувачів та втратою права на компенсацію (купили машину або зняли з реєстрації)</t>
  </si>
  <si>
    <t>кількість осіб з інвалідністю, дітей з інвалідністю, які в установленому порядку забезпечені автомобілем та мають у користуванні мотоколяски</t>
  </si>
  <si>
    <t>Аналіз даних звіту про забезпечення інвалідів спецавтотранспортом (форма № 6) за 2018 рік</t>
  </si>
  <si>
    <t>кількість осіб з інвалідністю, дітей з інвалідністю, які мають право на забезпечення автомобілем, але не одержали його і користуються автомобілем, придбаним за власні кошти</t>
  </si>
  <si>
    <t>кількість одержувачів компенсацій на бензин, ремонт, технічне обслуговування автомобілів та мотоколясок</t>
  </si>
  <si>
    <t>кількість одержувачів компенсацій на транспортне обслуговування</t>
  </si>
  <si>
    <t>Розрахунок до кошторису на 2018 рік, звіт за 2018 рік «Дані на використання коштів на соц.захист населення»</t>
  </si>
  <si>
    <t>Розбіжність між затвердженими та досягнутими результативними показниками пояснюється зменшенням кількості звернень у зв’язку зі смертю отримувачів та втратою права на компенсацію( купили машину або зняли з реєстрації).</t>
  </si>
  <si>
    <t>Середній розмір грошової компенсації на бензин, ремонт, технічне обслуговування автомобілів та мотоколясок</t>
  </si>
  <si>
    <t>грн.</t>
  </si>
  <si>
    <t>Середній розмір компенсації на транспортне обслуговування</t>
  </si>
  <si>
    <t>постанова КМУ від 14.02.2007   № 228 «Про порядок виплати та розміри грошових компенсацій на бензин, ремонт, технічне обслуговування автомобіля та на транспортне обслуговування»</t>
  </si>
  <si>
    <t>частка осіб з інвалідністю, яким виплачено компенсацію на бензин, ремонт, техобслуговування автомобілів та мотоколясок, від кількості осіб з інвалідністю, які забезпечені автомобілями та мотоколясками</t>
  </si>
  <si>
    <t>частка осіб з інвалідністю, які перебувають на обліку для безоплатного/пільгового забезпечення автомобілем, мають право на забезпечення автомобілем, від кількості осіб з інвалідністю, яким виплачено компенсацію на транспортне обслуговування</t>
  </si>
  <si>
    <t>Встановлення телефонів особам з інвалідністю І та ІІ груп</t>
  </si>
  <si>
    <t>Телефонізація осель інваліднів І чи ІІ групи</t>
  </si>
  <si>
    <t>Обсяг видатків для встановлення телефонів особам з інвалідністю І чи ІІ груп</t>
  </si>
  <si>
    <t>Розрахунок до кошторису на 2018 рік, форма № 2 до річного звіту, акти звірки розрахунків за надані населенню послуги, на які надаються пільги</t>
  </si>
  <si>
    <t xml:space="preserve">Зменшення фактичних витрат пояснюється тим, що фактичні витрати по пільговому встановленню телефонів менше віт тих, що були заплановані ПАТ «Укртелеком»   </t>
  </si>
  <si>
    <t>кількість осіб з інвалідністю, що перебувають на черзі на встановлення телефонів</t>
  </si>
  <si>
    <t>кількість осіб з інвалідністю, яким встановлено телефони</t>
  </si>
  <si>
    <t xml:space="preserve">Інформація ПАТ «Укртелеком» щодо потреби в коштах на 2018 рік </t>
  </si>
  <si>
    <t>Розрахунок до кошторису на 2018 рік, розрахунки витрат на відшкодування збитків, пов’язаних з наданням пільг</t>
  </si>
  <si>
    <t xml:space="preserve">Зменшення фактичної кількості на 9 осіб пояснюється тим, що не всі пільговики, які перебувають на черзі в ПАТ «Укретелеком» на встановлення телефонів та проживають в приватних оселях,  де  встановлення телефону вимагає виконання  додаткових робіт, можуть сплатити їх. </t>
  </si>
  <si>
    <t>Витрати на встановлення телефонів</t>
  </si>
  <si>
    <t>рішення національної комісії, що здійснює державне регулювання у сфері зв’язку та інформатизації  від 28.11.2017 № 606</t>
  </si>
  <si>
    <t>Кількість осіб з інвалідністю, яким встановлено телефони від кількості осіб з інвалідністю, які звернулись для їх встановлення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</si>
  <si>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</si>
  <si>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Заступник директора департаменту -  начальник управління грошових виплат, компенсацій та надання пільг департаменту соціального захисту населення Сумської міської ради</t>
  </si>
  <si>
    <t>Зменшення середнього розміру компенсацій пояснюється зменшенням кількості фактичних звернень порівняно з плановим та відповідно фактичних витрат порівняно з тими, які було заплановано на звітний рік.</t>
  </si>
  <si>
    <t xml:space="preserve">Показник якості збільшився на 30% за рахунок збільшення кількості осіб, які перебувають на обліку та зменшення кількості осіб, яким виплачено компенсацію на транспортне обслуговування.  </t>
  </si>
  <si>
    <t>У 2018 році компенсаційні виплати на бензин, ремонт, технічне обслуговування автомобілів, мотоколясок отримало 216 осіб із запланованих 230, а на транспортне обслуговування 267 осіб із запланованих 285, і відповідно обсяг фактичних витрат зменшився на 10,6 тис.грн. та 17,7 тис.грн. По встановленню телефонів пільгою скористалась 1 особа з інвалідністю замість запланованих 10 осіб, що вплинуло на зменшення обсягу витрат порівняно з плановим на 0,8 тис.грн. Фінансування витрат, передбачених програмою, проведено в повному обсязі, заборгованість відсутня.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</si>
</sst>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 CYR"/>
      <charset val="204"/>
    </font>
    <font>
      <vertAlign val="superscript"/>
      <sz val="14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" fillId="0" borderId="1" xfId="0" applyFont="1" applyBorder="1"/>
    <xf numFmtId="0" fontId="10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0" xfId="0" applyFont="1"/>
    <xf numFmtId="164" fontId="3" fillId="0" borderId="9" xfId="0" applyNumberFormat="1" applyFont="1" applyBorder="1" applyAlignment="1">
      <alignment horizontal="center" vertical="center" wrapText="1"/>
    </xf>
    <xf numFmtId="0" fontId="10" fillId="0" borderId="0" xfId="0" applyFont="1"/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4" fontId="2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/>
    <xf numFmtId="49" fontId="2" fillId="0" borderId="10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wrapText="1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view="pageBreakPreview" zoomScale="60" zoomScaleNormal="100" workbookViewId="0">
      <selection activeCell="N59" sqref="N59:O59"/>
    </sheetView>
  </sheetViews>
  <sheetFormatPr defaultRowHeight="12.75" x14ac:dyDescent="0.2"/>
  <cols>
    <col min="1" max="1" width="7.140625" customWidth="1"/>
    <col min="2" max="2" width="15.5703125" customWidth="1"/>
    <col min="3" max="3" width="14" customWidth="1"/>
    <col min="4" max="4" width="23.7109375" customWidth="1"/>
    <col min="5" max="5" width="13.42578125" customWidth="1"/>
    <col min="6" max="6" width="14.42578125" customWidth="1"/>
    <col min="7" max="7" width="15.85546875" customWidth="1"/>
    <col min="8" max="8" width="14.5703125" customWidth="1"/>
    <col min="9" max="9" width="14.28515625" customWidth="1"/>
    <col min="10" max="10" width="13.85546875" customWidth="1"/>
    <col min="11" max="11" width="13.28515625" customWidth="1"/>
    <col min="12" max="12" width="10.42578125" customWidth="1"/>
    <col min="13" max="13" width="11.42578125" customWidth="1"/>
    <col min="14" max="14" width="13" customWidth="1"/>
  </cols>
  <sheetData>
    <row r="1" spans="1:14" s="1" customFormat="1" ht="30.75" customHeight="1" x14ac:dyDescent="0.2">
      <c r="F1" s="118"/>
      <c r="G1" s="118"/>
      <c r="K1" s="121" t="s">
        <v>22</v>
      </c>
      <c r="L1" s="121"/>
      <c r="M1" s="121"/>
      <c r="N1" s="121"/>
    </row>
    <row r="2" spans="1:14" s="1" customFormat="1" ht="15.95" customHeight="1" x14ac:dyDescent="0.2">
      <c r="F2" s="118"/>
      <c r="G2" s="118"/>
      <c r="K2" s="121"/>
      <c r="L2" s="121"/>
      <c r="M2" s="121"/>
      <c r="N2" s="121"/>
    </row>
    <row r="3" spans="1:14" s="1" customFormat="1" ht="14.1" customHeight="1" x14ac:dyDescent="0.2">
      <c r="F3" s="118"/>
      <c r="G3" s="118"/>
      <c r="K3" s="121"/>
      <c r="L3" s="121"/>
      <c r="M3" s="121"/>
      <c r="N3" s="121"/>
    </row>
    <row r="4" spans="1:14" s="1" customFormat="1" ht="9.75" hidden="1" customHeight="1" x14ac:dyDescent="0.2">
      <c r="A4" s="122"/>
      <c r="B4" s="122"/>
      <c r="C4" s="122"/>
      <c r="D4" s="122"/>
      <c r="E4" s="122"/>
      <c r="F4" s="122"/>
    </row>
    <row r="5" spans="1:14" s="1" customFormat="1" ht="9.75" hidden="1" customHeight="1" x14ac:dyDescent="0.2">
      <c r="A5" s="122"/>
      <c r="B5" s="122"/>
      <c r="C5" s="122"/>
      <c r="D5" s="122"/>
      <c r="E5" s="122"/>
      <c r="F5" s="122"/>
    </row>
    <row r="6" spans="1:14" s="1" customFormat="1" ht="9.75" hidden="1" customHeight="1" x14ac:dyDescent="0.2">
      <c r="A6" s="122"/>
      <c r="B6" s="122"/>
      <c r="C6" s="122"/>
      <c r="D6" s="122"/>
      <c r="E6" s="122"/>
      <c r="F6" s="122"/>
    </row>
    <row r="7" spans="1:14" s="1" customFormat="1" ht="9.75" hidden="1" customHeight="1" x14ac:dyDescent="0.2">
      <c r="A7" s="122"/>
      <c r="B7" s="122"/>
      <c r="C7" s="122"/>
      <c r="D7" s="122"/>
      <c r="E7" s="122"/>
      <c r="F7" s="122"/>
    </row>
    <row r="8" spans="1:14" s="1" customFormat="1" ht="8.25" hidden="1" customHeight="1" x14ac:dyDescent="0.2">
      <c r="A8" s="122"/>
      <c r="B8" s="122"/>
      <c r="C8" s="122"/>
      <c r="D8" s="122"/>
      <c r="E8" s="122"/>
      <c r="F8" s="122"/>
    </row>
    <row r="9" spans="1:14" s="1" customFormat="1" ht="23.25" customHeight="1" x14ac:dyDescent="0.2">
      <c r="A9" s="119" t="s">
        <v>32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s="1" customFormat="1" ht="23.25" customHeight="1" x14ac:dyDescent="0.2">
      <c r="A10" s="120" t="s">
        <v>48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s="1" customFormat="1" ht="24" customHeight="1" x14ac:dyDescent="0.2">
      <c r="A11" s="124" t="s">
        <v>49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4" s="1" customFormat="1" ht="15.75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1" customFormat="1" ht="20.25" customHeight="1" x14ac:dyDescent="0.2">
      <c r="A13" s="12" t="s">
        <v>23</v>
      </c>
      <c r="B13" s="13" t="s">
        <v>50</v>
      </c>
      <c r="C13" s="2"/>
      <c r="D13" s="126" t="s">
        <v>37</v>
      </c>
      <c r="E13" s="126"/>
      <c r="F13" s="126"/>
      <c r="G13" s="126"/>
      <c r="H13" s="126"/>
      <c r="I13" s="126"/>
      <c r="J13" s="126"/>
      <c r="K13" s="126"/>
      <c r="L13" s="11"/>
      <c r="M13" s="11"/>
      <c r="N13" s="11"/>
    </row>
    <row r="14" spans="1:14" s="1" customFormat="1" ht="21" customHeight="1" x14ac:dyDescent="0.2">
      <c r="B14" s="5" t="s">
        <v>0</v>
      </c>
      <c r="C14" s="3"/>
      <c r="D14" s="125" t="s">
        <v>1</v>
      </c>
      <c r="E14" s="125"/>
      <c r="F14" s="125"/>
      <c r="G14" s="125"/>
      <c r="H14" s="125"/>
      <c r="I14" s="125"/>
      <c r="J14" s="125"/>
      <c r="K14" s="125"/>
    </row>
    <row r="15" spans="1:14" s="1" customFormat="1" ht="26.25" customHeight="1" x14ac:dyDescent="0.2">
      <c r="A15" s="12" t="s">
        <v>24</v>
      </c>
      <c r="B15" s="13" t="s">
        <v>51</v>
      </c>
      <c r="C15" s="2"/>
      <c r="D15" s="126" t="s">
        <v>37</v>
      </c>
      <c r="E15" s="126"/>
      <c r="F15" s="126"/>
      <c r="G15" s="126"/>
      <c r="H15" s="126"/>
      <c r="I15" s="126"/>
      <c r="J15" s="126"/>
      <c r="K15" s="126"/>
      <c r="L15" s="11"/>
      <c r="M15" s="11"/>
      <c r="N15" s="11"/>
    </row>
    <row r="16" spans="1:14" s="1" customFormat="1" ht="21.75" customHeight="1" x14ac:dyDescent="0.2">
      <c r="A16" s="9"/>
      <c r="B16" s="5" t="s">
        <v>0</v>
      </c>
      <c r="C16" s="3"/>
      <c r="D16" s="125" t="s">
        <v>2</v>
      </c>
      <c r="E16" s="125"/>
      <c r="F16" s="125"/>
      <c r="G16" s="125"/>
      <c r="H16" s="125"/>
      <c r="I16" s="125"/>
      <c r="J16" s="125"/>
      <c r="K16" s="125"/>
    </row>
    <row r="17" spans="1:15" s="1" customFormat="1" ht="21.75" customHeight="1" x14ac:dyDescent="0.2">
      <c r="A17" s="12" t="s">
        <v>25</v>
      </c>
      <c r="B17" s="13" t="s">
        <v>72</v>
      </c>
      <c r="C17" s="2">
        <v>1010</v>
      </c>
      <c r="D17" s="126" t="s">
        <v>73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1:15" s="1" customFormat="1" ht="21.75" customHeight="1" x14ac:dyDescent="0.2">
      <c r="B18" s="5" t="s">
        <v>0</v>
      </c>
      <c r="C18" s="3" t="s">
        <v>26</v>
      </c>
      <c r="D18" s="116" t="s">
        <v>3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</row>
    <row r="20" spans="1:15" s="1" customFormat="1" ht="15.75" customHeight="1" x14ac:dyDescent="0.2">
      <c r="A20" s="123" t="s">
        <v>4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</row>
    <row r="21" spans="1:15" s="1" customFormat="1" ht="15.75" customHeight="1" x14ac:dyDescent="0.2">
      <c r="A21" s="115"/>
      <c r="B21" s="115"/>
      <c r="C21" s="14"/>
      <c r="D21" s="14"/>
      <c r="E21" s="115"/>
      <c r="F21" s="115"/>
      <c r="G21" s="14"/>
      <c r="H21" s="14"/>
      <c r="I21" s="115"/>
      <c r="J21" s="115"/>
      <c r="K21" s="115"/>
      <c r="L21" s="115"/>
      <c r="M21" s="116" t="s">
        <v>34</v>
      </c>
      <c r="N21" s="116"/>
    </row>
    <row r="22" spans="1:15" s="1" customFormat="1" ht="15.75" customHeight="1" x14ac:dyDescent="0.2">
      <c r="A22" s="74" t="s">
        <v>7</v>
      </c>
      <c r="B22" s="74"/>
      <c r="C22" s="74"/>
      <c r="D22" s="74"/>
      <c r="E22" s="74" t="s">
        <v>6</v>
      </c>
      <c r="F22" s="74"/>
      <c r="G22" s="74"/>
      <c r="H22" s="74"/>
      <c r="I22" s="74" t="s">
        <v>5</v>
      </c>
      <c r="J22" s="74"/>
      <c r="K22" s="74"/>
      <c r="L22" s="74"/>
      <c r="M22" s="74"/>
      <c r="N22" s="74"/>
    </row>
    <row r="23" spans="1:15" s="1" customFormat="1" ht="35.25" customHeight="1" x14ac:dyDescent="0.2">
      <c r="A23" s="74" t="s">
        <v>9</v>
      </c>
      <c r="B23" s="74"/>
      <c r="C23" s="30" t="s">
        <v>8</v>
      </c>
      <c r="D23" s="30" t="s">
        <v>21</v>
      </c>
      <c r="E23" s="74" t="s">
        <v>9</v>
      </c>
      <c r="F23" s="74"/>
      <c r="G23" s="30" t="s">
        <v>8</v>
      </c>
      <c r="H23" s="30" t="s">
        <v>21</v>
      </c>
      <c r="I23" s="74" t="s">
        <v>9</v>
      </c>
      <c r="J23" s="74"/>
      <c r="K23" s="74" t="s">
        <v>8</v>
      </c>
      <c r="L23" s="74"/>
      <c r="M23" s="74" t="s">
        <v>21</v>
      </c>
      <c r="N23" s="74"/>
    </row>
    <row r="24" spans="1:15" s="1" customFormat="1" ht="22.5" customHeight="1" x14ac:dyDescent="0.2">
      <c r="A24" s="74">
        <v>1</v>
      </c>
      <c r="B24" s="74"/>
      <c r="C24" s="15">
        <v>2</v>
      </c>
      <c r="D24" s="15">
        <v>3</v>
      </c>
      <c r="E24" s="74">
        <v>4</v>
      </c>
      <c r="F24" s="74"/>
      <c r="G24" s="15">
        <v>5</v>
      </c>
      <c r="H24" s="15">
        <v>6</v>
      </c>
      <c r="I24" s="74">
        <v>7</v>
      </c>
      <c r="J24" s="74"/>
      <c r="K24" s="74">
        <v>8</v>
      </c>
      <c r="L24" s="74"/>
      <c r="M24" s="74">
        <v>9</v>
      </c>
      <c r="N24" s="74"/>
    </row>
    <row r="25" spans="1:15" s="16" customFormat="1" ht="21.75" customHeight="1" x14ac:dyDescent="0.2">
      <c r="A25" s="117">
        <v>188.9</v>
      </c>
      <c r="B25" s="117"/>
      <c r="C25" s="17">
        <v>0</v>
      </c>
      <c r="D25" s="17">
        <f>A25+C25</f>
        <v>188.9</v>
      </c>
      <c r="E25" s="117">
        <v>159.80000000000001</v>
      </c>
      <c r="F25" s="117"/>
      <c r="G25" s="17">
        <v>0</v>
      </c>
      <c r="H25" s="17">
        <f>E25+G25</f>
        <v>159.80000000000001</v>
      </c>
      <c r="I25" s="117">
        <f>E25-A25</f>
        <v>-29.099999999999994</v>
      </c>
      <c r="J25" s="117"/>
      <c r="K25" s="117">
        <f>G25-C25</f>
        <v>0</v>
      </c>
      <c r="L25" s="117"/>
      <c r="M25" s="117">
        <f>H25-D25</f>
        <v>-29.099999999999994</v>
      </c>
      <c r="N25" s="117"/>
    </row>
    <row r="26" spans="1:15" s="1" customFormat="1" ht="13.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5" s="18" customFormat="1" ht="18.75" x14ac:dyDescent="0.3">
      <c r="A27" s="18" t="s">
        <v>10</v>
      </c>
    </row>
    <row r="28" spans="1:15" ht="15.75" x14ac:dyDescent="0.2">
      <c r="M28" s="116" t="s">
        <v>34</v>
      </c>
      <c r="N28" s="116"/>
    </row>
    <row r="29" spans="1:15" ht="36" customHeight="1" x14ac:dyDescent="0.2">
      <c r="A29" s="89" t="s">
        <v>14</v>
      </c>
      <c r="B29" s="75" t="s">
        <v>13</v>
      </c>
      <c r="C29" s="75" t="s">
        <v>27</v>
      </c>
      <c r="D29" s="89" t="s">
        <v>52</v>
      </c>
      <c r="E29" s="75" t="s">
        <v>47</v>
      </c>
      <c r="F29" s="75"/>
      <c r="G29" s="75"/>
      <c r="H29" s="75" t="s">
        <v>11</v>
      </c>
      <c r="I29" s="75"/>
      <c r="J29" s="75"/>
      <c r="K29" s="75" t="s">
        <v>5</v>
      </c>
      <c r="L29" s="75"/>
      <c r="M29" s="75"/>
      <c r="N29" s="75" t="s">
        <v>36</v>
      </c>
      <c r="O29" s="75"/>
    </row>
    <row r="30" spans="1:15" ht="30" x14ac:dyDescent="0.2">
      <c r="A30" s="90"/>
      <c r="B30" s="75"/>
      <c r="C30" s="75"/>
      <c r="D30" s="90"/>
      <c r="E30" s="33" t="s">
        <v>9</v>
      </c>
      <c r="F30" s="33" t="s">
        <v>8</v>
      </c>
      <c r="G30" s="33" t="s">
        <v>21</v>
      </c>
      <c r="H30" s="33" t="s">
        <v>9</v>
      </c>
      <c r="I30" s="33" t="s">
        <v>8</v>
      </c>
      <c r="J30" s="33" t="s">
        <v>21</v>
      </c>
      <c r="K30" s="33" t="s">
        <v>9</v>
      </c>
      <c r="L30" s="33" t="s">
        <v>38</v>
      </c>
      <c r="M30" s="33" t="s">
        <v>21</v>
      </c>
      <c r="N30" s="75"/>
      <c r="O30" s="75"/>
    </row>
    <row r="31" spans="1:15" ht="15" x14ac:dyDescent="0.2">
      <c r="A31" s="20">
        <v>1</v>
      </c>
      <c r="B31" s="20">
        <v>2</v>
      </c>
      <c r="C31" s="20">
        <v>3</v>
      </c>
      <c r="D31" s="20">
        <v>4</v>
      </c>
      <c r="E31" s="20">
        <v>5</v>
      </c>
      <c r="F31" s="20">
        <v>6</v>
      </c>
      <c r="G31" s="20">
        <v>7</v>
      </c>
      <c r="H31" s="20">
        <v>8</v>
      </c>
      <c r="I31" s="20">
        <v>9</v>
      </c>
      <c r="J31" s="20">
        <v>10</v>
      </c>
      <c r="K31" s="20">
        <v>11</v>
      </c>
      <c r="L31" s="20">
        <v>12</v>
      </c>
      <c r="M31" s="20">
        <v>13</v>
      </c>
      <c r="N31" s="75">
        <v>14</v>
      </c>
      <c r="O31" s="75"/>
    </row>
    <row r="32" spans="1:15" ht="117.75" customHeight="1" x14ac:dyDescent="0.2">
      <c r="A32" s="47">
        <v>1</v>
      </c>
      <c r="B32" s="58" t="s">
        <v>74</v>
      </c>
      <c r="C32" s="47">
        <v>1010</v>
      </c>
      <c r="D32" s="59" t="s">
        <v>75</v>
      </c>
      <c r="E32" s="49">
        <f>E33</f>
        <v>188</v>
      </c>
      <c r="F32" s="49"/>
      <c r="G32" s="49">
        <f>E32+F32</f>
        <v>188</v>
      </c>
      <c r="H32" s="49">
        <f>H33</f>
        <v>159.69999999999999</v>
      </c>
      <c r="I32" s="49"/>
      <c r="J32" s="49">
        <f>H32+I32</f>
        <v>159.69999999999999</v>
      </c>
      <c r="K32" s="49">
        <f>H32-E32</f>
        <v>-28.300000000000011</v>
      </c>
      <c r="L32" s="49">
        <f>I32-F32</f>
        <v>0</v>
      </c>
      <c r="M32" s="49">
        <f>J32-G32</f>
        <v>-28.300000000000011</v>
      </c>
      <c r="N32" s="74" t="s">
        <v>80</v>
      </c>
      <c r="O32" s="74"/>
    </row>
    <row r="33" spans="1:15" ht="108.75" customHeight="1" x14ac:dyDescent="0.2">
      <c r="A33" s="47"/>
      <c r="B33" s="36"/>
      <c r="C33" s="47"/>
      <c r="D33" s="60" t="s">
        <v>76</v>
      </c>
      <c r="E33" s="48">
        <v>188</v>
      </c>
      <c r="F33" s="48"/>
      <c r="G33" s="48">
        <f>E33+F33</f>
        <v>188</v>
      </c>
      <c r="H33" s="48">
        <v>159.69999999999999</v>
      </c>
      <c r="I33" s="48"/>
      <c r="J33" s="48">
        <f>H33+I33</f>
        <v>159.69999999999999</v>
      </c>
      <c r="K33" s="48">
        <f>H33-E33</f>
        <v>-28.300000000000011</v>
      </c>
      <c r="L33" s="48"/>
      <c r="M33" s="48">
        <f>J33-G33</f>
        <v>-28.300000000000011</v>
      </c>
      <c r="N33" s="74"/>
      <c r="O33" s="74"/>
    </row>
    <row r="34" spans="1:15" ht="73.5" customHeight="1" x14ac:dyDescent="0.2">
      <c r="A34" s="22">
        <v>2</v>
      </c>
      <c r="B34" s="54" t="s">
        <v>77</v>
      </c>
      <c r="C34" s="52">
        <v>1070</v>
      </c>
      <c r="D34" s="50" t="s">
        <v>78</v>
      </c>
      <c r="E34" s="57">
        <f>E35</f>
        <v>0.9</v>
      </c>
      <c r="F34" s="53"/>
      <c r="G34" s="53">
        <f>E34+F34</f>
        <v>0.9</v>
      </c>
      <c r="H34" s="53">
        <f>H35</f>
        <v>0.1</v>
      </c>
      <c r="I34" s="53"/>
      <c r="J34" s="53">
        <f>H34+I34</f>
        <v>0.1</v>
      </c>
      <c r="K34" s="53">
        <f>K35</f>
        <v>-0.8</v>
      </c>
      <c r="L34" s="53">
        <f>I34-F34</f>
        <v>0</v>
      </c>
      <c r="M34" s="53">
        <f>J34-G34</f>
        <v>-0.8</v>
      </c>
      <c r="N34" s="71" t="s">
        <v>81</v>
      </c>
      <c r="O34" s="73"/>
    </row>
    <row r="35" spans="1:15" ht="96" customHeight="1" x14ac:dyDescent="0.2">
      <c r="A35" s="51"/>
      <c r="B35" s="41"/>
      <c r="C35" s="52"/>
      <c r="D35" s="47" t="s">
        <v>79</v>
      </c>
      <c r="E35" s="55">
        <v>0.9</v>
      </c>
      <c r="F35" s="23"/>
      <c r="G35" s="23">
        <f>E35+F35</f>
        <v>0.9</v>
      </c>
      <c r="H35" s="23">
        <v>0.1</v>
      </c>
      <c r="I35" s="23"/>
      <c r="J35" s="23">
        <f>H35+I35</f>
        <v>0.1</v>
      </c>
      <c r="K35" s="23">
        <f>H35-E35</f>
        <v>-0.8</v>
      </c>
      <c r="L35" s="23"/>
      <c r="M35" s="53">
        <f t="shared" ref="M35" si="0">J35-G35</f>
        <v>-0.8</v>
      </c>
      <c r="N35" s="127"/>
      <c r="O35" s="128"/>
    </row>
    <row r="36" spans="1:15" s="25" customFormat="1" ht="15.75" x14ac:dyDescent="0.25">
      <c r="A36" s="24"/>
      <c r="B36" s="24"/>
      <c r="C36" s="24"/>
      <c r="D36" s="56" t="s">
        <v>33</v>
      </c>
      <c r="E36" s="42">
        <f>E34+E32</f>
        <v>188.9</v>
      </c>
      <c r="F36" s="42">
        <f t="shared" ref="F36:G36" si="1">F34+F32</f>
        <v>0</v>
      </c>
      <c r="G36" s="42">
        <f t="shared" si="1"/>
        <v>188.9</v>
      </c>
      <c r="H36" s="42">
        <f>H32+H34</f>
        <v>159.79999999999998</v>
      </c>
      <c r="I36" s="42">
        <f t="shared" ref="I36:J36" si="2">I32+I34</f>
        <v>0</v>
      </c>
      <c r="J36" s="42">
        <f t="shared" si="2"/>
        <v>159.79999999999998</v>
      </c>
      <c r="K36" s="42">
        <f>H36-E36</f>
        <v>-29.100000000000023</v>
      </c>
      <c r="L36" s="42">
        <f t="shared" ref="L36" si="3">L34</f>
        <v>0</v>
      </c>
      <c r="M36" s="49">
        <f>J36-G36</f>
        <v>-29.100000000000023</v>
      </c>
      <c r="N36" s="130"/>
      <c r="O36" s="130"/>
    </row>
    <row r="38" spans="1:15" s="18" customFormat="1" ht="18.75" x14ac:dyDescent="0.3">
      <c r="A38" s="18" t="s">
        <v>28</v>
      </c>
    </row>
    <row r="39" spans="1:15" ht="15.75" x14ac:dyDescent="0.25">
      <c r="N39" s="26" t="s">
        <v>35</v>
      </c>
    </row>
    <row r="40" spans="1:15" s="26" customFormat="1" ht="34.5" customHeight="1" x14ac:dyDescent="0.25">
      <c r="A40" s="74" t="s">
        <v>46</v>
      </c>
      <c r="B40" s="74"/>
      <c r="C40" s="74" t="s">
        <v>12</v>
      </c>
      <c r="D40" s="74"/>
      <c r="E40" s="74"/>
      <c r="F40" s="74"/>
      <c r="G40" s="74" t="s">
        <v>11</v>
      </c>
      <c r="H40" s="74"/>
      <c r="I40" s="74"/>
      <c r="J40" s="74" t="s">
        <v>5</v>
      </c>
      <c r="K40" s="74"/>
      <c r="L40" s="74"/>
      <c r="M40" s="74" t="s">
        <v>36</v>
      </c>
      <c r="N40" s="74"/>
      <c r="O40" s="74"/>
    </row>
    <row r="41" spans="1:15" s="26" customFormat="1" ht="37.5" customHeight="1" x14ac:dyDescent="0.25">
      <c r="A41" s="74"/>
      <c r="B41" s="74"/>
      <c r="C41" s="15" t="s">
        <v>9</v>
      </c>
      <c r="D41" s="15" t="s">
        <v>8</v>
      </c>
      <c r="E41" s="74" t="s">
        <v>21</v>
      </c>
      <c r="F41" s="74"/>
      <c r="G41" s="15" t="s">
        <v>9</v>
      </c>
      <c r="H41" s="15" t="s">
        <v>8</v>
      </c>
      <c r="I41" s="15" t="s">
        <v>21</v>
      </c>
      <c r="J41" s="15" t="s">
        <v>9</v>
      </c>
      <c r="K41" s="15" t="s">
        <v>8</v>
      </c>
      <c r="L41" s="15" t="s">
        <v>21</v>
      </c>
      <c r="M41" s="74"/>
      <c r="N41" s="74"/>
      <c r="O41" s="74"/>
    </row>
    <row r="42" spans="1:15" s="26" customFormat="1" ht="15.75" x14ac:dyDescent="0.25">
      <c r="A42" s="74">
        <v>1</v>
      </c>
      <c r="B42" s="74"/>
      <c r="C42" s="15">
        <v>2</v>
      </c>
      <c r="D42" s="15">
        <v>3</v>
      </c>
      <c r="E42" s="74">
        <v>4</v>
      </c>
      <c r="F42" s="74"/>
      <c r="G42" s="15">
        <v>5</v>
      </c>
      <c r="H42" s="15">
        <v>6</v>
      </c>
      <c r="I42" s="15">
        <v>7</v>
      </c>
      <c r="J42" s="15">
        <v>8</v>
      </c>
      <c r="K42" s="15">
        <v>9</v>
      </c>
      <c r="L42" s="15">
        <v>10</v>
      </c>
      <c r="M42" s="74">
        <v>11</v>
      </c>
      <c r="N42" s="74"/>
      <c r="O42" s="74"/>
    </row>
    <row r="43" spans="1:15" s="26" customFormat="1" ht="27" customHeight="1" x14ac:dyDescent="0.25">
      <c r="A43" s="112"/>
      <c r="B43" s="113"/>
      <c r="C43" s="21"/>
      <c r="D43" s="28"/>
      <c r="E43" s="114">
        <f>C43+D43</f>
        <v>0</v>
      </c>
      <c r="F43" s="114"/>
      <c r="G43" s="32"/>
      <c r="H43" s="31"/>
      <c r="I43" s="32">
        <f>G43+H43</f>
        <v>0</v>
      </c>
      <c r="J43" s="21">
        <f t="shared" ref="J43:J44" si="4">G43-C43</f>
        <v>0</v>
      </c>
      <c r="K43" s="21">
        <f t="shared" ref="K43:K44" si="5">H43-D43</f>
        <v>0</v>
      </c>
      <c r="L43" s="21">
        <f t="shared" ref="L43:L44" si="6">I43-E43</f>
        <v>0</v>
      </c>
      <c r="M43" s="127"/>
      <c r="N43" s="129"/>
      <c r="O43" s="128"/>
    </row>
    <row r="44" spans="1:15" s="27" customFormat="1" ht="14.25" customHeight="1" x14ac:dyDescent="0.25">
      <c r="A44" s="108" t="s">
        <v>33</v>
      </c>
      <c r="B44" s="109"/>
      <c r="C44" s="17">
        <f>C43</f>
        <v>0</v>
      </c>
      <c r="D44" s="31">
        <f>D43</f>
        <v>0</v>
      </c>
      <c r="E44" s="110">
        <f t="shared" ref="E44" si="7">E43</f>
        <v>0</v>
      </c>
      <c r="F44" s="111"/>
      <c r="G44" s="31">
        <f t="shared" ref="G44" si="8">G43</f>
        <v>0</v>
      </c>
      <c r="H44" s="31">
        <f>H43</f>
        <v>0</v>
      </c>
      <c r="I44" s="31">
        <f>I43</f>
        <v>0</v>
      </c>
      <c r="J44" s="17">
        <f t="shared" si="4"/>
        <v>0</v>
      </c>
      <c r="K44" s="17">
        <f t="shared" si="5"/>
        <v>0</v>
      </c>
      <c r="L44" s="17">
        <f t="shared" si="6"/>
        <v>0</v>
      </c>
      <c r="M44" s="107"/>
      <c r="N44" s="107"/>
      <c r="O44" s="107"/>
    </row>
    <row r="45" spans="1:15" ht="13.5" customHeight="1" x14ac:dyDescent="0.2"/>
    <row r="46" spans="1:15" s="18" customFormat="1" ht="18.75" x14ac:dyDescent="0.3">
      <c r="A46" s="18" t="s">
        <v>15</v>
      </c>
    </row>
    <row r="48" spans="1:15" s="26" customFormat="1" ht="59.25" customHeight="1" x14ac:dyDescent="0.25">
      <c r="A48" s="15" t="s">
        <v>14</v>
      </c>
      <c r="B48" s="15" t="s">
        <v>13</v>
      </c>
      <c r="C48" s="99" t="s">
        <v>18</v>
      </c>
      <c r="D48" s="99"/>
      <c r="E48" s="99"/>
      <c r="F48" s="35" t="s">
        <v>17</v>
      </c>
      <c r="G48" s="99" t="s">
        <v>16</v>
      </c>
      <c r="H48" s="99"/>
      <c r="I48" s="99"/>
      <c r="J48" s="74" t="s">
        <v>12</v>
      </c>
      <c r="K48" s="74"/>
      <c r="L48" s="74" t="s">
        <v>53</v>
      </c>
      <c r="M48" s="74"/>
      <c r="N48" s="99" t="s">
        <v>5</v>
      </c>
      <c r="O48" s="99"/>
    </row>
    <row r="49" spans="1:15" s="26" customFormat="1" ht="38.25" customHeight="1" x14ac:dyDescent="0.25">
      <c r="A49" s="15">
        <v>1</v>
      </c>
      <c r="B49" s="58" t="s">
        <v>74</v>
      </c>
      <c r="C49" s="77" t="s">
        <v>114</v>
      </c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9"/>
    </row>
    <row r="50" spans="1:15" s="26" customFormat="1" ht="23.25" customHeight="1" x14ac:dyDescent="0.25">
      <c r="A50" s="47"/>
      <c r="B50" s="36" t="s">
        <v>82</v>
      </c>
      <c r="C50" s="80" t="s">
        <v>83</v>
      </c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</row>
    <row r="51" spans="1:15" s="26" customFormat="1" ht="15" customHeight="1" x14ac:dyDescent="0.25">
      <c r="A51" s="15"/>
      <c r="B51" s="15"/>
      <c r="C51" s="83" t="s">
        <v>54</v>
      </c>
      <c r="D51" s="84"/>
      <c r="E51" s="85"/>
      <c r="F51" s="44"/>
      <c r="G51" s="86"/>
      <c r="H51" s="86"/>
      <c r="I51" s="87"/>
      <c r="J51" s="88"/>
      <c r="K51" s="76"/>
      <c r="L51" s="88"/>
      <c r="M51" s="76"/>
      <c r="N51" s="100"/>
      <c r="O51" s="87"/>
    </row>
    <row r="52" spans="1:15" s="26" customFormat="1" ht="58.5" customHeight="1" x14ac:dyDescent="0.25">
      <c r="A52" s="15"/>
      <c r="B52" s="15"/>
      <c r="C52" s="91" t="s">
        <v>84</v>
      </c>
      <c r="D52" s="92"/>
      <c r="E52" s="93"/>
      <c r="F52" s="29" t="s">
        <v>56</v>
      </c>
      <c r="G52" s="92" t="s">
        <v>85</v>
      </c>
      <c r="H52" s="92"/>
      <c r="I52" s="93"/>
      <c r="J52" s="101">
        <v>71.400000000000006</v>
      </c>
      <c r="K52" s="102"/>
      <c r="L52" s="101">
        <v>60.8</v>
      </c>
      <c r="M52" s="102"/>
      <c r="N52" s="67">
        <f>L52-J52</f>
        <v>-10.600000000000009</v>
      </c>
      <c r="O52" s="68"/>
    </row>
    <row r="53" spans="1:15" s="26" customFormat="1" ht="39" customHeight="1" x14ac:dyDescent="0.25">
      <c r="A53" s="30"/>
      <c r="B53" s="30"/>
      <c r="C53" s="80" t="s">
        <v>86</v>
      </c>
      <c r="D53" s="81"/>
      <c r="E53" s="82"/>
      <c r="F53" s="29" t="s">
        <v>56</v>
      </c>
      <c r="G53" s="91" t="s">
        <v>85</v>
      </c>
      <c r="H53" s="92"/>
      <c r="I53" s="93"/>
      <c r="J53" s="101">
        <v>116.6</v>
      </c>
      <c r="K53" s="102"/>
      <c r="L53" s="101">
        <v>98.9</v>
      </c>
      <c r="M53" s="102"/>
      <c r="N53" s="67">
        <f>L53-J53</f>
        <v>-17.699999999999989</v>
      </c>
      <c r="O53" s="68"/>
    </row>
    <row r="54" spans="1:15" s="26" customFormat="1" ht="34.5" customHeight="1" x14ac:dyDescent="0.25">
      <c r="A54" s="47"/>
      <c r="B54" s="47"/>
      <c r="C54" s="80" t="s">
        <v>87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s="26" customFormat="1" ht="15" customHeight="1" x14ac:dyDescent="0.25">
      <c r="A55" s="15"/>
      <c r="B55" s="15"/>
      <c r="C55" s="83" t="s">
        <v>55</v>
      </c>
      <c r="D55" s="84"/>
      <c r="E55" s="85"/>
      <c r="F55" s="44"/>
      <c r="G55" s="100"/>
      <c r="H55" s="86"/>
      <c r="I55" s="87"/>
      <c r="J55" s="101"/>
      <c r="K55" s="102"/>
      <c r="L55" s="101"/>
      <c r="M55" s="102"/>
      <c r="N55" s="67"/>
      <c r="O55" s="68"/>
    </row>
    <row r="56" spans="1:15" s="26" customFormat="1" ht="62.25" customHeight="1" x14ac:dyDescent="0.25">
      <c r="A56" s="30"/>
      <c r="B56" s="30"/>
      <c r="C56" s="91" t="s">
        <v>88</v>
      </c>
      <c r="D56" s="92"/>
      <c r="E56" s="93"/>
      <c r="F56" s="34" t="s">
        <v>57</v>
      </c>
      <c r="G56" s="91" t="s">
        <v>89</v>
      </c>
      <c r="H56" s="92"/>
      <c r="I56" s="93"/>
      <c r="J56" s="103">
        <v>3</v>
      </c>
      <c r="K56" s="104"/>
      <c r="L56" s="103">
        <v>3</v>
      </c>
      <c r="M56" s="104"/>
      <c r="N56" s="105">
        <f>L56-J56</f>
        <v>0</v>
      </c>
      <c r="O56" s="106"/>
    </row>
    <row r="57" spans="1:15" s="26" customFormat="1" ht="63.75" customHeight="1" x14ac:dyDescent="0.25">
      <c r="A57" s="47"/>
      <c r="B57" s="47"/>
      <c r="C57" s="91" t="s">
        <v>90</v>
      </c>
      <c r="D57" s="92"/>
      <c r="E57" s="93"/>
      <c r="F57" s="45" t="s">
        <v>57</v>
      </c>
      <c r="G57" s="91" t="s">
        <v>89</v>
      </c>
      <c r="H57" s="92"/>
      <c r="I57" s="93"/>
      <c r="J57" s="103">
        <v>55</v>
      </c>
      <c r="K57" s="104"/>
      <c r="L57" s="103">
        <v>50</v>
      </c>
      <c r="M57" s="104"/>
      <c r="N57" s="105">
        <f>L57-J57</f>
        <v>-5</v>
      </c>
      <c r="O57" s="106"/>
    </row>
    <row r="58" spans="1:15" s="26" customFormat="1" ht="57.75" customHeight="1" x14ac:dyDescent="0.25">
      <c r="A58" s="47"/>
      <c r="B58" s="47"/>
      <c r="C58" s="91" t="s">
        <v>91</v>
      </c>
      <c r="D58" s="92"/>
      <c r="E58" s="93"/>
      <c r="F58" s="45" t="s">
        <v>57</v>
      </c>
      <c r="G58" s="91" t="s">
        <v>93</v>
      </c>
      <c r="H58" s="92"/>
      <c r="I58" s="93"/>
      <c r="J58" s="103">
        <v>230</v>
      </c>
      <c r="K58" s="104"/>
      <c r="L58" s="103">
        <v>216</v>
      </c>
      <c r="M58" s="104"/>
      <c r="N58" s="105">
        <f t="shared" ref="N58:N59" si="9">L58-J58</f>
        <v>-14</v>
      </c>
      <c r="O58" s="106"/>
    </row>
    <row r="59" spans="1:15" s="26" customFormat="1" ht="51.75" customHeight="1" x14ac:dyDescent="0.25">
      <c r="A59" s="47"/>
      <c r="B59" s="47"/>
      <c r="C59" s="91" t="s">
        <v>92</v>
      </c>
      <c r="D59" s="92"/>
      <c r="E59" s="93"/>
      <c r="F59" s="45" t="s">
        <v>57</v>
      </c>
      <c r="G59" s="91" t="s">
        <v>93</v>
      </c>
      <c r="H59" s="92"/>
      <c r="I59" s="93"/>
      <c r="J59" s="103">
        <v>285</v>
      </c>
      <c r="K59" s="104"/>
      <c r="L59" s="103">
        <v>267</v>
      </c>
      <c r="M59" s="104"/>
      <c r="N59" s="105">
        <f t="shared" si="9"/>
        <v>-18</v>
      </c>
      <c r="O59" s="106"/>
    </row>
    <row r="60" spans="1:15" s="26" customFormat="1" ht="42" customHeight="1" x14ac:dyDescent="0.25">
      <c r="A60" s="15"/>
      <c r="B60" s="15"/>
      <c r="C60" s="91" t="s">
        <v>94</v>
      </c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3"/>
    </row>
    <row r="61" spans="1:15" s="26" customFormat="1" ht="15" customHeight="1" x14ac:dyDescent="0.25">
      <c r="A61" s="15"/>
      <c r="B61" s="15"/>
      <c r="C61" s="83" t="s">
        <v>58</v>
      </c>
      <c r="D61" s="84"/>
      <c r="E61" s="85"/>
      <c r="F61" s="43"/>
      <c r="G61" s="100"/>
      <c r="H61" s="86"/>
      <c r="I61" s="87"/>
      <c r="J61" s="88"/>
      <c r="K61" s="76"/>
      <c r="L61" s="88"/>
      <c r="M61" s="76"/>
      <c r="N61" s="100"/>
      <c r="O61" s="87"/>
    </row>
    <row r="62" spans="1:15" s="26" customFormat="1" ht="60" customHeight="1" x14ac:dyDescent="0.25">
      <c r="A62" s="30"/>
      <c r="B62" s="30"/>
      <c r="C62" s="91" t="s">
        <v>95</v>
      </c>
      <c r="D62" s="92"/>
      <c r="E62" s="93"/>
      <c r="F62" s="34" t="s">
        <v>96</v>
      </c>
      <c r="G62" s="96" t="s">
        <v>98</v>
      </c>
      <c r="H62" s="97"/>
      <c r="I62" s="98"/>
      <c r="J62" s="88">
        <v>310.02</v>
      </c>
      <c r="K62" s="76"/>
      <c r="L62" s="88">
        <v>281.72000000000003</v>
      </c>
      <c r="M62" s="76"/>
      <c r="N62" s="131">
        <f>L62-J62</f>
        <v>-28.299999999999955</v>
      </c>
      <c r="O62" s="132"/>
    </row>
    <row r="63" spans="1:15" s="26" customFormat="1" ht="60" customHeight="1" x14ac:dyDescent="0.25">
      <c r="A63" s="15"/>
      <c r="B63" s="15"/>
      <c r="C63" s="91" t="s">
        <v>97</v>
      </c>
      <c r="D63" s="92"/>
      <c r="E63" s="93"/>
      <c r="F63" s="34" t="s">
        <v>96</v>
      </c>
      <c r="G63" s="96" t="s">
        <v>98</v>
      </c>
      <c r="H63" s="97"/>
      <c r="I63" s="98"/>
      <c r="J63" s="94">
        <v>408.66</v>
      </c>
      <c r="K63" s="95"/>
      <c r="L63" s="94">
        <v>370.32</v>
      </c>
      <c r="M63" s="95"/>
      <c r="N63" s="100">
        <f>L63-J63</f>
        <v>-38.340000000000032</v>
      </c>
      <c r="O63" s="87"/>
    </row>
    <row r="64" spans="1:15" s="26" customFormat="1" ht="32.25" customHeight="1" x14ac:dyDescent="0.25">
      <c r="A64" s="61"/>
      <c r="B64" s="61"/>
      <c r="C64" s="80" t="s">
        <v>116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2"/>
    </row>
    <row r="65" spans="1:15" s="26" customFormat="1" ht="15" customHeight="1" x14ac:dyDescent="0.25">
      <c r="A65" s="15"/>
      <c r="B65" s="15"/>
      <c r="C65" s="83" t="s">
        <v>60</v>
      </c>
      <c r="D65" s="84"/>
      <c r="E65" s="85"/>
      <c r="F65" s="43"/>
      <c r="G65" s="99"/>
      <c r="H65" s="99"/>
      <c r="I65" s="99"/>
      <c r="J65" s="88"/>
      <c r="K65" s="76"/>
      <c r="L65" s="88"/>
      <c r="M65" s="76"/>
      <c r="N65" s="100"/>
      <c r="O65" s="87"/>
    </row>
    <row r="66" spans="1:15" s="26" customFormat="1" ht="86.25" customHeight="1" x14ac:dyDescent="0.25">
      <c r="A66" s="30"/>
      <c r="B66" s="30"/>
      <c r="C66" s="91" t="s">
        <v>99</v>
      </c>
      <c r="D66" s="92"/>
      <c r="E66" s="93"/>
      <c r="F66" s="34" t="s">
        <v>61</v>
      </c>
      <c r="G66" s="100" t="s">
        <v>59</v>
      </c>
      <c r="H66" s="86"/>
      <c r="I66" s="87"/>
      <c r="J66" s="101">
        <v>100</v>
      </c>
      <c r="K66" s="102"/>
      <c r="L66" s="101">
        <v>100</v>
      </c>
      <c r="M66" s="102"/>
      <c r="N66" s="67">
        <f>L66-J66</f>
        <v>0</v>
      </c>
      <c r="O66" s="68"/>
    </row>
    <row r="67" spans="1:15" s="26" customFormat="1" ht="98.25" customHeight="1" x14ac:dyDescent="0.25">
      <c r="A67" s="15"/>
      <c r="B67" s="15"/>
      <c r="C67" s="91" t="s">
        <v>100</v>
      </c>
      <c r="D67" s="92"/>
      <c r="E67" s="93"/>
      <c r="F67" s="34" t="s">
        <v>61</v>
      </c>
      <c r="G67" s="99" t="s">
        <v>59</v>
      </c>
      <c r="H67" s="99"/>
      <c r="I67" s="99"/>
      <c r="J67" s="101">
        <v>118</v>
      </c>
      <c r="K67" s="102"/>
      <c r="L67" s="101">
        <v>148</v>
      </c>
      <c r="M67" s="102"/>
      <c r="N67" s="67">
        <f>L67-J67</f>
        <v>30</v>
      </c>
      <c r="O67" s="68"/>
    </row>
    <row r="68" spans="1:15" s="26" customFormat="1" ht="35.25" customHeight="1" x14ac:dyDescent="0.25">
      <c r="A68" s="62"/>
      <c r="B68" s="62"/>
      <c r="C68" s="80" t="s">
        <v>117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2"/>
    </row>
    <row r="69" spans="1:15" s="26" customFormat="1" ht="36" customHeight="1" x14ac:dyDescent="0.25">
      <c r="A69" s="47">
        <v>2</v>
      </c>
      <c r="B69" s="58" t="s">
        <v>77</v>
      </c>
      <c r="C69" s="77" t="s">
        <v>101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9"/>
    </row>
    <row r="70" spans="1:15" s="26" customFormat="1" ht="23.25" customHeight="1" x14ac:dyDescent="0.25">
      <c r="A70" s="47"/>
      <c r="B70" s="36" t="s">
        <v>82</v>
      </c>
      <c r="C70" s="80" t="s">
        <v>102</v>
      </c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2"/>
    </row>
    <row r="71" spans="1:15" s="26" customFormat="1" ht="15" customHeight="1" x14ac:dyDescent="0.25">
      <c r="A71" s="47"/>
      <c r="B71" s="47"/>
      <c r="C71" s="83" t="s">
        <v>54</v>
      </c>
      <c r="D71" s="84"/>
      <c r="E71" s="85"/>
      <c r="F71" s="44"/>
      <c r="G71" s="86"/>
      <c r="H71" s="86"/>
      <c r="I71" s="87"/>
      <c r="J71" s="88"/>
      <c r="K71" s="76"/>
      <c r="L71" s="88"/>
      <c r="M71" s="76"/>
      <c r="N71" s="100"/>
      <c r="O71" s="87"/>
    </row>
    <row r="72" spans="1:15" s="26" customFormat="1" ht="64.5" customHeight="1" x14ac:dyDescent="0.25">
      <c r="A72" s="47"/>
      <c r="B72" s="47"/>
      <c r="C72" s="91" t="s">
        <v>103</v>
      </c>
      <c r="D72" s="92"/>
      <c r="E72" s="93"/>
      <c r="F72" s="46" t="s">
        <v>56</v>
      </c>
      <c r="G72" s="92" t="s">
        <v>104</v>
      </c>
      <c r="H72" s="92"/>
      <c r="I72" s="93"/>
      <c r="J72" s="101">
        <v>0.9</v>
      </c>
      <c r="K72" s="102"/>
      <c r="L72" s="101">
        <v>0.1</v>
      </c>
      <c r="M72" s="102"/>
      <c r="N72" s="67">
        <f>L72-J72</f>
        <v>-0.8</v>
      </c>
      <c r="O72" s="68"/>
    </row>
    <row r="73" spans="1:15" s="26" customFormat="1" ht="27.75" customHeight="1" x14ac:dyDescent="0.25">
      <c r="A73" s="47"/>
      <c r="B73" s="47"/>
      <c r="C73" s="80" t="s">
        <v>105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2"/>
    </row>
    <row r="74" spans="1:15" s="26" customFormat="1" ht="15" customHeight="1" x14ac:dyDescent="0.25">
      <c r="A74" s="47"/>
      <c r="B74" s="47"/>
      <c r="C74" s="83" t="s">
        <v>55</v>
      </c>
      <c r="D74" s="84"/>
      <c r="E74" s="85"/>
      <c r="F74" s="44"/>
      <c r="G74" s="100"/>
      <c r="H74" s="86"/>
      <c r="I74" s="87"/>
      <c r="J74" s="101"/>
      <c r="K74" s="102"/>
      <c r="L74" s="101"/>
      <c r="M74" s="102"/>
      <c r="N74" s="67"/>
      <c r="O74" s="68"/>
    </row>
    <row r="75" spans="1:15" s="26" customFormat="1" ht="51" customHeight="1" x14ac:dyDescent="0.25">
      <c r="A75" s="47"/>
      <c r="B75" s="47"/>
      <c r="C75" s="91" t="s">
        <v>106</v>
      </c>
      <c r="D75" s="92"/>
      <c r="E75" s="93"/>
      <c r="F75" s="45" t="s">
        <v>57</v>
      </c>
      <c r="G75" s="91" t="s">
        <v>108</v>
      </c>
      <c r="H75" s="92"/>
      <c r="I75" s="93"/>
      <c r="J75" s="103">
        <v>10</v>
      </c>
      <c r="K75" s="104"/>
      <c r="L75" s="103">
        <v>10</v>
      </c>
      <c r="M75" s="104"/>
      <c r="N75" s="105">
        <f>L75-J75</f>
        <v>0</v>
      </c>
      <c r="O75" s="106"/>
    </row>
    <row r="76" spans="1:15" s="26" customFormat="1" ht="66" customHeight="1" x14ac:dyDescent="0.25">
      <c r="A76" s="47"/>
      <c r="B76" s="47"/>
      <c r="C76" s="91" t="s">
        <v>107</v>
      </c>
      <c r="D76" s="92"/>
      <c r="E76" s="93"/>
      <c r="F76" s="45" t="s">
        <v>57</v>
      </c>
      <c r="G76" s="91" t="s">
        <v>109</v>
      </c>
      <c r="H76" s="92"/>
      <c r="I76" s="93"/>
      <c r="J76" s="103">
        <v>10</v>
      </c>
      <c r="K76" s="104"/>
      <c r="L76" s="103">
        <v>1</v>
      </c>
      <c r="M76" s="104"/>
      <c r="N76" s="105">
        <f>L76-J76</f>
        <v>-9</v>
      </c>
      <c r="O76" s="106"/>
    </row>
    <row r="77" spans="1:15" s="26" customFormat="1" ht="40.5" customHeight="1" x14ac:dyDescent="0.25">
      <c r="A77" s="47"/>
      <c r="B77" s="47"/>
      <c r="C77" s="91" t="s">
        <v>110</v>
      </c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3"/>
    </row>
    <row r="78" spans="1:15" s="26" customFormat="1" ht="15" customHeight="1" x14ac:dyDescent="0.25">
      <c r="A78" s="47"/>
      <c r="B78" s="47"/>
      <c r="C78" s="83" t="s">
        <v>58</v>
      </c>
      <c r="D78" s="84"/>
      <c r="E78" s="85"/>
      <c r="F78" s="43"/>
      <c r="G78" s="100"/>
      <c r="H78" s="86"/>
      <c r="I78" s="87"/>
      <c r="J78" s="88"/>
      <c r="K78" s="76"/>
      <c r="L78" s="88"/>
      <c r="M78" s="76"/>
      <c r="N78" s="100"/>
      <c r="O78" s="87"/>
    </row>
    <row r="79" spans="1:15" s="26" customFormat="1" ht="51" customHeight="1" x14ac:dyDescent="0.25">
      <c r="A79" s="47"/>
      <c r="B79" s="47"/>
      <c r="C79" s="91" t="s">
        <v>111</v>
      </c>
      <c r="D79" s="92"/>
      <c r="E79" s="93"/>
      <c r="F79" s="45" t="s">
        <v>96</v>
      </c>
      <c r="G79" s="96" t="s">
        <v>112</v>
      </c>
      <c r="H79" s="97"/>
      <c r="I79" s="98"/>
      <c r="J79" s="94">
        <v>84</v>
      </c>
      <c r="K79" s="95"/>
      <c r="L79" s="94">
        <v>84</v>
      </c>
      <c r="M79" s="95"/>
      <c r="N79" s="133">
        <f>L79-J79</f>
        <v>0</v>
      </c>
      <c r="O79" s="134"/>
    </row>
    <row r="80" spans="1:15" s="26" customFormat="1" ht="15" customHeight="1" x14ac:dyDescent="0.25">
      <c r="A80" s="47"/>
      <c r="B80" s="47"/>
      <c r="C80" s="83" t="s">
        <v>60</v>
      </c>
      <c r="D80" s="84"/>
      <c r="E80" s="85"/>
      <c r="F80" s="43"/>
      <c r="G80" s="99"/>
      <c r="H80" s="99"/>
      <c r="I80" s="99"/>
      <c r="J80" s="88"/>
      <c r="K80" s="76"/>
      <c r="L80" s="88"/>
      <c r="M80" s="76"/>
      <c r="N80" s="100"/>
      <c r="O80" s="87"/>
    </row>
    <row r="81" spans="1:15" s="26" customFormat="1" ht="66.75" customHeight="1" x14ac:dyDescent="0.25">
      <c r="A81" s="47"/>
      <c r="B81" s="47"/>
      <c r="C81" s="91" t="s">
        <v>113</v>
      </c>
      <c r="D81" s="92"/>
      <c r="E81" s="93"/>
      <c r="F81" s="45" t="s">
        <v>61</v>
      </c>
      <c r="G81" s="100" t="s">
        <v>59</v>
      </c>
      <c r="H81" s="86"/>
      <c r="I81" s="87"/>
      <c r="J81" s="101">
        <v>100</v>
      </c>
      <c r="K81" s="102"/>
      <c r="L81" s="101">
        <v>100</v>
      </c>
      <c r="M81" s="102"/>
      <c r="N81" s="67">
        <f>L81-J81</f>
        <v>0</v>
      </c>
      <c r="O81" s="68"/>
    </row>
    <row r="82" spans="1:15" s="26" customFormat="1" ht="51.75" customHeight="1" x14ac:dyDescent="0.25">
      <c r="A82" s="91" t="s">
        <v>118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3"/>
    </row>
    <row r="83" spans="1:15" s="18" customFormat="1" ht="27" customHeight="1" x14ac:dyDescent="0.3">
      <c r="A83" s="18" t="s">
        <v>62</v>
      </c>
    </row>
    <row r="84" spans="1:15" s="18" customFormat="1" ht="10.5" customHeight="1" x14ac:dyDescent="0.3"/>
    <row r="85" spans="1:15" ht="15.75" x14ac:dyDescent="0.25">
      <c r="H85" s="26"/>
      <c r="N85" s="26" t="s">
        <v>34</v>
      </c>
    </row>
    <row r="86" spans="1:15" ht="39" customHeight="1" x14ac:dyDescent="0.2">
      <c r="A86" s="74" t="s">
        <v>20</v>
      </c>
      <c r="B86" s="74" t="s">
        <v>19</v>
      </c>
      <c r="C86" s="69" t="s">
        <v>13</v>
      </c>
      <c r="D86" s="71" t="s">
        <v>63</v>
      </c>
      <c r="E86" s="72"/>
      <c r="F86" s="73"/>
      <c r="G86" s="76" t="s">
        <v>29</v>
      </c>
      <c r="H86" s="74"/>
      <c r="I86" s="74"/>
      <c r="J86" s="74" t="s">
        <v>30</v>
      </c>
      <c r="K86" s="74"/>
      <c r="L86" s="74"/>
      <c r="M86" s="74" t="s">
        <v>31</v>
      </c>
      <c r="N86" s="74"/>
      <c r="O86" s="74"/>
    </row>
    <row r="87" spans="1:15" ht="31.5" x14ac:dyDescent="0.2">
      <c r="A87" s="74"/>
      <c r="B87" s="74"/>
      <c r="C87" s="70"/>
      <c r="D87" s="19" t="s">
        <v>9</v>
      </c>
      <c r="E87" s="19" t="s">
        <v>38</v>
      </c>
      <c r="F87" s="19" t="s">
        <v>21</v>
      </c>
      <c r="G87" s="15" t="s">
        <v>9</v>
      </c>
      <c r="H87" s="15" t="s">
        <v>8</v>
      </c>
      <c r="I87" s="15" t="s">
        <v>21</v>
      </c>
      <c r="J87" s="15" t="s">
        <v>9</v>
      </c>
      <c r="K87" s="15" t="s">
        <v>38</v>
      </c>
      <c r="L87" s="15" t="s">
        <v>21</v>
      </c>
      <c r="M87" s="15" t="s">
        <v>9</v>
      </c>
      <c r="N87" s="15" t="s">
        <v>38</v>
      </c>
      <c r="O87" s="38" t="s">
        <v>21</v>
      </c>
    </row>
    <row r="88" spans="1:15" ht="15" x14ac:dyDescent="0.2">
      <c r="A88" s="4">
        <v>1</v>
      </c>
      <c r="B88" s="4">
        <v>2</v>
      </c>
      <c r="C88" s="4">
        <v>3</v>
      </c>
      <c r="D88" s="4">
        <v>4</v>
      </c>
      <c r="E88" s="4">
        <v>5</v>
      </c>
      <c r="F88" s="4">
        <v>6</v>
      </c>
      <c r="G88" s="4">
        <v>7</v>
      </c>
      <c r="H88" s="4">
        <v>8</v>
      </c>
      <c r="I88" s="4">
        <v>9</v>
      </c>
      <c r="J88" s="4">
        <v>10</v>
      </c>
      <c r="K88" s="4">
        <v>11</v>
      </c>
      <c r="L88" s="4">
        <v>12</v>
      </c>
      <c r="M88" s="37">
        <v>13</v>
      </c>
      <c r="N88" s="37">
        <v>14</v>
      </c>
      <c r="O88" s="39">
        <v>15</v>
      </c>
    </row>
    <row r="89" spans="1:15" ht="15" x14ac:dyDescent="0.2">
      <c r="A89" s="4"/>
      <c r="B89" s="6" t="s">
        <v>39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0"/>
    </row>
    <row r="90" spans="1:15" ht="30" x14ac:dyDescent="0.2">
      <c r="A90" s="4"/>
      <c r="B90" s="6" t="s">
        <v>40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0"/>
    </row>
    <row r="91" spans="1:15" ht="30" x14ac:dyDescent="0.2">
      <c r="A91" s="6"/>
      <c r="B91" s="7" t="s">
        <v>41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0"/>
    </row>
    <row r="92" spans="1:15" ht="45" x14ac:dyDescent="0.2">
      <c r="A92" s="6"/>
      <c r="B92" s="7" t="s">
        <v>42</v>
      </c>
      <c r="C92" s="4"/>
      <c r="D92" s="4" t="s">
        <v>43</v>
      </c>
      <c r="E92" s="4"/>
      <c r="F92" s="4"/>
      <c r="G92" s="4" t="s">
        <v>43</v>
      </c>
      <c r="H92" s="4"/>
      <c r="I92" s="4"/>
      <c r="J92" s="4" t="s">
        <v>43</v>
      </c>
      <c r="K92" s="4"/>
      <c r="L92" s="4"/>
      <c r="M92" s="4" t="s">
        <v>43</v>
      </c>
      <c r="N92" s="4"/>
      <c r="O92" s="40"/>
    </row>
    <row r="93" spans="1:15" ht="15.75" customHeight="1" x14ac:dyDescent="0.2">
      <c r="A93" s="6"/>
      <c r="B93" s="75" t="s">
        <v>44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40"/>
    </row>
    <row r="94" spans="1:15" ht="30" x14ac:dyDescent="0.2">
      <c r="A94" s="6"/>
      <c r="B94" s="6" t="s">
        <v>45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0"/>
    </row>
    <row r="95" spans="1:15" ht="15" x14ac:dyDescent="0.2">
      <c r="A95" s="6"/>
      <c r="B95" s="6" t="s">
        <v>33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0"/>
    </row>
    <row r="97" spans="1:14" s="26" customFormat="1" ht="15.75" customHeight="1" x14ac:dyDescent="0.25">
      <c r="A97" s="26" t="s">
        <v>64</v>
      </c>
    </row>
    <row r="98" spans="1:14" s="26" customFormat="1" ht="15.75" customHeight="1" x14ac:dyDescent="0.25">
      <c r="A98" s="26" t="s">
        <v>65</v>
      </c>
    </row>
    <row r="99" spans="1:14" s="26" customFormat="1" ht="15.75" customHeight="1" x14ac:dyDescent="0.25">
      <c r="A99" s="26" t="s">
        <v>66</v>
      </c>
    </row>
    <row r="101" spans="1:14" ht="18.75" x14ac:dyDescent="0.2">
      <c r="B101" s="8"/>
    </row>
    <row r="102" spans="1:14" ht="64.5" customHeight="1" x14ac:dyDescent="0.25">
      <c r="A102" s="63" t="s">
        <v>115</v>
      </c>
      <c r="B102" s="63"/>
      <c r="C102" s="63"/>
      <c r="D102" s="63"/>
      <c r="E102" s="63"/>
      <c r="H102" s="64"/>
      <c r="I102" s="64"/>
      <c r="K102" s="65" t="s">
        <v>68</v>
      </c>
      <c r="L102" s="65"/>
      <c r="M102" s="65"/>
      <c r="N102" s="65"/>
    </row>
    <row r="103" spans="1:14" ht="18.75" x14ac:dyDescent="0.25">
      <c r="B103" s="8"/>
      <c r="H103" s="66" t="s">
        <v>67</v>
      </c>
      <c r="I103" s="66"/>
      <c r="K103" s="66" t="s">
        <v>69</v>
      </c>
      <c r="L103" s="66"/>
      <c r="M103" s="66"/>
      <c r="N103" s="66"/>
    </row>
    <row r="105" spans="1:14" ht="65.25" customHeight="1" x14ac:dyDescent="0.25">
      <c r="A105" s="63" t="s">
        <v>70</v>
      </c>
      <c r="B105" s="63"/>
      <c r="C105" s="63"/>
      <c r="D105" s="63"/>
      <c r="E105" s="63"/>
      <c r="H105" s="64"/>
      <c r="I105" s="64"/>
      <c r="K105" s="65" t="s">
        <v>71</v>
      </c>
      <c r="L105" s="65"/>
      <c r="M105" s="65"/>
      <c r="N105" s="65"/>
    </row>
    <row r="106" spans="1:14" ht="18.75" x14ac:dyDescent="0.25">
      <c r="B106" s="8"/>
      <c r="H106" s="66" t="s">
        <v>67</v>
      </c>
      <c r="I106" s="66"/>
      <c r="K106" s="66" t="s">
        <v>69</v>
      </c>
      <c r="L106" s="66"/>
      <c r="M106" s="66"/>
      <c r="N106" s="66"/>
    </row>
  </sheetData>
  <mergeCells count="217">
    <mergeCell ref="A82:O82"/>
    <mergeCell ref="C80:E80"/>
    <mergeCell ref="G80:I80"/>
    <mergeCell ref="J80:K80"/>
    <mergeCell ref="L80:M80"/>
    <mergeCell ref="N80:O80"/>
    <mergeCell ref="C81:E81"/>
    <mergeCell ref="G81:I81"/>
    <mergeCell ref="J81:K81"/>
    <mergeCell ref="L81:M81"/>
    <mergeCell ref="N81:O81"/>
    <mergeCell ref="C79:E79"/>
    <mergeCell ref="G79:I79"/>
    <mergeCell ref="J79:K79"/>
    <mergeCell ref="L79:M79"/>
    <mergeCell ref="N79:O79"/>
    <mergeCell ref="C77:O77"/>
    <mergeCell ref="C78:E78"/>
    <mergeCell ref="G78:I78"/>
    <mergeCell ref="J78:K78"/>
    <mergeCell ref="L78:M78"/>
    <mergeCell ref="N78:O78"/>
    <mergeCell ref="C76:E76"/>
    <mergeCell ref="G76:I76"/>
    <mergeCell ref="J76:K76"/>
    <mergeCell ref="L76:M76"/>
    <mergeCell ref="N76:O76"/>
    <mergeCell ref="C73:O73"/>
    <mergeCell ref="C74:E74"/>
    <mergeCell ref="G74:I74"/>
    <mergeCell ref="J74:K74"/>
    <mergeCell ref="L74:M74"/>
    <mergeCell ref="N74:O74"/>
    <mergeCell ref="C75:E75"/>
    <mergeCell ref="G75:I75"/>
    <mergeCell ref="J75:K75"/>
    <mergeCell ref="L75:M75"/>
    <mergeCell ref="N75:O75"/>
    <mergeCell ref="L71:M71"/>
    <mergeCell ref="N71:O71"/>
    <mergeCell ref="C72:E72"/>
    <mergeCell ref="G72:I72"/>
    <mergeCell ref="J72:K72"/>
    <mergeCell ref="L72:M72"/>
    <mergeCell ref="N72:O72"/>
    <mergeCell ref="C62:E62"/>
    <mergeCell ref="G62:I62"/>
    <mergeCell ref="N63:O63"/>
    <mergeCell ref="N65:O65"/>
    <mergeCell ref="N66:O66"/>
    <mergeCell ref="J62:K62"/>
    <mergeCell ref="L62:M62"/>
    <mergeCell ref="N62:O62"/>
    <mergeCell ref="C64:O64"/>
    <mergeCell ref="C68:O68"/>
    <mergeCell ref="G52:I52"/>
    <mergeCell ref="G51:I51"/>
    <mergeCell ref="C52:E52"/>
    <mergeCell ref="N61:O61"/>
    <mergeCell ref="C57:E57"/>
    <mergeCell ref="G57:I57"/>
    <mergeCell ref="J57:K57"/>
    <mergeCell ref="L57:M57"/>
    <mergeCell ref="N57:O57"/>
    <mergeCell ref="C58:E58"/>
    <mergeCell ref="G58:I58"/>
    <mergeCell ref="J58:K58"/>
    <mergeCell ref="L58:M58"/>
    <mergeCell ref="N58:O58"/>
    <mergeCell ref="C59:E59"/>
    <mergeCell ref="G59:I59"/>
    <mergeCell ref="J59:K59"/>
    <mergeCell ref="L59:M59"/>
    <mergeCell ref="N59:O59"/>
    <mergeCell ref="C61:E61"/>
    <mergeCell ref="J61:K61"/>
    <mergeCell ref="G61:I61"/>
    <mergeCell ref="C55:E55"/>
    <mergeCell ref="J52:K52"/>
    <mergeCell ref="J55:K55"/>
    <mergeCell ref="G53:I53"/>
    <mergeCell ref="C50:O50"/>
    <mergeCell ref="C54:O54"/>
    <mergeCell ref="N31:O31"/>
    <mergeCell ref="L51:M51"/>
    <mergeCell ref="N51:O51"/>
    <mergeCell ref="C49:O49"/>
    <mergeCell ref="L52:M52"/>
    <mergeCell ref="L55:M55"/>
    <mergeCell ref="N52:O52"/>
    <mergeCell ref="N55:O55"/>
    <mergeCell ref="N32:O33"/>
    <mergeCell ref="N34:O35"/>
    <mergeCell ref="G55:I55"/>
    <mergeCell ref="M43:O43"/>
    <mergeCell ref="N48:O48"/>
    <mergeCell ref="C53:E53"/>
    <mergeCell ref="J53:K53"/>
    <mergeCell ref="L53:M53"/>
    <mergeCell ref="N53:O53"/>
    <mergeCell ref="G48:I48"/>
    <mergeCell ref="J40:L40"/>
    <mergeCell ref="N36:O36"/>
    <mergeCell ref="A20:N20"/>
    <mergeCell ref="A11:N11"/>
    <mergeCell ref="D14:K14"/>
    <mergeCell ref="D16:K16"/>
    <mergeCell ref="D17:N17"/>
    <mergeCell ref="D13:K13"/>
    <mergeCell ref="D15:K15"/>
    <mergeCell ref="D18:N18"/>
    <mergeCell ref="A23:B23"/>
    <mergeCell ref="E23:F23"/>
    <mergeCell ref="I23:J23"/>
    <mergeCell ref="K23:L23"/>
    <mergeCell ref="M23:N23"/>
    <mergeCell ref="A21:B21"/>
    <mergeCell ref="E21:F21"/>
    <mergeCell ref="F1:G3"/>
    <mergeCell ref="A9:N9"/>
    <mergeCell ref="A10:N10"/>
    <mergeCell ref="K1:N3"/>
    <mergeCell ref="A4:F4"/>
    <mergeCell ref="A5:F5"/>
    <mergeCell ref="A6:F6"/>
    <mergeCell ref="A7:F7"/>
    <mergeCell ref="A8:F8"/>
    <mergeCell ref="D29:D30"/>
    <mergeCell ref="I21:J21"/>
    <mergeCell ref="K21:L21"/>
    <mergeCell ref="M21:N21"/>
    <mergeCell ref="A22:D22"/>
    <mergeCell ref="E22:H22"/>
    <mergeCell ref="I22:N22"/>
    <mergeCell ref="M28:N28"/>
    <mergeCell ref="A25:B25"/>
    <mergeCell ref="E25:F25"/>
    <mergeCell ref="I25:J25"/>
    <mergeCell ref="K25:L25"/>
    <mergeCell ref="M25:N25"/>
    <mergeCell ref="E24:F24"/>
    <mergeCell ref="I24:J24"/>
    <mergeCell ref="K24:L24"/>
    <mergeCell ref="M24:N24"/>
    <mergeCell ref="B29:B30"/>
    <mergeCell ref="E29:G29"/>
    <mergeCell ref="H29:J29"/>
    <mergeCell ref="N29:O30"/>
    <mergeCell ref="C29:C30"/>
    <mergeCell ref="A24:B24"/>
    <mergeCell ref="K29:M29"/>
    <mergeCell ref="A40:B41"/>
    <mergeCell ref="A42:B42"/>
    <mergeCell ref="C51:E51"/>
    <mergeCell ref="J51:K51"/>
    <mergeCell ref="C48:E48"/>
    <mergeCell ref="J48:K48"/>
    <mergeCell ref="L48:M48"/>
    <mergeCell ref="M42:O42"/>
    <mergeCell ref="M44:O44"/>
    <mergeCell ref="A44:B44"/>
    <mergeCell ref="E41:F41"/>
    <mergeCell ref="E42:F42"/>
    <mergeCell ref="E44:F44"/>
    <mergeCell ref="A43:B43"/>
    <mergeCell ref="E43:F43"/>
    <mergeCell ref="M40:O41"/>
    <mergeCell ref="G40:I40"/>
    <mergeCell ref="C40:F40"/>
    <mergeCell ref="A29:A30"/>
    <mergeCell ref="C56:E56"/>
    <mergeCell ref="C63:E63"/>
    <mergeCell ref="C65:E65"/>
    <mergeCell ref="C67:E67"/>
    <mergeCell ref="J63:K63"/>
    <mergeCell ref="J65:K65"/>
    <mergeCell ref="L63:M63"/>
    <mergeCell ref="L65:M65"/>
    <mergeCell ref="G63:I63"/>
    <mergeCell ref="G67:I67"/>
    <mergeCell ref="G65:I65"/>
    <mergeCell ref="G66:I66"/>
    <mergeCell ref="J66:K66"/>
    <mergeCell ref="L66:M66"/>
    <mergeCell ref="C66:E66"/>
    <mergeCell ref="J67:K67"/>
    <mergeCell ref="L67:M67"/>
    <mergeCell ref="L61:M61"/>
    <mergeCell ref="C60:O60"/>
    <mergeCell ref="G56:I56"/>
    <mergeCell ref="J56:K56"/>
    <mergeCell ref="L56:M56"/>
    <mergeCell ref="N56:O56"/>
    <mergeCell ref="A105:E105"/>
    <mergeCell ref="H105:I105"/>
    <mergeCell ref="K105:N105"/>
    <mergeCell ref="H106:I106"/>
    <mergeCell ref="K106:N106"/>
    <mergeCell ref="N67:O67"/>
    <mergeCell ref="C86:C87"/>
    <mergeCell ref="D86:F86"/>
    <mergeCell ref="M86:O86"/>
    <mergeCell ref="A102:E102"/>
    <mergeCell ref="H102:I102"/>
    <mergeCell ref="H103:I103"/>
    <mergeCell ref="K102:N102"/>
    <mergeCell ref="K103:N103"/>
    <mergeCell ref="B93:N93"/>
    <mergeCell ref="A86:A87"/>
    <mergeCell ref="B86:B87"/>
    <mergeCell ref="G86:I86"/>
    <mergeCell ref="J86:L86"/>
    <mergeCell ref="C69:O69"/>
    <mergeCell ref="C70:O70"/>
    <mergeCell ref="C71:E71"/>
    <mergeCell ref="G71:I71"/>
    <mergeCell ref="J71:K71"/>
  </mergeCells>
  <pageMargins left="0.31496062992125984" right="0.31496062992125984" top="0.74803149606299213" bottom="0.35433070866141736" header="0.31496062992125984" footer="0.31496062992125984"/>
  <pageSetup paperSize="9" scale="65" fitToHeight="0" orientation="landscape" r:id="rId1"/>
  <rowBreaks count="4" manualBreakCount="4">
    <brk id="33" max="14" man="1"/>
    <brk id="54" max="14" man="1"/>
    <brk id="68" max="14" man="1"/>
    <brk id="9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2019-02-06T15:22:13Z</cp:lastPrinted>
  <dcterms:created xsi:type="dcterms:W3CDTF">2016-08-10T10:53:25Z</dcterms:created>
  <dcterms:modified xsi:type="dcterms:W3CDTF">2019-02-06T15:31:16Z</dcterms:modified>
</cp:coreProperties>
</file>