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72" windowWidth="11628" windowHeight="10116" tabRatio="785" activeTab="1"/>
  </bookViews>
  <sheets>
    <sheet name="2019-1 (1,2,3)" sheetId="1" r:id="rId1"/>
    <sheet name="2019-2(1;2;3;4;5;6)" sheetId="2" r:id="rId2"/>
    <sheet name="2019-2(7)  (2)" sheetId="3" r:id="rId3"/>
    <sheet name="2019-2(8) " sheetId="4" r:id="rId4"/>
    <sheet name="2019-2(9,10)" sheetId="5" r:id="rId5"/>
    <sheet name="2019-2(11.)" sheetId="6" r:id="rId6"/>
    <sheet name="2019-2(12)" sheetId="7" r:id="rId7"/>
    <sheet name="2019-2(13,14)" sheetId="8" r:id="rId8"/>
    <sheet name="2019-2(14)" sheetId="9" r:id="rId9"/>
    <sheet name="2019-3" sheetId="10" r:id="rId10"/>
  </sheets>
  <definedNames>
    <definedName name="_xlnm.Print_Area" localSheetId="0">'2019-1 (1,2,3)'!$A$1:$I$37</definedName>
    <definedName name="_xlnm.Print_Area" localSheetId="1">'2019-2(1;2;3;4;5;6)'!$A$1:$O$187</definedName>
    <definedName name="_xlnm.Print_Area" localSheetId="5">'2019-2(11.)'!$A$1:$L$19</definedName>
    <definedName name="_xlnm.Print_Area" localSheetId="7">'2019-2(13,14)'!$A$1:$L$115</definedName>
    <definedName name="_xlnm.Print_Area" localSheetId="8">'2019-2(14)'!$A$1:$G$13</definedName>
    <definedName name="_xlnm.Print_Area" localSheetId="2">'2019-2(7)  (2)'!$A$1:$N$23</definedName>
    <definedName name="_xlnm.Print_Area" localSheetId="3">'2019-2(8) '!$A$1:$M$72</definedName>
    <definedName name="_xlnm.Print_Area" localSheetId="4">'2019-2(9,10)'!$A$1:$P$27</definedName>
    <definedName name="_xlnm.Print_Area" localSheetId="9">'2019-3'!$A$1:$I$141</definedName>
  </definedNames>
  <calcPr fullCalcOnLoad="1"/>
</workbook>
</file>

<file path=xl/sharedStrings.xml><?xml version="1.0" encoding="utf-8"?>
<sst xmlns="http://schemas.openxmlformats.org/spreadsheetml/2006/main" count="2183" uniqueCount="317">
  <si>
    <t>розрахункові дані</t>
  </si>
  <si>
    <t xml:space="preserve">                     </t>
  </si>
  <si>
    <t>ВСЬОГО</t>
  </si>
  <si>
    <t>загальний фонд</t>
  </si>
  <si>
    <t>спеціальний фонд</t>
  </si>
  <si>
    <t>разом (3+4)</t>
  </si>
  <si>
    <t>Загальний фонд</t>
  </si>
  <si>
    <t>Х</t>
  </si>
  <si>
    <t>(підпис)</t>
  </si>
  <si>
    <t>фактично зайняті</t>
  </si>
  <si>
    <t xml:space="preserve">Обов'язкові виплати </t>
  </si>
  <si>
    <t>Стимулюючі доплати та надбавки</t>
  </si>
  <si>
    <t>Премії</t>
  </si>
  <si>
    <t>Матеріальна допомога</t>
  </si>
  <si>
    <t>Затверджено з урахуванням змін</t>
  </si>
  <si>
    <t>загального фонду</t>
  </si>
  <si>
    <t>спеціального фонду</t>
  </si>
  <si>
    <t>Код</t>
  </si>
  <si>
    <t xml:space="preserve">1. </t>
  </si>
  <si>
    <t>КВК</t>
  </si>
  <si>
    <t>2.</t>
  </si>
  <si>
    <t>3.</t>
  </si>
  <si>
    <t>4.</t>
  </si>
  <si>
    <t>№ з/п</t>
  </si>
  <si>
    <t>5.</t>
  </si>
  <si>
    <t>Категорії працівників</t>
  </si>
  <si>
    <t>Спеціальний фонд</t>
  </si>
  <si>
    <t>затверджено</t>
  </si>
  <si>
    <t>6.</t>
  </si>
  <si>
    <t>Коли та яким документом затверджена</t>
  </si>
  <si>
    <t>7.</t>
  </si>
  <si>
    <t>Причини виникнення заборгованості</t>
  </si>
  <si>
    <t>необхідно додатково "+"</t>
  </si>
  <si>
    <t>Виконавчий комітет Сумської міської ради</t>
  </si>
  <si>
    <t>2110</t>
  </si>
  <si>
    <t xml:space="preserve">ВСЬОГО </t>
  </si>
  <si>
    <t>-</t>
  </si>
  <si>
    <t>в т.ч бюджет розвитку</t>
  </si>
  <si>
    <t xml:space="preserve">Найменування </t>
  </si>
  <si>
    <t>(найменування головного розпорядника коштів місцевого бюджету)</t>
  </si>
  <si>
    <t>Показники</t>
  </si>
  <si>
    <t>Одиниця виміру</t>
  </si>
  <si>
    <t>Джерело інформації</t>
  </si>
  <si>
    <t>продукту</t>
  </si>
  <si>
    <t>ефективності</t>
  </si>
  <si>
    <t>10.</t>
  </si>
  <si>
    <t>11.</t>
  </si>
  <si>
    <t>12.</t>
  </si>
  <si>
    <t>13.</t>
  </si>
  <si>
    <t>14.</t>
  </si>
  <si>
    <t>осіб</t>
  </si>
  <si>
    <t>%</t>
  </si>
  <si>
    <t>грн.</t>
  </si>
  <si>
    <t>разом (7+8)</t>
  </si>
  <si>
    <t>разом (11+12)</t>
  </si>
  <si>
    <t>(грн.)</t>
  </si>
  <si>
    <t>Касові видатки / надання кредитів</t>
  </si>
  <si>
    <t>Погашено кредиторська заборгованість за рахунок коштів</t>
  </si>
  <si>
    <t>Найменування</t>
  </si>
  <si>
    <t>граничний обсяг</t>
  </si>
  <si>
    <t>затрат</t>
  </si>
  <si>
    <t>якості</t>
  </si>
  <si>
    <t>…………</t>
  </si>
  <si>
    <t>індикативні прогнозні показники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</si>
  <si>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</si>
  <si>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</si>
  <si>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</si>
  <si>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</si>
  <si>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</si>
  <si>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</si>
  <si>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</si>
  <si>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Видатки спеціального призначення </t>
  </si>
  <si>
    <t>Оплата комунальних послуг та енергоносіїв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</si>
  <si>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</si>
  <si>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</si>
  <si>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</si>
  <si>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Субсидії і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</si>
  <si>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</si>
  <si>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</si>
  <si>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</si>
  <si>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</si>
  <si>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</si>
  <si>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</si>
  <si>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</si>
  <si>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Реконструкція та реставрація</t>
  </si>
  <si>
    <t>Створення державних запасів і резервів</t>
  </si>
  <si>
    <t>Придбання землі і нематеріальних активів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</si>
  <si>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</si>
  <si>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</si>
  <si>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</si>
  <si>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</si>
  <si>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</si>
  <si>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Педагогічний персонал</t>
  </si>
  <si>
    <t>Адміністративний персонал</t>
  </si>
  <si>
    <t>Спеціалісти</t>
  </si>
  <si>
    <t xml:space="preserve"> Медичний персонал</t>
  </si>
  <si>
    <t>Обслуговуючий персонал</t>
  </si>
  <si>
    <t>Управління на рівні районів, міст, районів у містах</t>
  </si>
  <si>
    <t>Відповідальний виконавець</t>
  </si>
  <si>
    <t>разом (8+9)</t>
  </si>
  <si>
    <t>8.</t>
  </si>
  <si>
    <t>9.</t>
  </si>
  <si>
    <t>15.</t>
  </si>
  <si>
    <t>необхідно додатково (+)</t>
  </si>
  <si>
    <t>0315022</t>
  </si>
  <si>
    <t>Надходження із загального фонду бюджету</t>
  </si>
  <si>
    <t>х</t>
  </si>
  <si>
    <t>Власні надходження бюджетних установ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</si>
  <si>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</si>
  <si>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</si>
  <si>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</si>
  <si>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>На початок періоду</t>
  </si>
  <si>
    <t>На кінець періоду</t>
  </si>
  <si>
    <t>…………..</t>
  </si>
  <si>
    <t>Показник затрат</t>
  </si>
  <si>
    <t>Показник продукту</t>
  </si>
  <si>
    <t>Показник ефективності</t>
  </si>
  <si>
    <t>Показник якості</t>
  </si>
  <si>
    <t>од.</t>
  </si>
  <si>
    <t>середні витрати на один людино-день участі у міських змаганнях з олімпійських видів спорту</t>
  </si>
  <si>
    <t>Всього:</t>
  </si>
  <si>
    <t xml:space="preserve">Затверджено з урахуванням змін 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</si>
  <si>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</si>
  <si>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</si>
  <si>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Перший заступник міського голови</t>
  </si>
  <si>
    <t>В.В.Войтенко</t>
  </si>
  <si>
    <t>2018 рік</t>
  </si>
  <si>
    <t>(ініціали та прізвище)</t>
  </si>
  <si>
    <t>кількість спортсменів міста, які протягом року посіли призові місця у змаганнях з олімпійських видів спорту</t>
  </si>
  <si>
    <t>збільшення кількості спортсменів міста, які посіли призові місця у змаганнях з олімпійських видів спорту, порівняно з минулим роком</t>
  </si>
  <si>
    <t>прогнозні дані</t>
  </si>
  <si>
    <t>середні витрати на один людино-день участі у обласних, всеукраїнських та міжнародних змаганнях з олімпійських видів спорту</t>
  </si>
  <si>
    <t>Додаток 1</t>
  </si>
  <si>
    <t>(0) (2)</t>
  </si>
  <si>
    <t>2020 рік (прогноз)</t>
  </si>
  <si>
    <t>Додаток 2</t>
  </si>
  <si>
    <t>Дебіторська заборгованість на 01.01.2017</t>
  </si>
  <si>
    <t>Додаток 3</t>
  </si>
  <si>
    <t>2020 рік (прогноз) зміни у разі передбачення додаткових коштів</t>
  </si>
  <si>
    <t>0215011</t>
  </si>
  <si>
    <t>середні витрати на один людино-день участі у навчально-тренувальному зборі з підготовки до змагань з олімпійських видів спорту</t>
  </si>
  <si>
    <t>Підпрограма 1. "Проведення навчально-тренувальних зборів і змагань з олімпійських видів спорту"</t>
  </si>
  <si>
    <t>0215012</t>
  </si>
  <si>
    <t>Підпрограма 2. "Проведення навчально-тренувальних зборів і змагань з неолімпійських видів спорту"</t>
  </si>
  <si>
    <t>0315012</t>
  </si>
  <si>
    <t>Завдання 1. Забезпечення проведення навчально-тренувальних зборів і змагань, участь спортсменів та тренерів у змаганнях різних рівнів з неолімпійських видів спорту</t>
  </si>
  <si>
    <t>обсяг витрат на організацію і проведення міських змагань з неолімпійських видів спорту</t>
  </si>
  <si>
    <t>розрахунок до кошторису</t>
  </si>
  <si>
    <t>обсяг витрат на проведення навчально-тренувальних зборів з підготовки до змагань з неолімпійських видів спорту</t>
  </si>
  <si>
    <t>обсяг витрат на забезпечення участі провідних спортсменів та тренерів міста у обласних, всеукраїнських та міжнародних змаганнях  з неолімпійських видів спорту</t>
  </si>
  <si>
    <t>кількість міських змагань з неолімпійських видів спорту</t>
  </si>
  <si>
    <t>каледарний план, розрахунок до кошторису</t>
  </si>
  <si>
    <t>кількість навчально-тренувальних зборів з підготовки до змагань з неолімпійських видів спорту</t>
  </si>
  <si>
    <t>кількість обласних, всеукраїнських та міжнародних змаганнь з неолімпійських видів спорту</t>
  </si>
  <si>
    <t>кількість людино-днів(суддівство) участі у міських змаганнях з неолімпійських видів спорту</t>
  </si>
  <si>
    <t>положення про змагання, розрахункові дані</t>
  </si>
  <si>
    <t>кількість спортсменів міста, які братимуть участь у змаганнях з неолімпійських видів спорту</t>
  </si>
  <si>
    <t>положення про змагання</t>
  </si>
  <si>
    <t>кількість людино-днів участі у навчально-тренувальних зборах з підготовки до змагань з неолімпійських видів спорту</t>
  </si>
  <si>
    <t>кількість спортсменів міста, які братимуть участь у навчально-тренувальних зборах з неолімпійських видів спорту</t>
  </si>
  <si>
    <t>кількість людино-днів участі у у обласних, всеукраїнських та міжнародних змаганнях  з неолімпійських видів спорту</t>
  </si>
  <si>
    <t>кількість спортсменів міста, які братимуть участь у обласних, всеукраїнських та міжнародних змаганнях з неолімпійських видів спорту</t>
  </si>
  <si>
    <t>середні витрати на один  людино-день участі у міських змаганнь з неолімпійських видів спорту</t>
  </si>
  <si>
    <t>середні витрати на один  людино-день участі у навчально-тренувальних зборах з підготовки до змагань з неолімпійських видів спорту</t>
  </si>
  <si>
    <t>середні витрати на один  людино-день участі у обласних, всеукраїнських та міжнародних змаганнях з неолімпійських видів спорту</t>
  </si>
  <si>
    <t>кількість спортсменів міста, які проягом року посіли призові місця у змаганнях з неолімпійських видів спорту</t>
  </si>
  <si>
    <t>чол.</t>
  </si>
  <si>
    <t>збільшення кількості спортсменів, які посіли призові місця у змаганнях з неолімпійських видів спорту, порівняно з минулим роком</t>
  </si>
  <si>
    <t>Бюджетний запит на 2019-2021 роки загальний, Форма 2019-1</t>
  </si>
  <si>
    <t>до пункту 2 розділу І Інструкції з підготовки бюджетних запитів</t>
  </si>
  <si>
    <t>(код Типової відомчої класифікації видатків та кредитування місцевих бюджетів)</t>
  </si>
  <si>
    <t>Мета діяльності головного розпорядника коштів місцевого бюджету.</t>
  </si>
  <si>
    <t>Розподіл граничного обсягу витрат/надання кредитів загального фонуд місцевого бюджету на 2019 рік та індикативних прогнозних показників на 2020 і 2021 роки за бюджетними програмами</t>
  </si>
  <si>
    <t>Код Програмної класифікації видатків та кредитування місцевих бюджетів</t>
  </si>
  <si>
    <t>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</si>
  <si>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</si>
  <si>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Код Функціональної класифікації видатків та кредитування бюджету</t>
  </si>
  <si>
    <t>2017 рік (звіт)</t>
  </si>
  <si>
    <t>2018 рік (затверджено )</t>
  </si>
  <si>
    <t>2018 рік (затверджено)</t>
  </si>
  <si>
    <t>2019 рік (проект)</t>
  </si>
  <si>
    <t>2021 рік (прогноз)</t>
  </si>
  <si>
    <t>Розподіл граничного обсягу витрат спеціального фонуд місцевого бюджету на 2019 рік та індикативних прогнозних показників на 2020 і 2021 роки за бюджетними програмами</t>
  </si>
  <si>
    <t>Бюджетний запит на 2019-2021 роки індивідуальний, Форма 2019-2</t>
  </si>
  <si>
    <t>(найменування бюджетної 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</si>
  <si>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</si>
  <si>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>Мета та завдання бюджетної програми на 2019-2021 роки</t>
  </si>
  <si>
    <t>1)</t>
  </si>
  <si>
    <t>2)</t>
  </si>
  <si>
    <t>мета бюджетної програми, строки її реалізації;</t>
  </si>
  <si>
    <t>завдання бюджетної програми;</t>
  </si>
  <si>
    <t>3)</t>
  </si>
  <si>
    <t>Надходження для виконання бюджетної програми:</t>
  </si>
  <si>
    <t>підстави для реалізації бюджетної програми.</t>
  </si>
  <si>
    <t>надходження для виконання бюджетної програми у 2017-2019 роках:</t>
  </si>
  <si>
    <t>у тому числі бюджет розвитку</t>
  </si>
  <si>
    <t>надходження для виконання бюджетної програми у 2020-2021 роках.</t>
  </si>
  <si>
    <t>Витрати за кодами Економічної класифікації видатків/Класифікації кредитування бюджету:</t>
  </si>
  <si>
    <t>видатки за кодами Економічної класифікації видатків бюджету у 2017-2019 роках</t>
  </si>
  <si>
    <t>Код Економічної класифікації видатків бюджету</t>
  </si>
  <si>
    <t>надання кредитів за кодами Класифікації кредитування бюджету у 2017-2019 роках</t>
  </si>
  <si>
    <t>Код Класифікації кредитування бюджету</t>
  </si>
  <si>
    <t>видатки за кодами Економічної класифікації видатків бюджету у 2020-2021 роках</t>
  </si>
  <si>
    <t>4)</t>
  </si>
  <si>
    <t>надання кредитів за кодами Класифікації кредитування бюджету у 2020-2021 роках</t>
  </si>
  <si>
    <t>Витрати за напрямами використання бюджетних коштів:</t>
  </si>
  <si>
    <t>витрати за напрямами використання бюджетниї коштів у 2017-2019 роках:</t>
  </si>
  <si>
    <t>Напрям використання бюджетних коштів</t>
  </si>
  <si>
    <t>витрати за напрямами використання бюджетниї коштів у 2020-2021 роках:</t>
  </si>
  <si>
    <t>Результативні показники бюджетної програми:</t>
  </si>
  <si>
    <t>результативні показники бюджетної програми у 2017-2019 роках:</t>
  </si>
  <si>
    <t>разом (5+6)</t>
  </si>
  <si>
    <t>(грн)</t>
  </si>
  <si>
    <t>результативні показники бюджетної програми у 2020-2021 роках</t>
  </si>
  <si>
    <t>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</si>
  <si>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</si>
  <si>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</si>
  <si>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</si>
  <si>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2018 рік (план)</t>
  </si>
  <si>
    <t xml:space="preserve">2019 рік </t>
  </si>
  <si>
    <t>2020 рік</t>
  </si>
  <si>
    <t xml:space="preserve">2021 рік </t>
  </si>
  <si>
    <t>Місцеві/регіональні програми, які виконуються в межах бюджетної програми:</t>
  </si>
  <si>
    <t>Найменування місцевої/регіональної програми</t>
  </si>
  <si>
    <t>разом(4+5)</t>
  </si>
  <si>
    <t>разом(7+8)</t>
  </si>
  <si>
    <t>разом(10+11)</t>
  </si>
  <si>
    <t>місцеві/регіональні програми, які виконуються в межах бюджетної програми у 2017-2019 роках</t>
  </si>
  <si>
    <t>місцеві/регіональні програми, які виконуються в межах бюджетної програми у 2020-2021 роках</t>
  </si>
  <si>
    <t>Об'єкти, які виконуються у межах бюджетної програми за рахунок коштів бюджету розвитку у 2017-2021 роках: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</si>
  <si>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</si>
  <si>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</si>
  <si>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</si>
  <si>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</si>
  <si>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періоду,%,</t>
  </si>
  <si>
    <t>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2019-2021 роки.</t>
  </si>
  <si>
    <t>Бюджетні зобов'язання у 2017-2019 роках:</t>
  </si>
  <si>
    <t xml:space="preserve">кредиторська заборгованість місцевого бюджету у 2017 році:                               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</si>
  <si>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</si>
  <si>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</si>
  <si>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</si>
  <si>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</si>
  <si>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зобов"язання (4+6)</t>
  </si>
  <si>
    <t xml:space="preserve">кредиторська заборгованість місцевого бюджету у 2018-2019 роках:                               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</si>
  <si>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</si>
  <si>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</si>
  <si>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</si>
  <si>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 (3-5)</t>
  </si>
  <si>
    <t>2019 рік</t>
  </si>
  <si>
    <t xml:space="preserve">можлива кредиторська заборгованість на початок планового бюджетного періоду (4-5-6)
(5-6-7) 
</t>
  </si>
  <si>
    <t>планується погасити кредит. заб. за рахунок коштів</t>
  </si>
  <si>
    <t>очікуваний обсяг взяття поточних зобов’язань 
(8-10)</t>
  </si>
  <si>
    <t xml:space="preserve">дебіторська заборгованість в 2017-2018 роках:                                                                                                          </t>
  </si>
  <si>
    <t>Дебіторська заборгованість на 01.01.2018</t>
  </si>
  <si>
    <t>Очікувана дебіторська заборгованість на 01.01.2019</t>
  </si>
  <si>
    <t>аналіз управління бюджетними зобов’язаннями та пропозиції щодо упорядкування бюджетних зобов’язань у 2019 році</t>
  </si>
  <si>
    <t>Підстави та обґрунтування видатків спеціального фонду на 2019 рік та на 2020-2021 роки за рахунок надходжень до спеціального фонду, аналізу результатів, досягнутих унаслідок використання коштів спеціального фонду бюджету у 2017 році, та очікуванні результати у 2018 році</t>
  </si>
  <si>
    <t>Бюджетний запит на 2019-2021 роки додатковий, Форма 2019-3</t>
  </si>
  <si>
    <t>(0)(2)(1)</t>
  </si>
  <si>
    <t>Додаткові витрати місцевого бюджету:</t>
  </si>
  <si>
    <t>додаткові витрати на 2019 рік за бюджетними програмами:</t>
  </si>
  <si>
    <t xml:space="preserve">Обґрунтування необхідності додаткових коштів на 2019 рік
</t>
  </si>
  <si>
    <t>2019 рік (проект) у межах доведених граничних обсягів</t>
  </si>
  <si>
    <t>2019 рік (проект) зміни у разі виділення додаткових коштів</t>
  </si>
  <si>
    <t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</t>
  </si>
  <si>
    <t>додаткові витрати на 2020-2021 роки за бюджетними програмами:</t>
  </si>
  <si>
    <t xml:space="preserve">Обґрунтування необхідності додаткових коштів на 2020-2021 роки </t>
  </si>
  <si>
    <t>Зміна результативних показників бюджетної програми у разі передбачення додаткових коштів:</t>
  </si>
  <si>
    <t>2020 рік (прогноз) у межах доведених індикативних прогнозних показників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</si>
  <si>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</si>
  <si>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</si>
  <si>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Наслідки у разі, якщо додаткові кошти не будуть передбачені у 2020-2021 роках, та альтернативні заходи, яких необхідно вжити для забезпечення виконання бюджетної програми</t>
  </si>
  <si>
    <t>(прізвище та ініціали )</t>
  </si>
  <si>
    <t>Войтенко В.В.</t>
  </si>
  <si>
    <t>(прізвище та ініціали)</t>
  </si>
  <si>
    <t>0213140</t>
  </si>
  <si>
    <t>Оздоровлення та відпочинку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</si>
  <si>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"Оздоровлення та відпочинку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катастрофи)"</t>
  </si>
  <si>
    <t>Мета:  Забезпечення оздоровлення та відпочинку дітей, які потребують особливої соціальної уваги та підтримки. Строки реалізації: 2019-2021 роки.</t>
  </si>
  <si>
    <t>Завдання: Організація оздоровлення та забезпечення відпочинком дітей, які потребують особливої соціальної уваги та підтримки. Придбання путівок на оздоровлення та забезпечення відпочинком дітей, які потребують особливої соціальної уваги та підтримки в закладах оздоровлення та відпочинку.</t>
  </si>
  <si>
    <t xml:space="preserve">Оздоровлення та відпочинку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</si>
  <si>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Інші виплати населенню</t>
  </si>
  <si>
    <t>Завдання 1 "Організація та забезпечення оздоровлення та відпочинку дітей, які потребують особливої соціальної уваги та підтримки"</t>
  </si>
  <si>
    <t>кількість дітей, яким надані послуги з відпочинку у наметових таборах, осіб.</t>
  </si>
  <si>
    <t>Показник продукту:</t>
  </si>
  <si>
    <t>Показник ефективності:</t>
  </si>
  <si>
    <t>Показник якості:</t>
  </si>
  <si>
    <t>осіб.</t>
  </si>
  <si>
    <t>кількість дітей, яким надані послуги з оздоровлення</t>
  </si>
  <si>
    <t>середні витрати на оздоровлення однієї дитини</t>
  </si>
  <si>
    <t>середні витрати на відпочинок однієї дитини у наметових таборах</t>
  </si>
  <si>
    <t>середня вартість однієї путівки на оздоровлення</t>
  </si>
  <si>
    <t>середня вартість однієї путівки на відпочинок у наметових таборах</t>
  </si>
  <si>
    <t>динаміка кількості дітей, охоплених заходами з оздоровлення (порівняно з минулим роком)</t>
  </si>
  <si>
    <t>динаміка кількості дітей, охоплених заходами з оздоровлення у наметових таборах (порівняно з минулим роком)</t>
  </si>
  <si>
    <t>річний фінансовий звіт, розрахунок до кошторису</t>
  </si>
  <si>
    <t>розрахункові дані, розрахунок до кошторису</t>
  </si>
  <si>
    <t>прогнозні показники, індикативні показники прогнозу міського бюджету на 2020 - 2021 роки</t>
  </si>
  <si>
    <t>кількість придбаних путівок на оздоровлення дітей</t>
  </si>
  <si>
    <t>кількість придбаних путівок на відпочинок  у наметові табори</t>
  </si>
  <si>
    <t>рішення Сумської міської ради від 24.12.2015 №149-МР (зі змінами)</t>
  </si>
  <si>
    <t xml:space="preserve">Підпрограма 1. </t>
  </si>
  <si>
    <t>Проведеним аналізом використання коштів загального фонду бюджету у 2018 роках  визначено, що у 2017 роках кошти, що передбачені на забезпечення якомога більшої кількості дітей, учнівської та студентської молоді пільгових категорій відпочинком та оздоровленням, використані в межах кошторисних призначень на придбання путівок дітей, учнівської та студентської молоді пільгових категорій в дитячих оздоровчих закладах. На 2019 рік кошти заплановані відповідно до календарного плану проведення заходів.</t>
  </si>
  <si>
    <t xml:space="preserve"> Проведеним аналізом використання коштів загального фонду бюджету у 2017-2018 роках  визначено, що у 2017-2018 роках кошти, що передбачені на забезпечення якомога більшої кількості дітей, учнівської та студентської молоді пільгових категорій відпочинком та оздоровленням, використані в межах кошторисних призначень на придбання путівок дітей, учнівської та студентської молоді пільгових категорій в дитячих оздоровчих закладах. На 2019 рік кошти заплановані відповідно до календарного плану проведення заходів.  </t>
  </si>
  <si>
    <t>Заступник начальніка відділу
бухгалтерського обліку та звітності</t>
  </si>
  <si>
    <t>Цилюрик В.В.</t>
  </si>
  <si>
    <t>1040</t>
  </si>
  <si>
    <t>(найменування відповідного виконавця)</t>
  </si>
  <si>
    <t>(0) (2) (1)</t>
  </si>
  <si>
    <t>(0) (2) (1) (3) (1) (4) (0)</t>
  </si>
  <si>
    <t xml:space="preserve"> Конституція України, Бюджетний кодекс України, 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змінами), наказ Міністерства фінансів України від 14.02.2011 року №96 "Про затвердження типової відомчої класифікації видатків та кредитування місцевих бюджетів" (зі змінами), наказ Міністерства фінансів України від 26.08.2014 року №836 "Про деякі питання проведення запровадження програмно-цільового методу складання та виконання місцевих бюджетів" (зі змінами), та рішення Сумської міської ради від 24 грудня 2016 року №149-МР "Про програму "Молодь міста Суми на 2016 - 2018 роки", та проект рішення Сумської міської ради  "Про програму "Молодь міста Суми на 2019 - 2021 роки", наказ Міністерства фінансів України від 20.09.2017 №793 "Про затвердження складових програмної класифікації видатків та кредитування місцевих бюджетів"(зі змінами).</t>
  </si>
  <si>
    <t>Повернення кредитів до бюджетів</t>
  </si>
  <si>
    <t>Програма  "Молодь міста Суми на 2016 - 2018 роки"</t>
  </si>
  <si>
    <t>Програма  "Молодь міста Суми на 2019 - 2021 роки"</t>
  </si>
  <si>
    <t xml:space="preserve">проект рішення Сумської міської ради </t>
  </si>
  <si>
    <t>проект рішення Сумської міської ради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</si>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</sst>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%"/>
    <numFmt numFmtId="202" formatCode="#,##0.0"/>
    <numFmt numFmtId="203" formatCode="0.000"/>
    <numFmt numFmtId="204" formatCode="0.0000"/>
    <numFmt numFmtId="205" formatCode="0.0000000"/>
    <numFmt numFmtId="206" formatCode="0.000000"/>
    <numFmt numFmtId="207" formatCode="0.00000"/>
    <numFmt numFmtId="208" formatCode="0.000000000"/>
    <numFmt numFmtId="209" formatCode="0.0000000000"/>
    <numFmt numFmtId="210" formatCode="0.00000000"/>
  </numFmts>
  <fonts count="68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 CE"/>
      <family val="0"/>
    </font>
    <font>
      <b/>
      <sz val="13"/>
      <name val="Times New Roman"/>
      <family val="1"/>
    </font>
    <font>
      <b/>
      <sz val="10"/>
      <color indexed="8"/>
      <name val="Times New Roman CE"/>
      <family val="0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0"/>
      <name val="Times New Roman CE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 CE"/>
      <family val="0"/>
    </font>
    <font>
      <i/>
      <sz val="10"/>
      <name val="Times New Roman CE"/>
      <family val="1"/>
    </font>
    <font>
      <i/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6" fillId="0" borderId="0">
      <alignment horizontal="left"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distributed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20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49" fontId="1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 vertical="top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00" fontId="2" fillId="0" borderId="10" xfId="0" applyNumberFormat="1" applyFont="1" applyFill="1" applyBorder="1" applyAlignment="1">
      <alignment horizontal="center" vertical="center" wrapText="1"/>
    </xf>
    <xf numFmtId="200" fontId="6" fillId="0" borderId="10" xfId="54" applyNumberFormat="1" applyFont="1" applyFill="1" applyBorder="1" applyAlignment="1">
      <alignment horizontal="center" vertical="top" wrapText="1"/>
      <protection/>
    </xf>
    <xf numFmtId="0" fontId="14" fillId="0" borderId="10" xfId="0" applyFont="1" applyFill="1" applyBorder="1" applyAlignment="1">
      <alignment horizontal="left" vertical="top" wrapText="1"/>
    </xf>
    <xf numFmtId="200" fontId="2" fillId="0" borderId="10" xfId="54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17" fillId="0" borderId="10" xfId="0" applyFont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9" fillId="0" borderId="10" xfId="54" applyNumberFormat="1" applyFont="1" applyFill="1" applyBorder="1" applyAlignment="1">
      <alignment horizontal="center" vertical="top" wrapText="1"/>
      <protection/>
    </xf>
    <xf numFmtId="4" fontId="15" fillId="0" borderId="10" xfId="54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0" xfId="54" applyNumberFormat="1" applyFont="1" applyFill="1" applyBorder="1" applyAlignment="1">
      <alignment horizontal="center"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top" wrapText="1"/>
      <protection/>
    </xf>
    <xf numFmtId="4" fontId="0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Alignment="1">
      <alignment horizontal="center" vertical="top" wrapText="1"/>
      <protection/>
    </xf>
    <xf numFmtId="3" fontId="6" fillId="0" borderId="10" xfId="54" applyNumberFormat="1" applyFont="1" applyFill="1" applyBorder="1" applyAlignment="1">
      <alignment horizontal="center" vertical="top" wrapText="1"/>
      <protection/>
    </xf>
    <xf numFmtId="3" fontId="19" fillId="0" borderId="10" xfId="54" applyNumberFormat="1" applyFont="1" applyFill="1" applyBorder="1" applyAlignment="1">
      <alignment horizontal="center" vertical="top" wrapText="1"/>
      <protection/>
    </xf>
    <xf numFmtId="3" fontId="15" fillId="0" borderId="10" xfId="54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0" fontId="6" fillId="0" borderId="10" xfId="0" applyNumberFormat="1" applyFont="1" applyFill="1" applyBorder="1" applyAlignment="1">
      <alignment horizontal="left" vertical="center" wrapText="1"/>
    </xf>
    <xf numFmtId="20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0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1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2" fillId="34" borderId="18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3" fontId="28" fillId="0" borderId="10" xfId="54" applyNumberFormat="1" applyFont="1" applyFill="1" applyBorder="1" applyAlignment="1">
      <alignment horizontal="center" vertical="top" wrapText="1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0" fontId="1" fillId="0" borderId="16" xfId="53" applyFont="1" applyFill="1" applyBorder="1" applyAlignment="1">
      <alignment vertical="center" wrapText="1"/>
      <protection/>
    </xf>
    <xf numFmtId="0" fontId="2" fillId="34" borderId="16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3" fontId="65" fillId="0" borderId="10" xfId="0" applyNumberFormat="1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34" borderId="18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1" fontId="66" fillId="34" borderId="12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/>
    </xf>
    <xf numFmtId="0" fontId="0" fillId="0" borderId="0" xfId="0" applyAlignment="1">
      <alignment wrapText="1"/>
    </xf>
    <xf numFmtId="3" fontId="6" fillId="0" borderId="10" xfId="0" applyNumberFormat="1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200" fontId="2" fillId="0" borderId="10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2" fillId="0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29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6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18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200" fontId="2" fillId="34" borderId="18" xfId="0" applyNumberFormat="1" applyFont="1" applyFill="1" applyBorder="1" applyAlignment="1">
      <alignment horizontal="center" vertical="center" wrapText="1"/>
    </xf>
    <xf numFmtId="200" fontId="2" fillId="0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justify" wrapText="1"/>
    </xf>
    <xf numFmtId="0" fontId="1" fillId="0" borderId="0" xfId="0" applyFont="1" applyFill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/>
    </xf>
    <xf numFmtId="0" fontId="1" fillId="0" borderId="0" xfId="0" applyNumberFormat="1" applyFont="1" applyAlignment="1">
      <alignment horizontal="left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top"/>
    </xf>
    <xf numFmtId="0" fontId="0" fillId="0" borderId="0" xfId="0" applyNumberFormat="1" applyFont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ont="1" applyAlignment="1">
      <alignment horizontal="justify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16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2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віт ІІІкв форма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36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5.75"/>
  <cols>
    <col min="1" max="1" width="10.375" style="0" customWidth="1"/>
    <col min="2" max="2" width="39.50390625" style="0" customWidth="1"/>
    <col min="3" max="3" width="14.25390625" style="0" customWidth="1"/>
    <col min="4" max="4" width="14.125" style="0" customWidth="1"/>
    <col min="5" max="5" width="13.375" style="0" customWidth="1"/>
    <col min="6" max="6" width="12.125" style="0" customWidth="1"/>
    <col min="7" max="7" width="10.875" style="0" customWidth="1"/>
    <col min="8" max="8" width="12.875" style="0" customWidth="1"/>
    <col min="9" max="9" width="10.25390625" style="0" customWidth="1"/>
    <col min="10" max="13" width="8.00390625" style="0" customWidth="1"/>
    <col min="14" max="14" width="7.125" style="0" customWidth="1"/>
  </cols>
  <sheetData>
    <row r="1" ht="15">
      <c r="F1" t="s">
        <v>132</v>
      </c>
    </row>
    <row r="2" spans="6:9" ht="15">
      <c r="F2" s="283" t="s">
        <v>169</v>
      </c>
      <c r="G2" s="283"/>
      <c r="H2" s="283"/>
      <c r="I2" s="283"/>
    </row>
    <row r="3" spans="6:9" ht="20.25" customHeight="1">
      <c r="F3" s="283"/>
      <c r="G3" s="283"/>
      <c r="H3" s="283"/>
      <c r="I3" s="283"/>
    </row>
    <row r="5" spans="1:14" ht="17.25">
      <c r="A5" s="279" t="s">
        <v>168</v>
      </c>
      <c r="B5" s="279"/>
      <c r="C5" s="279"/>
      <c r="D5" s="279"/>
      <c r="E5" s="279"/>
      <c r="F5" s="279"/>
      <c r="G5" s="279"/>
      <c r="H5" s="279"/>
      <c r="I5" s="279"/>
      <c r="J5" s="163"/>
      <c r="K5" s="163"/>
      <c r="L5" s="163"/>
      <c r="M5" s="163"/>
      <c r="N5" s="163"/>
    </row>
    <row r="6" ht="9.75" customHeight="1"/>
    <row r="7" spans="1:9" ht="15">
      <c r="A7" s="41" t="s">
        <v>18</v>
      </c>
      <c r="B7" s="276" t="s">
        <v>33</v>
      </c>
      <c r="C7" s="276"/>
      <c r="D7" s="276"/>
      <c r="E7" s="276"/>
      <c r="F7" s="27" t="s">
        <v>133</v>
      </c>
      <c r="H7" s="35"/>
      <c r="I7" s="29"/>
    </row>
    <row r="8" spans="1:9" ht="24.75" customHeight="1">
      <c r="A8" s="10" t="s">
        <v>1</v>
      </c>
      <c r="B8" s="277" t="s">
        <v>39</v>
      </c>
      <c r="C8" s="277"/>
      <c r="D8" s="277"/>
      <c r="E8" s="277"/>
      <c r="F8" s="280" t="s">
        <v>170</v>
      </c>
      <c r="G8" s="280"/>
      <c r="H8" s="280"/>
      <c r="I8" s="249"/>
    </row>
    <row r="9" ht="7.5" customHeight="1">
      <c r="A9" s="2"/>
    </row>
    <row r="10" spans="1:2" ht="15">
      <c r="A10" s="17" t="s">
        <v>20</v>
      </c>
      <c r="B10" s="54" t="s">
        <v>171</v>
      </c>
    </row>
    <row r="11" spans="1:2" ht="18.75" customHeight="1">
      <c r="A11" s="2"/>
      <c r="B11" t="s">
        <v>97</v>
      </c>
    </row>
    <row r="12" spans="1:2" ht="15" customHeight="1">
      <c r="A12" s="17"/>
      <c r="B12" s="2"/>
    </row>
    <row r="13" spans="1:14" ht="33.75" customHeight="1">
      <c r="A13" s="41" t="s">
        <v>21</v>
      </c>
      <c r="B13" s="278" t="s">
        <v>172</v>
      </c>
      <c r="C13" s="278"/>
      <c r="D13" s="278"/>
      <c r="E13" s="278"/>
      <c r="F13" s="278"/>
      <c r="G13" s="278"/>
      <c r="H13" s="278"/>
      <c r="I13" s="25"/>
      <c r="J13" s="25"/>
      <c r="K13" s="25"/>
      <c r="L13" s="25"/>
      <c r="M13" s="25"/>
      <c r="N13" s="25"/>
    </row>
    <row r="14" ht="15">
      <c r="H14" s="56" t="s">
        <v>55</v>
      </c>
    </row>
    <row r="15" spans="1:9" ht="92.25">
      <c r="A15" s="13" t="s">
        <v>173</v>
      </c>
      <c r="B15" s="101" t="s">
        <v>174</v>
      </c>
      <c r="C15" s="4" t="s">
        <v>98</v>
      </c>
      <c r="D15" s="4" t="s">
        <v>176</v>
      </c>
      <c r="E15" s="4" t="s">
        <v>177</v>
      </c>
      <c r="F15" s="4" t="s">
        <v>179</v>
      </c>
      <c r="G15" s="4" t="s">
        <v>180</v>
      </c>
      <c r="H15" s="102" t="s">
        <v>134</v>
      </c>
      <c r="I15" s="4" t="s">
        <v>181</v>
      </c>
    </row>
    <row r="16" spans="1:9" ht="15">
      <c r="A16" s="13">
        <v>1</v>
      </c>
      <c r="B16" s="101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102">
        <v>8</v>
      </c>
      <c r="I16" s="4">
        <v>9</v>
      </c>
    </row>
    <row r="17" spans="1:9" s="253" customFormat="1" ht="51.75" customHeight="1">
      <c r="A17" s="270" t="s">
        <v>275</v>
      </c>
      <c r="B17" s="250" t="s">
        <v>277</v>
      </c>
      <c r="C17" s="251" t="s">
        <v>33</v>
      </c>
      <c r="D17" s="251">
        <v>1040</v>
      </c>
      <c r="E17" s="251">
        <v>1568305</v>
      </c>
      <c r="F17" s="251">
        <v>2129665</v>
      </c>
      <c r="G17" s="251">
        <v>488000</v>
      </c>
      <c r="H17" s="252">
        <v>520696</v>
      </c>
      <c r="I17" s="251">
        <v>549334</v>
      </c>
    </row>
    <row r="18" spans="1:9" ht="39" hidden="1">
      <c r="A18" s="32" t="s">
        <v>139</v>
      </c>
      <c r="B18" s="233" t="s">
        <v>141</v>
      </c>
      <c r="C18" s="32" t="s">
        <v>33</v>
      </c>
      <c r="D18" s="32"/>
      <c r="E18" s="95"/>
      <c r="F18" s="95"/>
      <c r="G18" s="95"/>
      <c r="H18" s="107"/>
      <c r="I18" s="95"/>
    </row>
    <row r="19" spans="1:9" ht="39" hidden="1">
      <c r="A19" s="32" t="s">
        <v>142</v>
      </c>
      <c r="B19" s="233" t="s">
        <v>143</v>
      </c>
      <c r="C19" s="32" t="s">
        <v>33</v>
      </c>
      <c r="D19" s="32"/>
      <c r="E19" s="95"/>
      <c r="F19" s="95"/>
      <c r="G19" s="95"/>
      <c r="H19" s="107"/>
      <c r="I19" s="95"/>
    </row>
    <row r="20" spans="1:9" ht="15">
      <c r="A20" s="108"/>
      <c r="B20" s="109" t="s">
        <v>175</v>
      </c>
      <c r="C20" s="110"/>
      <c r="D20" s="110"/>
      <c r="E20" s="111">
        <f>SUM(E17:E19)</f>
        <v>1568305</v>
      </c>
      <c r="F20" s="111">
        <f>SUM(F17:F19)</f>
        <v>2129665</v>
      </c>
      <c r="G20" s="111">
        <f>SUM(G17:G19)</f>
        <v>488000</v>
      </c>
      <c r="H20" s="111">
        <f>SUM(H17:H19)</f>
        <v>520696</v>
      </c>
      <c r="I20" s="111">
        <f>SUM(I17:I19)</f>
        <v>549334</v>
      </c>
    </row>
    <row r="21" spans="1:8" ht="15">
      <c r="A21" s="165"/>
      <c r="B21" s="166"/>
      <c r="C21" s="115"/>
      <c r="D21" s="142"/>
      <c r="E21" s="142"/>
      <c r="F21" s="142"/>
      <c r="G21" s="142"/>
      <c r="H21" s="142"/>
    </row>
    <row r="23" spans="1:8" ht="33" customHeight="1">
      <c r="A23" s="164" t="s">
        <v>22</v>
      </c>
      <c r="B23" s="285" t="s">
        <v>182</v>
      </c>
      <c r="C23" s="285"/>
      <c r="D23" s="285"/>
      <c r="E23" s="285"/>
      <c r="F23" s="285"/>
      <c r="G23" s="285"/>
      <c r="H23" s="285"/>
    </row>
    <row r="24" ht="15">
      <c r="H24" s="56" t="s">
        <v>55</v>
      </c>
    </row>
    <row r="25" spans="1:9" ht="92.25">
      <c r="A25" s="13" t="s">
        <v>173</v>
      </c>
      <c r="B25" s="101" t="s">
        <v>174</v>
      </c>
      <c r="C25" s="4" t="s">
        <v>98</v>
      </c>
      <c r="D25" s="4" t="s">
        <v>176</v>
      </c>
      <c r="E25" s="4" t="s">
        <v>177</v>
      </c>
      <c r="F25" s="4" t="s">
        <v>179</v>
      </c>
      <c r="G25" s="4" t="s">
        <v>180</v>
      </c>
      <c r="H25" s="102" t="s">
        <v>134</v>
      </c>
      <c r="I25" s="4" t="s">
        <v>181</v>
      </c>
    </row>
    <row r="26" spans="1:9" ht="15">
      <c r="A26" s="13">
        <v>1</v>
      </c>
      <c r="B26" s="101">
        <v>2</v>
      </c>
      <c r="C26" s="4">
        <v>3</v>
      </c>
      <c r="D26" s="4">
        <v>4</v>
      </c>
      <c r="E26" s="4">
        <v>5</v>
      </c>
      <c r="F26" s="4">
        <v>6</v>
      </c>
      <c r="G26" s="4">
        <v>7</v>
      </c>
      <c r="H26" s="102">
        <v>8</v>
      </c>
      <c r="I26" s="4">
        <v>9</v>
      </c>
    </row>
    <row r="27" spans="1:9" ht="54.75" customHeight="1">
      <c r="A27" s="32" t="s">
        <v>275</v>
      </c>
      <c r="B27" s="233" t="s">
        <v>276</v>
      </c>
      <c r="C27" s="32" t="s">
        <v>33</v>
      </c>
      <c r="D27" s="32" t="s">
        <v>306</v>
      </c>
      <c r="E27" s="95" t="s">
        <v>36</v>
      </c>
      <c r="F27" s="95" t="s">
        <v>36</v>
      </c>
      <c r="G27" s="95" t="s">
        <v>36</v>
      </c>
      <c r="H27" s="95" t="s">
        <v>36</v>
      </c>
      <c r="I27" s="95" t="s">
        <v>36</v>
      </c>
    </row>
    <row r="28" spans="1:9" ht="15">
      <c r="A28" s="112"/>
      <c r="B28" s="109" t="s">
        <v>175</v>
      </c>
      <c r="C28" s="110"/>
      <c r="D28" s="110" t="s">
        <v>36</v>
      </c>
      <c r="E28" s="111" t="str">
        <f>E27</f>
        <v>-</v>
      </c>
      <c r="F28" s="111" t="s">
        <v>36</v>
      </c>
      <c r="G28" s="111" t="s">
        <v>36</v>
      </c>
      <c r="H28" s="111" t="s">
        <v>36</v>
      </c>
      <c r="I28" s="111" t="s">
        <v>36</v>
      </c>
    </row>
    <row r="30" spans="1:9" ht="15">
      <c r="A30" s="284"/>
      <c r="B30" s="284"/>
      <c r="C30" s="284"/>
      <c r="D30" s="284"/>
      <c r="E30" s="284"/>
      <c r="F30" s="284"/>
      <c r="G30" s="284"/>
      <c r="H30" s="284"/>
      <c r="I30" s="284"/>
    </row>
    <row r="32" spans="1:8" ht="15">
      <c r="A32" s="281" t="s">
        <v>124</v>
      </c>
      <c r="B32" s="281"/>
      <c r="D32" s="104"/>
      <c r="E32" s="104"/>
      <c r="G32" s="276" t="s">
        <v>273</v>
      </c>
      <c r="H32" s="276"/>
    </row>
    <row r="33" spans="1:8" ht="15">
      <c r="A33" s="281"/>
      <c r="B33" s="281"/>
      <c r="D33" s="282" t="s">
        <v>8</v>
      </c>
      <c r="E33" s="282"/>
      <c r="G33" s="275" t="s">
        <v>274</v>
      </c>
      <c r="H33" s="275"/>
    </row>
    <row r="34" spans="1:8" ht="15">
      <c r="A34" s="2"/>
      <c r="B34" s="2"/>
      <c r="G34" s="30"/>
      <c r="H34" s="30"/>
    </row>
    <row r="35" spans="1:8" ht="31.5" customHeight="1">
      <c r="A35" s="281" t="s">
        <v>304</v>
      </c>
      <c r="B35" s="281"/>
      <c r="D35" s="104"/>
      <c r="E35" s="104"/>
      <c r="G35" s="276" t="s">
        <v>305</v>
      </c>
      <c r="H35" s="276"/>
    </row>
    <row r="36" spans="1:8" ht="15.75" customHeight="1">
      <c r="A36" s="2"/>
      <c r="B36" s="2"/>
      <c r="D36" s="282" t="s">
        <v>8</v>
      </c>
      <c r="E36" s="282"/>
      <c r="G36" s="275" t="s">
        <v>274</v>
      </c>
      <c r="H36" s="275"/>
    </row>
  </sheetData>
  <sheetProtection/>
  <mergeCells count="16">
    <mergeCell ref="A35:B35"/>
    <mergeCell ref="G35:H35"/>
    <mergeCell ref="D36:E36"/>
    <mergeCell ref="G36:H36"/>
    <mergeCell ref="F2:I3"/>
    <mergeCell ref="A30:I30"/>
    <mergeCell ref="B23:H23"/>
    <mergeCell ref="A32:B33"/>
    <mergeCell ref="G32:H32"/>
    <mergeCell ref="D33:E33"/>
    <mergeCell ref="G33:H33"/>
    <mergeCell ref="B7:E7"/>
    <mergeCell ref="B8:E8"/>
    <mergeCell ref="B13:H13"/>
    <mergeCell ref="A5:I5"/>
    <mergeCell ref="F8:H8"/>
  </mergeCells>
  <printOptions horizontalCentered="1" verticalCentered="1"/>
  <pageMargins left="0.16" right="0.19" top="0.34" bottom="0.11811023622047245" header="0" footer="0"/>
  <pageSetup fitToHeight="2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143"/>
  <sheetViews>
    <sheetView view="pageBreakPreview" zoomScale="90" zoomScaleSheetLayoutView="90" zoomScalePageLayoutView="0" workbookViewId="0" topLeftCell="A20">
      <selection activeCell="B120" sqref="B120:C121"/>
    </sheetView>
  </sheetViews>
  <sheetFormatPr defaultColWidth="9.00390625" defaultRowHeight="15.75"/>
  <cols>
    <col min="1" max="1" width="13.50390625" style="46" customWidth="1"/>
    <col min="2" max="2" width="11.25390625" style="46" customWidth="1"/>
    <col min="3" max="3" width="41.125" style="46" customWidth="1"/>
    <col min="4" max="4" width="10.50390625" style="46" customWidth="1"/>
    <col min="5" max="5" width="11.50390625" style="46" customWidth="1"/>
    <col min="6" max="6" width="13.125" style="46" customWidth="1"/>
    <col min="7" max="7" width="12.50390625" style="46" customWidth="1"/>
    <col min="8" max="8" width="29.375" style="46" customWidth="1"/>
    <col min="9" max="9" width="19.50390625" style="46" customWidth="1"/>
    <col min="10" max="16384" width="9.00390625" style="46" customWidth="1"/>
  </cols>
  <sheetData>
    <row r="1" spans="8:11" ht="15">
      <c r="H1" s="26" t="s">
        <v>137</v>
      </c>
      <c r="I1"/>
      <c r="J1"/>
      <c r="K1"/>
    </row>
    <row r="2" spans="8:11" ht="15.75" customHeight="1">
      <c r="H2" s="294" t="s">
        <v>169</v>
      </c>
      <c r="I2" s="283"/>
      <c r="J2" s="223"/>
      <c r="K2" s="223"/>
    </row>
    <row r="3" spans="8:11" ht="16.5" customHeight="1">
      <c r="H3" s="283"/>
      <c r="I3" s="283"/>
      <c r="J3" s="223"/>
      <c r="K3" s="223"/>
    </row>
    <row r="5" spans="1:9" ht="17.25">
      <c r="A5" s="279" t="s">
        <v>257</v>
      </c>
      <c r="B5" s="279"/>
      <c r="C5" s="279"/>
      <c r="D5" s="279"/>
      <c r="E5" s="279"/>
      <c r="F5" s="279"/>
      <c r="G5" s="279"/>
      <c r="H5" s="279"/>
      <c r="I5" s="279"/>
    </row>
    <row r="6" ht="26.25" customHeight="1"/>
    <row r="7" spans="1:10" ht="15">
      <c r="A7" s="17" t="s">
        <v>18</v>
      </c>
      <c r="B7" s="246" t="s">
        <v>33</v>
      </c>
      <c r="C7" s="246"/>
      <c r="D7" s="246"/>
      <c r="E7" s="246"/>
      <c r="F7" s="27" t="s">
        <v>133</v>
      </c>
      <c r="H7" s="29"/>
      <c r="I7" s="35"/>
      <c r="J7" s="29"/>
    </row>
    <row r="8" spans="1:10" ht="15">
      <c r="A8" s="10" t="s">
        <v>1</v>
      </c>
      <c r="B8" s="356" t="s">
        <v>39</v>
      </c>
      <c r="C8" s="356"/>
      <c r="D8" s="356"/>
      <c r="E8" s="356"/>
      <c r="F8" s="66" t="s">
        <v>19</v>
      </c>
      <c r="H8" s="68"/>
      <c r="I8" s="67"/>
      <c r="J8" s="68"/>
    </row>
    <row r="9" spans="1:10" ht="37.5" customHeight="1">
      <c r="A9" s="17" t="s">
        <v>20</v>
      </c>
      <c r="B9" s="357" t="s">
        <v>33</v>
      </c>
      <c r="C9" s="357"/>
      <c r="D9" s="357"/>
      <c r="E9" s="247"/>
      <c r="F9" s="268" t="s">
        <v>258</v>
      </c>
      <c r="H9" s="68"/>
      <c r="I9" s="67"/>
      <c r="J9" s="68"/>
    </row>
    <row r="10" spans="1:10" ht="15">
      <c r="A10" s="10"/>
      <c r="B10" s="300" t="s">
        <v>307</v>
      </c>
      <c r="C10" s="356"/>
      <c r="D10" s="356"/>
      <c r="E10" s="356"/>
      <c r="F10" s="296" t="s">
        <v>170</v>
      </c>
      <c r="G10" s="296"/>
      <c r="H10" s="296"/>
      <c r="I10" s="296"/>
      <c r="J10" s="68"/>
    </row>
    <row r="11" spans="1:10" ht="63" customHeight="1">
      <c r="A11" s="17" t="s">
        <v>21</v>
      </c>
      <c r="B11" s="358" t="s">
        <v>280</v>
      </c>
      <c r="C11" s="358"/>
      <c r="D11" s="358"/>
      <c r="E11" s="247"/>
      <c r="F11" s="269" t="s">
        <v>275</v>
      </c>
      <c r="G11" s="68"/>
      <c r="H11" s="68"/>
      <c r="I11" s="67"/>
      <c r="J11" s="68"/>
    </row>
    <row r="12" spans="1:10" ht="34.5" customHeight="1">
      <c r="A12" s="10"/>
      <c r="B12" s="298" t="s">
        <v>184</v>
      </c>
      <c r="C12" s="298"/>
      <c r="D12" s="298"/>
      <c r="E12" s="298"/>
      <c r="F12" s="248" t="s">
        <v>185</v>
      </c>
      <c r="G12" s="68"/>
      <c r="H12" s="68"/>
      <c r="I12" s="67"/>
      <c r="J12" s="68"/>
    </row>
    <row r="13" spans="1:2" ht="15">
      <c r="A13" s="2"/>
      <c r="B13" s="2"/>
    </row>
    <row r="14" spans="1:8" ht="15.75" customHeight="1">
      <c r="A14" s="19" t="s">
        <v>22</v>
      </c>
      <c r="B14" s="281" t="s">
        <v>259</v>
      </c>
      <c r="C14" s="281"/>
      <c r="D14" s="281"/>
      <c r="E14" s="281"/>
      <c r="F14" s="281"/>
      <c r="G14" s="281"/>
      <c r="H14" s="281"/>
    </row>
    <row r="15" spans="1:9" ht="16.5" customHeight="1">
      <c r="A15" s="19" t="s">
        <v>187</v>
      </c>
      <c r="B15" s="281" t="s">
        <v>260</v>
      </c>
      <c r="C15" s="281"/>
      <c r="D15" s="281"/>
      <c r="E15" s="281"/>
      <c r="F15" s="281"/>
      <c r="G15" s="281"/>
      <c r="H15" s="281"/>
      <c r="I15" s="281"/>
    </row>
    <row r="16" ht="15">
      <c r="H16" s="242" t="s">
        <v>212</v>
      </c>
    </row>
    <row r="17" spans="1:9" s="5" customFormat="1" ht="23.25" customHeight="1">
      <c r="A17" s="308" t="s">
        <v>238</v>
      </c>
      <c r="B17" s="350" t="s">
        <v>38</v>
      </c>
      <c r="C17" s="351"/>
      <c r="D17" s="308" t="s">
        <v>177</v>
      </c>
      <c r="E17" s="308" t="s">
        <v>179</v>
      </c>
      <c r="F17" s="308" t="s">
        <v>180</v>
      </c>
      <c r="G17" s="308"/>
      <c r="H17" s="308" t="s">
        <v>261</v>
      </c>
      <c r="I17" s="21"/>
    </row>
    <row r="18" spans="1:9" s="5" customFormat="1" ht="65.25" customHeight="1">
      <c r="A18" s="308"/>
      <c r="B18" s="352"/>
      <c r="C18" s="353"/>
      <c r="D18" s="308"/>
      <c r="E18" s="308"/>
      <c r="F18" s="4" t="s">
        <v>59</v>
      </c>
      <c r="G18" s="4" t="s">
        <v>103</v>
      </c>
      <c r="H18" s="308"/>
      <c r="I18" s="21"/>
    </row>
    <row r="19" spans="1:9" s="7" customFormat="1" ht="15.75" customHeight="1">
      <c r="A19" s="6">
        <v>1</v>
      </c>
      <c r="B19" s="344">
        <v>2</v>
      </c>
      <c r="C19" s="345"/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156"/>
    </row>
    <row r="20" spans="1:9" s="34" customFormat="1" ht="61.5" customHeight="1">
      <c r="A20" s="208" t="s">
        <v>275</v>
      </c>
      <c r="B20" s="359" t="s">
        <v>277</v>
      </c>
      <c r="C20" s="360"/>
      <c r="D20" s="94"/>
      <c r="E20" s="94"/>
      <c r="F20" s="94"/>
      <c r="G20" s="94"/>
      <c r="H20" s="33"/>
      <c r="I20" s="157"/>
    </row>
    <row r="21" spans="1:9" s="7" customFormat="1" ht="12.75" hidden="1">
      <c r="A21" s="32" t="s">
        <v>34</v>
      </c>
      <c r="B21" s="32"/>
      <c r="C21" s="8" t="s">
        <v>64</v>
      </c>
      <c r="D21" s="93"/>
      <c r="E21" s="93"/>
      <c r="F21" s="93"/>
      <c r="G21" s="93"/>
      <c r="H21" s="6"/>
      <c r="I21" s="158"/>
    </row>
    <row r="22" spans="1:9" s="7" customFormat="1" ht="12.75" hidden="1">
      <c r="A22" s="4">
        <v>2120</v>
      </c>
      <c r="B22" s="4"/>
      <c r="C22" s="8" t="s">
        <v>65</v>
      </c>
      <c r="D22" s="93"/>
      <c r="E22" s="93"/>
      <c r="F22" s="93"/>
      <c r="G22" s="93"/>
      <c r="H22" s="6"/>
      <c r="I22" s="158"/>
    </row>
    <row r="23" spans="1:9" s="7" customFormat="1" ht="15.75" customHeight="1">
      <c r="A23" s="4">
        <v>2730</v>
      </c>
      <c r="B23" s="334" t="s">
        <v>281</v>
      </c>
      <c r="C23" s="335"/>
      <c r="D23" s="187">
        <v>1568305</v>
      </c>
      <c r="E23" s="191">
        <v>2129665</v>
      </c>
      <c r="F23" s="191">
        <v>488000</v>
      </c>
      <c r="G23" s="135"/>
      <c r="H23" s="188"/>
      <c r="I23" s="158"/>
    </row>
    <row r="24" spans="1:9" s="7" customFormat="1" ht="12.75" hidden="1">
      <c r="A24" s="4">
        <v>2220</v>
      </c>
      <c r="B24" s="8"/>
      <c r="C24" s="8" t="s">
        <v>67</v>
      </c>
      <c r="D24" s="198"/>
      <c r="E24" s="198"/>
      <c r="F24" s="187"/>
      <c r="G24" s="187"/>
      <c r="H24" s="188"/>
      <c r="I24" s="158"/>
    </row>
    <row r="25" spans="1:9" s="7" customFormat="1" ht="12.75" hidden="1">
      <c r="A25" s="4">
        <v>2230</v>
      </c>
      <c r="B25" s="8"/>
      <c r="C25" s="8" t="s">
        <v>68</v>
      </c>
      <c r="D25" s="198"/>
      <c r="E25" s="198"/>
      <c r="F25" s="187"/>
      <c r="G25" s="187"/>
      <c r="H25" s="188"/>
      <c r="I25" s="158"/>
    </row>
    <row r="26" spans="1:9" s="7" customFormat="1" ht="15.75" customHeight="1" hidden="1">
      <c r="A26" s="4">
        <v>2240</v>
      </c>
      <c r="B26" s="334" t="s">
        <v>69</v>
      </c>
      <c r="C26" s="335"/>
      <c r="D26" s="187"/>
      <c r="E26" s="191"/>
      <c r="F26" s="191"/>
      <c r="G26" s="187"/>
      <c r="H26" s="188"/>
      <c r="I26" s="158"/>
    </row>
    <row r="27" spans="1:9" s="7" customFormat="1" ht="12.75" customHeight="1" hidden="1">
      <c r="A27" s="4">
        <v>2250</v>
      </c>
      <c r="B27" s="4"/>
      <c r="C27" s="8" t="s">
        <v>70</v>
      </c>
      <c r="D27" s="200"/>
      <c r="E27" s="200"/>
      <c r="F27" s="91"/>
      <c r="G27" s="91"/>
      <c r="H27" s="51"/>
      <c r="I27" s="158"/>
    </row>
    <row r="28" spans="1:9" s="7" customFormat="1" ht="12.75" customHeight="1" hidden="1">
      <c r="A28" s="4">
        <v>2260</v>
      </c>
      <c r="B28" s="4"/>
      <c r="C28" s="8" t="s">
        <v>71</v>
      </c>
      <c r="D28" s="201"/>
      <c r="E28" s="201"/>
      <c r="F28" s="92"/>
      <c r="G28" s="92"/>
      <c r="H28" s="51"/>
      <c r="I28" s="158"/>
    </row>
    <row r="29" spans="1:9" s="7" customFormat="1" ht="12.75" customHeight="1" hidden="1">
      <c r="A29" s="4">
        <v>2270</v>
      </c>
      <c r="B29" s="4"/>
      <c r="C29" s="8" t="s">
        <v>72</v>
      </c>
      <c r="D29" s="201"/>
      <c r="E29" s="201"/>
      <c r="F29" s="92"/>
      <c r="G29" s="92"/>
      <c r="H29" s="51"/>
      <c r="I29" s="158"/>
    </row>
    <row r="30" spans="1:9" s="7" customFormat="1" ht="25.5" customHeight="1" hidden="1">
      <c r="A30" s="4">
        <v>2281</v>
      </c>
      <c r="B30" s="4"/>
      <c r="C30" s="8" t="s">
        <v>73</v>
      </c>
      <c r="D30" s="201"/>
      <c r="E30" s="201"/>
      <c r="F30" s="92"/>
      <c r="G30" s="92"/>
      <c r="H30" s="51"/>
      <c r="I30" s="158"/>
    </row>
    <row r="31" spans="1:9" s="7" customFormat="1" ht="25.5" customHeight="1" hidden="1">
      <c r="A31" s="4">
        <v>2282</v>
      </c>
      <c r="B31" s="4"/>
      <c r="C31" s="8" t="s">
        <v>74</v>
      </c>
      <c r="D31" s="201"/>
      <c r="E31" s="201"/>
      <c r="F31" s="92"/>
      <c r="G31" s="92"/>
      <c r="H31" s="51"/>
      <c r="I31" s="158"/>
    </row>
    <row r="32" spans="1:9" s="7" customFormat="1" ht="12.75" customHeight="1" hidden="1">
      <c r="A32" s="4">
        <v>2400</v>
      </c>
      <c r="B32" s="4"/>
      <c r="C32" s="8" t="s">
        <v>75</v>
      </c>
      <c r="D32" s="201"/>
      <c r="E32" s="201"/>
      <c r="F32" s="92"/>
      <c r="G32" s="92"/>
      <c r="H32" s="51"/>
      <c r="I32" s="158"/>
    </row>
    <row r="33" spans="1:9" s="136" customFormat="1" ht="27" customHeight="1" hidden="1">
      <c r="A33" s="28">
        <v>2610</v>
      </c>
      <c r="B33" s="288" t="s">
        <v>76</v>
      </c>
      <c r="C33" s="290"/>
      <c r="D33" s="197"/>
      <c r="E33" s="197"/>
      <c r="F33" s="95"/>
      <c r="G33" s="95" t="s">
        <v>36</v>
      </c>
      <c r="H33" s="161"/>
      <c r="I33" s="159"/>
    </row>
    <row r="34" spans="1:9" s="136" customFormat="1" ht="25.5" customHeight="1" hidden="1">
      <c r="A34" s="28">
        <v>2620</v>
      </c>
      <c r="B34" s="28"/>
      <c r="C34" s="85" t="s">
        <v>77</v>
      </c>
      <c r="D34" s="197"/>
      <c r="E34" s="197"/>
      <c r="F34" s="95"/>
      <c r="G34" s="95"/>
      <c r="H34" s="155"/>
      <c r="I34" s="160"/>
    </row>
    <row r="35" spans="1:9" s="136" customFormat="1" ht="25.5" customHeight="1" hidden="1">
      <c r="A35" s="28">
        <v>2630</v>
      </c>
      <c r="B35" s="28"/>
      <c r="C35" s="85" t="s">
        <v>78</v>
      </c>
      <c r="D35" s="199"/>
      <c r="E35" s="199"/>
      <c r="F35" s="96"/>
      <c r="G35" s="96"/>
      <c r="H35" s="155"/>
      <c r="I35" s="160"/>
    </row>
    <row r="36" spans="1:9" s="136" customFormat="1" ht="12.75" customHeight="1" hidden="1">
      <c r="A36" s="28">
        <v>2700</v>
      </c>
      <c r="B36" s="28"/>
      <c r="C36" s="85" t="s">
        <v>79</v>
      </c>
      <c r="D36" s="197"/>
      <c r="E36" s="197"/>
      <c r="F36" s="95"/>
      <c r="G36" s="95"/>
      <c r="H36" s="155"/>
      <c r="I36" s="160"/>
    </row>
    <row r="37" spans="1:9" s="136" customFormat="1" ht="12.75" customHeight="1" hidden="1">
      <c r="A37" s="28">
        <v>2800</v>
      </c>
      <c r="B37" s="28"/>
      <c r="C37" s="85" t="s">
        <v>80</v>
      </c>
      <c r="D37" s="197"/>
      <c r="E37" s="197"/>
      <c r="F37" s="95"/>
      <c r="G37" s="95"/>
      <c r="H37" s="155"/>
      <c r="I37" s="160"/>
    </row>
    <row r="38" spans="1:9" s="136" customFormat="1" ht="25.5" customHeight="1" hidden="1">
      <c r="A38" s="28">
        <v>3110</v>
      </c>
      <c r="B38" s="28"/>
      <c r="C38" s="85" t="s">
        <v>81</v>
      </c>
      <c r="D38" s="197"/>
      <c r="E38" s="197"/>
      <c r="F38" s="95"/>
      <c r="G38" s="95"/>
      <c r="H38" s="155"/>
      <c r="I38" s="160"/>
    </row>
    <row r="39" spans="1:9" s="136" customFormat="1" ht="12.75" customHeight="1" hidden="1">
      <c r="A39" s="28">
        <v>3120</v>
      </c>
      <c r="B39" s="28"/>
      <c r="C39" s="85" t="s">
        <v>82</v>
      </c>
      <c r="D39" s="197"/>
      <c r="E39" s="197"/>
      <c r="F39" s="95"/>
      <c r="G39" s="95"/>
      <c r="H39" s="155"/>
      <c r="I39" s="160"/>
    </row>
    <row r="40" spans="1:9" s="136" customFormat="1" ht="12.75" customHeight="1" hidden="1">
      <c r="A40" s="28">
        <v>3130</v>
      </c>
      <c r="B40" s="28"/>
      <c r="C40" s="85" t="s">
        <v>83</v>
      </c>
      <c r="D40" s="197"/>
      <c r="E40" s="197"/>
      <c r="F40" s="95"/>
      <c r="G40" s="95"/>
      <c r="H40" s="155"/>
      <c r="I40" s="160"/>
    </row>
    <row r="41" spans="1:9" s="136" customFormat="1" ht="12.75" customHeight="1" hidden="1">
      <c r="A41" s="28">
        <v>3140</v>
      </c>
      <c r="B41" s="28"/>
      <c r="C41" s="85" t="s">
        <v>84</v>
      </c>
      <c r="D41" s="197"/>
      <c r="E41" s="197"/>
      <c r="F41" s="95"/>
      <c r="G41" s="95"/>
      <c r="H41" s="155"/>
      <c r="I41" s="160"/>
    </row>
    <row r="42" spans="1:9" s="136" customFormat="1" ht="12.75" customHeight="1" hidden="1">
      <c r="A42" s="28">
        <v>3150</v>
      </c>
      <c r="B42" s="28"/>
      <c r="C42" s="85" t="s">
        <v>85</v>
      </c>
      <c r="D42" s="199"/>
      <c r="E42" s="199"/>
      <c r="F42" s="96"/>
      <c r="G42" s="96"/>
      <c r="H42" s="155"/>
      <c r="I42" s="160"/>
    </row>
    <row r="43" spans="1:9" s="136" customFormat="1" ht="12.75" customHeight="1" hidden="1">
      <c r="A43" s="28">
        <v>3160</v>
      </c>
      <c r="B43" s="28"/>
      <c r="C43" s="85" t="s">
        <v>86</v>
      </c>
      <c r="D43" s="197"/>
      <c r="E43" s="197"/>
      <c r="F43" s="95"/>
      <c r="G43" s="95"/>
      <c r="H43" s="155"/>
      <c r="I43" s="160"/>
    </row>
    <row r="44" spans="1:9" s="136" customFormat="1" ht="14.25" customHeight="1" hidden="1">
      <c r="A44" s="28">
        <v>3210</v>
      </c>
      <c r="B44" s="28"/>
      <c r="C44" s="85" t="s">
        <v>87</v>
      </c>
      <c r="D44" s="197"/>
      <c r="E44" s="197"/>
      <c r="F44" s="95"/>
      <c r="G44" s="95"/>
      <c r="H44" s="155"/>
      <c r="I44" s="160"/>
    </row>
    <row r="45" spans="1:9" s="136" customFormat="1" ht="25.5" customHeight="1" hidden="1">
      <c r="A45" s="28">
        <v>3220</v>
      </c>
      <c r="B45" s="28"/>
      <c r="C45" s="85" t="s">
        <v>88</v>
      </c>
      <c r="D45" s="197"/>
      <c r="E45" s="197"/>
      <c r="F45" s="95"/>
      <c r="G45" s="95"/>
      <c r="H45" s="155"/>
      <c r="I45" s="160"/>
    </row>
    <row r="46" spans="1:9" s="136" customFormat="1" ht="25.5" customHeight="1" hidden="1">
      <c r="A46" s="28">
        <v>3230</v>
      </c>
      <c r="B46" s="28"/>
      <c r="C46" s="85" t="s">
        <v>89</v>
      </c>
      <c r="D46" s="199"/>
      <c r="E46" s="199"/>
      <c r="F46" s="96"/>
      <c r="G46" s="96"/>
      <c r="H46" s="155"/>
      <c r="I46" s="160"/>
    </row>
    <row r="47" spans="1:9" s="136" customFormat="1" ht="12.75" customHeight="1" hidden="1">
      <c r="A47" s="28">
        <v>3240</v>
      </c>
      <c r="B47" s="28"/>
      <c r="C47" s="85" t="s">
        <v>90</v>
      </c>
      <c r="D47" s="197"/>
      <c r="E47" s="197"/>
      <c r="F47" s="95"/>
      <c r="G47" s="95"/>
      <c r="H47" s="155"/>
      <c r="I47" s="160"/>
    </row>
    <row r="48" spans="1:9" s="136" customFormat="1" ht="12.75" customHeight="1" hidden="1">
      <c r="A48" s="28">
        <v>9000</v>
      </c>
      <c r="B48" s="28"/>
      <c r="C48" s="85" t="s">
        <v>91</v>
      </c>
      <c r="D48" s="197"/>
      <c r="E48" s="197"/>
      <c r="F48" s="95"/>
      <c r="G48" s="95"/>
      <c r="H48" s="155"/>
      <c r="I48" s="160"/>
    </row>
    <row r="49" spans="1:9" s="34" customFormat="1" ht="30.75" customHeight="1" hidden="1">
      <c r="A49" s="32" t="s">
        <v>142</v>
      </c>
      <c r="B49" s="338" t="s">
        <v>143</v>
      </c>
      <c r="C49" s="339"/>
      <c r="D49" s="94"/>
      <c r="E49" s="94"/>
      <c r="F49" s="94"/>
      <c r="G49" s="94"/>
      <c r="H49" s="33"/>
      <c r="I49" s="157"/>
    </row>
    <row r="50" spans="1:9" s="7" customFormat="1" ht="12.75" hidden="1">
      <c r="A50" s="32" t="s">
        <v>34</v>
      </c>
      <c r="B50" s="32"/>
      <c r="C50" s="8" t="s">
        <v>64</v>
      </c>
      <c r="D50" s="93"/>
      <c r="E50" s="93"/>
      <c r="F50" s="93"/>
      <c r="G50" s="93"/>
      <c r="H50" s="6"/>
      <c r="I50" s="158"/>
    </row>
    <row r="51" spans="1:9" s="7" customFormat="1" ht="12.75" hidden="1">
      <c r="A51" s="4">
        <v>2120</v>
      </c>
      <c r="B51" s="4"/>
      <c r="C51" s="8" t="s">
        <v>65</v>
      </c>
      <c r="D51" s="93"/>
      <c r="E51" s="93"/>
      <c r="F51" s="93"/>
      <c r="G51" s="93"/>
      <c r="H51" s="6"/>
      <c r="I51" s="158"/>
    </row>
    <row r="52" spans="1:9" s="7" customFormat="1" ht="15.75" customHeight="1" hidden="1">
      <c r="A52" s="4">
        <v>2210</v>
      </c>
      <c r="B52" s="334" t="s">
        <v>66</v>
      </c>
      <c r="C52" s="335"/>
      <c r="D52" s="187"/>
      <c r="E52" s="187"/>
      <c r="F52" s="187"/>
      <c r="G52" s="135" t="s">
        <v>36</v>
      </c>
      <c r="H52" s="188" t="s">
        <v>36</v>
      </c>
      <c r="I52" s="158"/>
    </row>
    <row r="53" spans="1:9" s="7" customFormat="1" ht="12.75" hidden="1">
      <c r="A53" s="4">
        <v>2220</v>
      </c>
      <c r="B53" s="8"/>
      <c r="C53" s="8" t="s">
        <v>67</v>
      </c>
      <c r="D53" s="187"/>
      <c r="E53" s="187"/>
      <c r="F53" s="187"/>
      <c r="G53" s="187"/>
      <c r="H53" s="188"/>
      <c r="I53" s="158"/>
    </row>
    <row r="54" spans="1:9" s="7" customFormat="1" ht="12.75" hidden="1">
      <c r="A54" s="4">
        <v>2230</v>
      </c>
      <c r="B54" s="8"/>
      <c r="C54" s="8" t="s">
        <v>68</v>
      </c>
      <c r="D54" s="187"/>
      <c r="E54" s="187"/>
      <c r="F54" s="187"/>
      <c r="G54" s="187"/>
      <c r="H54" s="188"/>
      <c r="I54" s="158"/>
    </row>
    <row r="55" spans="1:9" s="7" customFormat="1" ht="15.75" customHeight="1" hidden="1">
      <c r="A55" s="4">
        <v>2240</v>
      </c>
      <c r="B55" s="334" t="s">
        <v>69</v>
      </c>
      <c r="C55" s="335"/>
      <c r="D55" s="187"/>
      <c r="E55" s="187"/>
      <c r="F55" s="187"/>
      <c r="G55" s="187" t="s">
        <v>36</v>
      </c>
      <c r="H55" s="188" t="s">
        <v>36</v>
      </c>
      <c r="I55" s="158"/>
    </row>
    <row r="56" spans="1:9" s="195" customFormat="1" ht="15">
      <c r="A56" s="194"/>
      <c r="B56" s="332" t="s">
        <v>120</v>
      </c>
      <c r="C56" s="333"/>
      <c r="D56" s="196">
        <f>SUM(D23:D55)</f>
        <v>1568305</v>
      </c>
      <c r="E56" s="196">
        <f>SUM(E23:E55)</f>
        <v>2129665</v>
      </c>
      <c r="F56" s="196">
        <f>SUM(F23:F55)</f>
        <v>488000</v>
      </c>
      <c r="G56" s="194"/>
      <c r="H56" s="194"/>
      <c r="I56" s="149"/>
    </row>
    <row r="57" spans="1:9" ht="18" customHeight="1">
      <c r="A57" s="336" t="s">
        <v>123</v>
      </c>
      <c r="B57" s="336"/>
      <c r="C57" s="336"/>
      <c r="D57" s="336"/>
      <c r="E57" s="336"/>
      <c r="F57" s="336"/>
      <c r="G57" s="336"/>
      <c r="H57" s="336"/>
      <c r="I57" s="336"/>
    </row>
    <row r="58" s="75" customFormat="1" ht="15"/>
    <row r="59" spans="1:9" s="75" customFormat="1" ht="40.5" customHeight="1">
      <c r="A59" s="4" t="s">
        <v>23</v>
      </c>
      <c r="B59" s="291" t="s">
        <v>58</v>
      </c>
      <c r="C59" s="293"/>
      <c r="D59" s="4" t="s">
        <v>41</v>
      </c>
      <c r="E59" s="4" t="s">
        <v>42</v>
      </c>
      <c r="F59" s="308" t="s">
        <v>262</v>
      </c>
      <c r="G59" s="308"/>
      <c r="H59" s="4" t="s">
        <v>263</v>
      </c>
      <c r="I59" s="46"/>
    </row>
    <row r="60" spans="1:9" ht="29.25" customHeight="1">
      <c r="A60" s="6">
        <v>1</v>
      </c>
      <c r="B60" s="344">
        <v>2</v>
      </c>
      <c r="C60" s="345"/>
      <c r="D60" s="6">
        <v>3</v>
      </c>
      <c r="E60" s="6">
        <v>4</v>
      </c>
      <c r="F60" s="354">
        <v>5</v>
      </c>
      <c r="G60" s="354"/>
      <c r="H60" s="6">
        <v>6</v>
      </c>
      <c r="I60" s="76"/>
    </row>
    <row r="61" spans="1:8" s="76" customFormat="1" ht="14.25" customHeight="1">
      <c r="A61" s="77" t="s">
        <v>36</v>
      </c>
      <c r="B61" s="348"/>
      <c r="C61" s="349"/>
      <c r="D61" s="77" t="s">
        <v>36</v>
      </c>
      <c r="E61" s="77" t="s">
        <v>36</v>
      </c>
      <c r="F61" s="330" t="s">
        <v>36</v>
      </c>
      <c r="G61" s="330"/>
      <c r="H61" s="77" t="s">
        <v>36</v>
      </c>
    </row>
    <row r="62" spans="1:8" s="76" customFormat="1" ht="14.25" customHeight="1">
      <c r="A62" s="77" t="s">
        <v>36</v>
      </c>
      <c r="B62" s="348"/>
      <c r="C62" s="349"/>
      <c r="D62" s="77" t="s">
        <v>36</v>
      </c>
      <c r="E62" s="77" t="s">
        <v>36</v>
      </c>
      <c r="F62" s="330" t="s">
        <v>36</v>
      </c>
      <c r="G62" s="330"/>
      <c r="H62" s="77" t="s">
        <v>36</v>
      </c>
    </row>
    <row r="63" spans="1:8" s="76" customFormat="1" ht="14.25" customHeight="1">
      <c r="A63" s="77" t="s">
        <v>36</v>
      </c>
      <c r="B63" s="348" t="s">
        <v>60</v>
      </c>
      <c r="C63" s="349"/>
      <c r="D63" s="77" t="s">
        <v>36</v>
      </c>
      <c r="E63" s="77" t="s">
        <v>36</v>
      </c>
      <c r="F63" s="330" t="s">
        <v>36</v>
      </c>
      <c r="G63" s="330"/>
      <c r="H63" s="77" t="s">
        <v>36</v>
      </c>
    </row>
    <row r="64" spans="1:8" s="76" customFormat="1" ht="14.25" customHeight="1">
      <c r="A64" s="77" t="s">
        <v>36</v>
      </c>
      <c r="B64" s="348" t="s">
        <v>62</v>
      </c>
      <c r="C64" s="349"/>
      <c r="D64" s="77" t="s">
        <v>36</v>
      </c>
      <c r="E64" s="77" t="s">
        <v>36</v>
      </c>
      <c r="F64" s="330" t="s">
        <v>36</v>
      </c>
      <c r="G64" s="330"/>
      <c r="H64" s="77" t="s">
        <v>36</v>
      </c>
    </row>
    <row r="65" spans="1:9" s="76" customFormat="1" ht="14.25" customHeight="1">
      <c r="A65" s="77" t="s">
        <v>36</v>
      </c>
      <c r="B65" s="348" t="s">
        <v>43</v>
      </c>
      <c r="C65" s="349"/>
      <c r="D65" s="77" t="s">
        <v>36</v>
      </c>
      <c r="E65" s="77" t="s">
        <v>36</v>
      </c>
      <c r="F65" s="330" t="s">
        <v>36</v>
      </c>
      <c r="G65" s="330"/>
      <c r="H65" s="77" t="s">
        <v>36</v>
      </c>
      <c r="I65" s="46"/>
    </row>
    <row r="66" spans="1:8" ht="14.25" customHeight="1">
      <c r="A66" s="77" t="s">
        <v>36</v>
      </c>
      <c r="B66" s="348" t="s">
        <v>62</v>
      </c>
      <c r="C66" s="349"/>
      <c r="D66" s="77" t="s">
        <v>36</v>
      </c>
      <c r="E66" s="77" t="s">
        <v>36</v>
      </c>
      <c r="F66" s="330" t="s">
        <v>36</v>
      </c>
      <c r="G66" s="330"/>
      <c r="H66" s="77" t="s">
        <v>36</v>
      </c>
    </row>
    <row r="67" spans="1:8" ht="14.25" customHeight="1">
      <c r="A67" s="77" t="s">
        <v>36</v>
      </c>
      <c r="B67" s="348" t="s">
        <v>44</v>
      </c>
      <c r="C67" s="349"/>
      <c r="D67" s="77" t="s">
        <v>36</v>
      </c>
      <c r="E67" s="77" t="s">
        <v>36</v>
      </c>
      <c r="F67" s="330" t="s">
        <v>36</v>
      </c>
      <c r="G67" s="330"/>
      <c r="H67" s="77" t="s">
        <v>36</v>
      </c>
    </row>
    <row r="68" spans="1:8" ht="14.25" customHeight="1">
      <c r="A68" s="77" t="s">
        <v>36</v>
      </c>
      <c r="B68" s="348" t="s">
        <v>62</v>
      </c>
      <c r="C68" s="349"/>
      <c r="D68" s="77" t="s">
        <v>36</v>
      </c>
      <c r="E68" s="77" t="s">
        <v>36</v>
      </c>
      <c r="F68" s="330" t="s">
        <v>36</v>
      </c>
      <c r="G68" s="330"/>
      <c r="H68" s="77" t="s">
        <v>36</v>
      </c>
    </row>
    <row r="69" spans="1:8" ht="14.25" customHeight="1">
      <c r="A69" s="77" t="s">
        <v>36</v>
      </c>
      <c r="B69" s="348" t="s">
        <v>61</v>
      </c>
      <c r="C69" s="349"/>
      <c r="D69" s="77" t="s">
        <v>36</v>
      </c>
      <c r="E69" s="77" t="s">
        <v>36</v>
      </c>
      <c r="F69" s="330" t="s">
        <v>36</v>
      </c>
      <c r="G69" s="330"/>
      <c r="H69" s="77" t="s">
        <v>36</v>
      </c>
    </row>
    <row r="70" spans="1:8" ht="14.25" customHeight="1">
      <c r="A70" s="77" t="s">
        <v>36</v>
      </c>
      <c r="B70" s="348" t="s">
        <v>62</v>
      </c>
      <c r="C70" s="349"/>
      <c r="D70" s="77" t="s">
        <v>36</v>
      </c>
      <c r="E70" s="77" t="s">
        <v>36</v>
      </c>
      <c r="F70" s="330" t="s">
        <v>36</v>
      </c>
      <c r="G70" s="330"/>
      <c r="H70" s="77" t="s">
        <v>36</v>
      </c>
    </row>
    <row r="71" ht="6" customHeight="1"/>
    <row r="72" spans="1:9" ht="28.5" customHeight="1">
      <c r="A72" s="331" t="s">
        <v>264</v>
      </c>
      <c r="B72" s="331"/>
      <c r="C72" s="331"/>
      <c r="D72" s="331"/>
      <c r="E72" s="331"/>
      <c r="F72" s="331"/>
      <c r="G72" s="331"/>
      <c r="H72" s="331"/>
      <c r="I72" s="75"/>
    </row>
    <row r="73" spans="1:9" s="75" customFormat="1" ht="5.25" customHeight="1">
      <c r="A73" s="337"/>
      <c r="B73" s="337"/>
      <c r="C73" s="337"/>
      <c r="D73" s="337"/>
      <c r="E73" s="337"/>
      <c r="F73" s="337"/>
      <c r="G73" s="337"/>
      <c r="H73" s="337"/>
      <c r="I73" s="46"/>
    </row>
    <row r="74" spans="1:9" ht="16.5" customHeight="1">
      <c r="A74" s="33" t="s">
        <v>175</v>
      </c>
      <c r="B74" s="338"/>
      <c r="C74" s="339"/>
      <c r="D74" s="65"/>
      <c r="E74" s="65"/>
      <c r="F74" s="340"/>
      <c r="G74" s="341"/>
      <c r="H74" s="65"/>
      <c r="I74" s="75"/>
    </row>
    <row r="75" spans="3:8" s="75" customFormat="1" ht="15.75" customHeight="1">
      <c r="C75" s="63"/>
      <c r="D75" s="63"/>
      <c r="E75" s="63"/>
      <c r="F75" s="63"/>
      <c r="G75" s="63"/>
      <c r="H75" s="63"/>
    </row>
    <row r="76" spans="1:9" s="75" customFormat="1" ht="15" customHeight="1">
      <c r="A76" s="19" t="s">
        <v>188</v>
      </c>
      <c r="B76" s="281" t="s">
        <v>265</v>
      </c>
      <c r="C76" s="281"/>
      <c r="D76" s="281"/>
      <c r="E76" s="281"/>
      <c r="F76" s="281"/>
      <c r="G76" s="281"/>
      <c r="H76" s="281"/>
      <c r="I76" s="46"/>
    </row>
    <row r="77" spans="8:9" s="75" customFormat="1" ht="13.5" customHeight="1">
      <c r="H77" s="242" t="s">
        <v>212</v>
      </c>
      <c r="I77" s="46"/>
    </row>
    <row r="78" spans="1:8" ht="15" customHeight="1">
      <c r="A78" s="308" t="s">
        <v>17</v>
      </c>
      <c r="B78" s="350" t="s">
        <v>38</v>
      </c>
      <c r="C78" s="351"/>
      <c r="D78" s="308" t="s">
        <v>134</v>
      </c>
      <c r="E78" s="308"/>
      <c r="F78" s="308" t="s">
        <v>181</v>
      </c>
      <c r="G78" s="308"/>
      <c r="H78" s="308" t="s">
        <v>266</v>
      </c>
    </row>
    <row r="79" spans="1:8" ht="39">
      <c r="A79" s="308"/>
      <c r="B79" s="352"/>
      <c r="C79" s="353"/>
      <c r="D79" s="14" t="s">
        <v>63</v>
      </c>
      <c r="E79" s="14" t="s">
        <v>32</v>
      </c>
      <c r="F79" s="14" t="s">
        <v>63</v>
      </c>
      <c r="G79" s="14" t="s">
        <v>32</v>
      </c>
      <c r="H79" s="308"/>
    </row>
    <row r="80" spans="1:8" ht="15">
      <c r="A80" s="6">
        <v>1</v>
      </c>
      <c r="B80" s="344">
        <v>2</v>
      </c>
      <c r="C80" s="345"/>
      <c r="D80" s="6">
        <v>3</v>
      </c>
      <c r="E80" s="6">
        <v>4</v>
      </c>
      <c r="F80" s="6">
        <v>5</v>
      </c>
      <c r="G80" s="6">
        <v>6</v>
      </c>
      <c r="H80" s="6">
        <v>7</v>
      </c>
    </row>
    <row r="81" spans="1:8" ht="15" customHeight="1">
      <c r="A81" s="162"/>
      <c r="B81" s="346"/>
      <c r="C81" s="347"/>
      <c r="D81" s="33" t="s">
        <v>36</v>
      </c>
      <c r="E81" s="33" t="s">
        <v>36</v>
      </c>
      <c r="F81" s="33" t="s">
        <v>36</v>
      </c>
      <c r="G81" s="33" t="s">
        <v>36</v>
      </c>
      <c r="H81" s="33" t="s">
        <v>36</v>
      </c>
    </row>
    <row r="82" spans="1:8" ht="15" customHeight="1">
      <c r="A82" s="162"/>
      <c r="B82" s="346"/>
      <c r="C82" s="347"/>
      <c r="D82" s="33" t="s">
        <v>36</v>
      </c>
      <c r="E82" s="33" t="s">
        <v>36</v>
      </c>
      <c r="F82" s="33" t="s">
        <v>36</v>
      </c>
      <c r="G82" s="33" t="s">
        <v>36</v>
      </c>
      <c r="H82" s="33" t="s">
        <v>36</v>
      </c>
    </row>
    <row r="83" spans="1:8" ht="15" customHeight="1">
      <c r="A83" s="162"/>
      <c r="B83" s="346"/>
      <c r="C83" s="347"/>
      <c r="D83" s="33" t="s">
        <v>36</v>
      </c>
      <c r="E83" s="33" t="s">
        <v>36</v>
      </c>
      <c r="F83" s="33" t="s">
        <v>36</v>
      </c>
      <c r="G83" s="33" t="s">
        <v>36</v>
      </c>
      <c r="H83" s="33" t="s">
        <v>36</v>
      </c>
    </row>
    <row r="84" spans="1:8" ht="15" customHeight="1">
      <c r="A84" s="162"/>
      <c r="B84" s="346"/>
      <c r="C84" s="347"/>
      <c r="D84" s="33" t="s">
        <v>36</v>
      </c>
      <c r="E84" s="33" t="s">
        <v>36</v>
      </c>
      <c r="F84" s="33" t="s">
        <v>36</v>
      </c>
      <c r="G84" s="33" t="s">
        <v>36</v>
      </c>
      <c r="H84" s="33" t="s">
        <v>36</v>
      </c>
    </row>
    <row r="85" spans="1:8" ht="15" customHeight="1">
      <c r="A85" s="162"/>
      <c r="B85" s="346"/>
      <c r="C85" s="347"/>
      <c r="D85" s="33" t="s">
        <v>36</v>
      </c>
      <c r="E85" s="33" t="s">
        <v>36</v>
      </c>
      <c r="F85" s="33" t="s">
        <v>36</v>
      </c>
      <c r="G85" s="33" t="s">
        <v>36</v>
      </c>
      <c r="H85" s="33" t="s">
        <v>36</v>
      </c>
    </row>
    <row r="86" spans="1:8" ht="15" customHeight="1" hidden="1">
      <c r="A86" s="4">
        <v>2120</v>
      </c>
      <c r="B86" s="4"/>
      <c r="C86" s="79"/>
      <c r="D86" s="50"/>
      <c r="E86" s="50"/>
      <c r="F86" s="50"/>
      <c r="G86" s="50"/>
      <c r="H86" s="6"/>
    </row>
    <row r="87" spans="1:8" ht="15" customHeight="1" hidden="1">
      <c r="A87" s="4">
        <v>2210</v>
      </c>
      <c r="B87" s="4"/>
      <c r="C87" s="80"/>
      <c r="D87" s="50"/>
      <c r="E87" s="50"/>
      <c r="F87" s="50"/>
      <c r="G87" s="50"/>
      <c r="H87" s="6"/>
    </row>
    <row r="88" spans="1:8" ht="15" customHeight="1" hidden="1">
      <c r="A88" s="4">
        <v>2220</v>
      </c>
      <c r="B88" s="4"/>
      <c r="C88" s="69"/>
      <c r="D88" s="24"/>
      <c r="E88" s="24"/>
      <c r="F88" s="24"/>
      <c r="G88" s="24"/>
      <c r="H88" s="6"/>
    </row>
    <row r="89" spans="1:8" ht="15" customHeight="1" hidden="1">
      <c r="A89" s="4">
        <v>2230</v>
      </c>
      <c r="B89" s="4"/>
      <c r="C89" s="69"/>
      <c r="D89" s="24"/>
      <c r="E89" s="24"/>
      <c r="F89" s="24"/>
      <c r="G89" s="24"/>
      <c r="H89" s="6"/>
    </row>
    <row r="90" spans="1:8" ht="15" customHeight="1" hidden="1">
      <c r="A90" s="4">
        <v>2240</v>
      </c>
      <c r="B90" s="4"/>
      <c r="C90" s="80"/>
      <c r="D90" s="24"/>
      <c r="E90" s="24"/>
      <c r="F90" s="24"/>
      <c r="G90" s="24"/>
      <c r="H90" s="6"/>
    </row>
    <row r="91" spans="1:8" ht="15" customHeight="1" hidden="1">
      <c r="A91" s="4">
        <v>2250</v>
      </c>
      <c r="B91" s="4"/>
      <c r="C91" s="70"/>
      <c r="D91" s="50"/>
      <c r="E91" s="50"/>
      <c r="F91" s="50"/>
      <c r="G91" s="50"/>
      <c r="H91" s="51"/>
    </row>
    <row r="92" spans="1:8" ht="15" customHeight="1" hidden="1">
      <c r="A92" s="4">
        <v>2260</v>
      </c>
      <c r="B92" s="4"/>
      <c r="C92" s="70"/>
      <c r="D92" s="47"/>
      <c r="E92" s="47"/>
      <c r="F92" s="47"/>
      <c r="G92" s="47"/>
      <c r="H92" s="51"/>
    </row>
    <row r="93" spans="1:8" ht="15" customHeight="1" hidden="1">
      <c r="A93" s="4">
        <v>2270</v>
      </c>
      <c r="B93" s="4"/>
      <c r="C93" s="70"/>
      <c r="D93" s="47"/>
      <c r="E93" s="47"/>
      <c r="F93" s="47"/>
      <c r="G93" s="47"/>
      <c r="H93" s="51"/>
    </row>
    <row r="94" spans="1:8" ht="15" customHeight="1" hidden="1">
      <c r="A94" s="4">
        <v>2281</v>
      </c>
      <c r="B94" s="4"/>
      <c r="C94" s="70"/>
      <c r="D94" s="47"/>
      <c r="E94" s="47"/>
      <c r="F94" s="47"/>
      <c r="G94" s="47"/>
      <c r="H94" s="51"/>
    </row>
    <row r="95" spans="1:8" ht="15" customHeight="1" hidden="1">
      <c r="A95" s="4">
        <v>2282</v>
      </c>
      <c r="B95" s="4"/>
      <c r="C95" s="70"/>
      <c r="D95" s="47"/>
      <c r="E95" s="47"/>
      <c r="F95" s="47"/>
      <c r="G95" s="47"/>
      <c r="H95" s="51"/>
    </row>
    <row r="96" spans="1:8" ht="15" customHeight="1" hidden="1">
      <c r="A96" s="4">
        <v>2400</v>
      </c>
      <c r="B96" s="4"/>
      <c r="C96" s="70"/>
      <c r="D96" s="47"/>
      <c r="E96" s="47"/>
      <c r="F96" s="47"/>
      <c r="G96" s="47"/>
      <c r="H96" s="51"/>
    </row>
    <row r="97" spans="1:8" ht="15" customHeight="1" hidden="1">
      <c r="A97" s="4">
        <v>2610</v>
      </c>
      <c r="B97" s="4"/>
      <c r="C97" s="70"/>
      <c r="D97" s="47"/>
      <c r="E97" s="47"/>
      <c r="F97" s="47"/>
      <c r="G97" s="47"/>
      <c r="H97" s="51"/>
    </row>
    <row r="98" spans="1:8" ht="15" customHeight="1" hidden="1">
      <c r="A98" s="4">
        <v>2620</v>
      </c>
      <c r="B98" s="4"/>
      <c r="C98" s="70"/>
      <c r="D98" s="47"/>
      <c r="E98" s="47"/>
      <c r="F98" s="47"/>
      <c r="G98" s="47"/>
      <c r="H98" s="51"/>
    </row>
    <row r="99" spans="1:8" ht="15" customHeight="1" hidden="1">
      <c r="A99" s="4">
        <v>2630</v>
      </c>
      <c r="B99" s="4"/>
      <c r="C99" s="70"/>
      <c r="D99" s="50"/>
      <c r="E99" s="50"/>
      <c r="F99" s="50"/>
      <c r="G99" s="50"/>
      <c r="H99" s="51"/>
    </row>
    <row r="100" spans="1:8" ht="15" customHeight="1" hidden="1">
      <c r="A100" s="4">
        <v>2700</v>
      </c>
      <c r="B100" s="4"/>
      <c r="C100" s="70"/>
      <c r="D100" s="47"/>
      <c r="E100" s="47"/>
      <c r="F100" s="47"/>
      <c r="G100" s="47"/>
      <c r="H100" s="51"/>
    </row>
    <row r="101" spans="1:8" ht="15" customHeight="1" hidden="1">
      <c r="A101" s="4">
        <v>2800</v>
      </c>
      <c r="B101" s="4"/>
      <c r="C101" s="71"/>
      <c r="D101" s="47"/>
      <c r="E101" s="47"/>
      <c r="F101" s="47"/>
      <c r="G101" s="47"/>
      <c r="H101" s="51"/>
    </row>
    <row r="102" spans="1:8" ht="15" customHeight="1" hidden="1">
      <c r="A102" s="4">
        <v>3110</v>
      </c>
      <c r="B102" s="4"/>
      <c r="C102" s="71"/>
      <c r="D102" s="47"/>
      <c r="E102" s="47"/>
      <c r="F102" s="47"/>
      <c r="G102" s="47"/>
      <c r="H102" s="51"/>
    </row>
    <row r="103" spans="1:8" ht="15" customHeight="1" hidden="1">
      <c r="A103" s="4">
        <v>3120</v>
      </c>
      <c r="B103" s="4"/>
      <c r="C103" s="71"/>
      <c r="D103" s="47"/>
      <c r="E103" s="47"/>
      <c r="F103" s="47"/>
      <c r="G103" s="47"/>
      <c r="H103" s="51"/>
    </row>
    <row r="104" spans="1:8" ht="15" customHeight="1" hidden="1">
      <c r="A104" s="4">
        <v>3130</v>
      </c>
      <c r="B104" s="4"/>
      <c r="C104" s="71"/>
      <c r="D104" s="47"/>
      <c r="E104" s="47"/>
      <c r="F104" s="47"/>
      <c r="G104" s="47"/>
      <c r="H104" s="51"/>
    </row>
    <row r="105" spans="1:8" ht="15" customHeight="1" hidden="1">
      <c r="A105" s="4">
        <v>3140</v>
      </c>
      <c r="B105" s="4"/>
      <c r="C105" s="71"/>
      <c r="D105" s="47"/>
      <c r="E105" s="47"/>
      <c r="F105" s="47"/>
      <c r="G105" s="47"/>
      <c r="H105" s="51"/>
    </row>
    <row r="106" spans="1:8" ht="15" customHeight="1" hidden="1">
      <c r="A106" s="4">
        <v>3150</v>
      </c>
      <c r="B106" s="4"/>
      <c r="C106" s="71"/>
      <c r="D106" s="50"/>
      <c r="E106" s="50"/>
      <c r="F106" s="50"/>
      <c r="G106" s="50"/>
      <c r="H106" s="51"/>
    </row>
    <row r="107" spans="1:8" ht="15" customHeight="1" hidden="1">
      <c r="A107" s="4">
        <v>3160</v>
      </c>
      <c r="B107" s="4"/>
      <c r="C107" s="71"/>
      <c r="D107" s="47"/>
      <c r="E107" s="47"/>
      <c r="F107" s="47"/>
      <c r="G107" s="47"/>
      <c r="H107" s="51"/>
    </row>
    <row r="108" spans="1:8" ht="15" customHeight="1" hidden="1">
      <c r="A108" s="4">
        <v>3210</v>
      </c>
      <c r="B108" s="4"/>
      <c r="C108" s="71"/>
      <c r="D108" s="47"/>
      <c r="E108" s="47"/>
      <c r="F108" s="47"/>
      <c r="G108" s="47"/>
      <c r="H108" s="51"/>
    </row>
    <row r="109" spans="1:8" ht="15" customHeight="1" hidden="1">
      <c r="A109" s="4">
        <v>3220</v>
      </c>
      <c r="B109" s="4"/>
      <c r="C109" s="71"/>
      <c r="D109" s="47"/>
      <c r="E109" s="47"/>
      <c r="F109" s="47"/>
      <c r="G109" s="47"/>
      <c r="H109" s="51"/>
    </row>
    <row r="110" spans="1:8" ht="15" customHeight="1" hidden="1">
      <c r="A110" s="4">
        <v>3230</v>
      </c>
      <c r="B110" s="4"/>
      <c r="C110" s="71"/>
      <c r="D110" s="50"/>
      <c r="E110" s="50"/>
      <c r="F110" s="50"/>
      <c r="G110" s="50"/>
      <c r="H110" s="51"/>
    </row>
    <row r="111" spans="1:8" ht="15" customHeight="1" hidden="1">
      <c r="A111" s="4">
        <v>3240</v>
      </c>
      <c r="B111" s="4"/>
      <c r="C111" s="71"/>
      <c r="D111" s="47"/>
      <c r="E111" s="47"/>
      <c r="F111" s="47"/>
      <c r="G111" s="47"/>
      <c r="H111" s="51"/>
    </row>
    <row r="112" spans="1:8" ht="15" customHeight="1" hidden="1">
      <c r="A112" s="4">
        <v>9000</v>
      </c>
      <c r="B112" s="4"/>
      <c r="C112" s="71"/>
      <c r="D112" s="47"/>
      <c r="E112" s="47"/>
      <c r="F112" s="47"/>
      <c r="G112" s="47"/>
      <c r="H112" s="51"/>
    </row>
    <row r="113" spans="1:8" ht="15" customHeight="1" hidden="1">
      <c r="A113" s="72"/>
      <c r="B113" s="72"/>
      <c r="C113" s="73" t="s">
        <v>35</v>
      </c>
      <c r="D113" s="48"/>
      <c r="E113" s="48"/>
      <c r="F113" s="48"/>
      <c r="G113" s="48"/>
      <c r="H113" s="51"/>
    </row>
    <row r="114" spans="3:9" ht="15" customHeight="1" hidden="1">
      <c r="C114" s="63"/>
      <c r="D114" s="63"/>
      <c r="E114" s="63"/>
      <c r="F114" s="63"/>
      <c r="G114" s="63"/>
      <c r="H114" s="63"/>
      <c r="I114" s="75"/>
    </row>
    <row r="115" spans="3:9" ht="15" customHeight="1">
      <c r="C115" s="63"/>
      <c r="D115" s="63"/>
      <c r="E115" s="63"/>
      <c r="F115" s="63"/>
      <c r="G115" s="63"/>
      <c r="H115" s="63"/>
      <c r="I115" s="75"/>
    </row>
    <row r="116" spans="1:8" s="75" customFormat="1" ht="21" customHeight="1">
      <c r="A116" s="331" t="s">
        <v>267</v>
      </c>
      <c r="B116" s="331"/>
      <c r="C116" s="331"/>
      <c r="D116" s="331"/>
      <c r="E116" s="331"/>
      <c r="F116" s="331"/>
      <c r="G116" s="331"/>
      <c r="H116" s="331"/>
    </row>
    <row r="117" spans="3:8" s="75" customFormat="1" ht="9" customHeight="1">
      <c r="C117" s="140"/>
      <c r="D117" s="140"/>
      <c r="E117" s="140"/>
      <c r="F117" s="140"/>
      <c r="G117" s="140"/>
      <c r="H117" s="140"/>
    </row>
    <row r="118" spans="1:9" s="75" customFormat="1" ht="77.25" customHeight="1">
      <c r="A118" s="4" t="s">
        <v>23</v>
      </c>
      <c r="B118" s="291" t="s">
        <v>58</v>
      </c>
      <c r="C118" s="293"/>
      <c r="D118" s="4" t="s">
        <v>41</v>
      </c>
      <c r="E118" s="4" t="s">
        <v>42</v>
      </c>
      <c r="F118" s="4" t="s">
        <v>268</v>
      </c>
      <c r="G118" s="4" t="s">
        <v>138</v>
      </c>
      <c r="H118" s="4" t="s">
        <v>269</v>
      </c>
      <c r="I118" s="4" t="s">
        <v>270</v>
      </c>
    </row>
    <row r="119" spans="1:9" s="5" customFormat="1" ht="14.25" customHeight="1">
      <c r="A119" s="4">
        <v>1</v>
      </c>
      <c r="B119" s="291">
        <v>2</v>
      </c>
      <c r="C119" s="293"/>
      <c r="D119" s="4">
        <v>3</v>
      </c>
      <c r="E119" s="4">
        <v>4</v>
      </c>
      <c r="F119" s="4">
        <v>5</v>
      </c>
      <c r="G119" s="4">
        <v>6</v>
      </c>
      <c r="H119" s="4">
        <v>7</v>
      </c>
      <c r="I119" s="4">
        <v>8</v>
      </c>
    </row>
    <row r="120" spans="1:9" s="5" customFormat="1" ht="15" customHeight="1">
      <c r="A120" s="4"/>
      <c r="B120" s="348"/>
      <c r="C120" s="349"/>
      <c r="D120" s="4" t="s">
        <v>36</v>
      </c>
      <c r="E120" s="4" t="s">
        <v>36</v>
      </c>
      <c r="F120" s="4" t="s">
        <v>36</v>
      </c>
      <c r="G120" s="4" t="s">
        <v>36</v>
      </c>
      <c r="H120" s="4" t="s">
        <v>36</v>
      </c>
      <c r="I120" s="4" t="s">
        <v>36</v>
      </c>
    </row>
    <row r="121" spans="1:9" s="5" customFormat="1" ht="15" customHeight="1">
      <c r="A121" s="4"/>
      <c r="B121" s="348"/>
      <c r="C121" s="349"/>
      <c r="D121" s="4" t="s">
        <v>36</v>
      </c>
      <c r="E121" s="4" t="s">
        <v>36</v>
      </c>
      <c r="F121" s="4" t="s">
        <v>36</v>
      </c>
      <c r="G121" s="4" t="s">
        <v>36</v>
      </c>
      <c r="H121" s="4" t="s">
        <v>36</v>
      </c>
      <c r="I121" s="4" t="s">
        <v>36</v>
      </c>
    </row>
    <row r="122" spans="1:9" s="5" customFormat="1" ht="15" customHeight="1">
      <c r="A122" s="4"/>
      <c r="B122" s="348" t="s">
        <v>60</v>
      </c>
      <c r="C122" s="349"/>
      <c r="D122" s="4" t="s">
        <v>36</v>
      </c>
      <c r="E122" s="4" t="s">
        <v>36</v>
      </c>
      <c r="F122" s="4" t="s">
        <v>36</v>
      </c>
      <c r="G122" s="4" t="s">
        <v>36</v>
      </c>
      <c r="H122" s="4" t="s">
        <v>36</v>
      </c>
      <c r="I122" s="4" t="s">
        <v>36</v>
      </c>
    </row>
    <row r="123" spans="1:9" s="5" customFormat="1" ht="15" customHeight="1">
      <c r="A123" s="4"/>
      <c r="B123" s="348" t="s">
        <v>62</v>
      </c>
      <c r="C123" s="349"/>
      <c r="D123" s="4" t="s">
        <v>36</v>
      </c>
      <c r="E123" s="4" t="s">
        <v>36</v>
      </c>
      <c r="F123" s="4" t="s">
        <v>36</v>
      </c>
      <c r="G123" s="4" t="s">
        <v>36</v>
      </c>
      <c r="H123" s="4" t="s">
        <v>36</v>
      </c>
      <c r="I123" s="4" t="s">
        <v>36</v>
      </c>
    </row>
    <row r="124" spans="1:9" s="5" customFormat="1" ht="15" customHeight="1">
      <c r="A124" s="4"/>
      <c r="B124" s="348" t="s">
        <v>43</v>
      </c>
      <c r="C124" s="349"/>
      <c r="D124" s="4" t="s">
        <v>36</v>
      </c>
      <c r="E124" s="4" t="s">
        <v>36</v>
      </c>
      <c r="F124" s="4" t="s">
        <v>36</v>
      </c>
      <c r="G124" s="4" t="s">
        <v>36</v>
      </c>
      <c r="H124" s="4" t="s">
        <v>36</v>
      </c>
      <c r="I124" s="4" t="s">
        <v>36</v>
      </c>
    </row>
    <row r="125" spans="1:9" s="5" customFormat="1" ht="15" customHeight="1">
      <c r="A125" s="4"/>
      <c r="B125" s="348" t="s">
        <v>62</v>
      </c>
      <c r="C125" s="349"/>
      <c r="D125" s="4" t="s">
        <v>36</v>
      </c>
      <c r="E125" s="4" t="s">
        <v>36</v>
      </c>
      <c r="F125" s="4" t="s">
        <v>36</v>
      </c>
      <c r="G125" s="4" t="s">
        <v>36</v>
      </c>
      <c r="H125" s="4" t="s">
        <v>36</v>
      </c>
      <c r="I125" s="4" t="s">
        <v>36</v>
      </c>
    </row>
    <row r="126" spans="1:9" s="5" customFormat="1" ht="15" customHeight="1">
      <c r="A126" s="4"/>
      <c r="B126" s="348" t="s">
        <v>44</v>
      </c>
      <c r="C126" s="349"/>
      <c r="D126" s="4" t="s">
        <v>36</v>
      </c>
      <c r="E126" s="4" t="s">
        <v>36</v>
      </c>
      <c r="F126" s="4" t="s">
        <v>36</v>
      </c>
      <c r="G126" s="4" t="s">
        <v>36</v>
      </c>
      <c r="H126" s="4" t="s">
        <v>36</v>
      </c>
      <c r="I126" s="4" t="s">
        <v>36</v>
      </c>
    </row>
    <row r="127" spans="1:9" s="5" customFormat="1" ht="15" customHeight="1">
      <c r="A127" s="4"/>
      <c r="B127" s="348" t="s">
        <v>62</v>
      </c>
      <c r="C127" s="349"/>
      <c r="D127" s="4" t="s">
        <v>36</v>
      </c>
      <c r="E127" s="4" t="s">
        <v>36</v>
      </c>
      <c r="F127" s="4" t="s">
        <v>36</v>
      </c>
      <c r="G127" s="4" t="s">
        <v>36</v>
      </c>
      <c r="H127" s="4" t="s">
        <v>36</v>
      </c>
      <c r="I127" s="4" t="s">
        <v>36</v>
      </c>
    </row>
    <row r="128" spans="1:9" s="5" customFormat="1" ht="15" customHeight="1">
      <c r="A128" s="4"/>
      <c r="B128" s="348" t="s">
        <v>61</v>
      </c>
      <c r="C128" s="349"/>
      <c r="D128" s="4" t="s">
        <v>36</v>
      </c>
      <c r="E128" s="4" t="s">
        <v>36</v>
      </c>
      <c r="F128" s="4" t="s">
        <v>36</v>
      </c>
      <c r="G128" s="4" t="s">
        <v>36</v>
      </c>
      <c r="H128" s="4" t="s">
        <v>36</v>
      </c>
      <c r="I128" s="4" t="s">
        <v>36</v>
      </c>
    </row>
    <row r="129" spans="1:9" s="5" customFormat="1" ht="15" customHeight="1">
      <c r="A129" s="4"/>
      <c r="B129" s="348" t="s">
        <v>62</v>
      </c>
      <c r="C129" s="349"/>
      <c r="D129" s="4" t="s">
        <v>36</v>
      </c>
      <c r="E129" s="4" t="s">
        <v>36</v>
      </c>
      <c r="F129" s="4" t="s">
        <v>36</v>
      </c>
      <c r="G129" s="4" t="s">
        <v>36</v>
      </c>
      <c r="H129" s="4" t="s">
        <v>36</v>
      </c>
      <c r="I129" s="4" t="s">
        <v>36</v>
      </c>
    </row>
    <row r="130" spans="1:9" s="5" customFormat="1" ht="15" customHeight="1">
      <c r="A130" s="45"/>
      <c r="B130" s="45"/>
      <c r="C130" s="81"/>
      <c r="D130" s="81"/>
      <c r="E130" s="81"/>
      <c r="F130" s="81"/>
      <c r="G130" s="81"/>
      <c r="H130" s="81"/>
      <c r="I130" s="45"/>
    </row>
    <row r="131" spans="1:9" s="45" customFormat="1" ht="34.5" customHeight="1">
      <c r="A131" s="281" t="s">
        <v>271</v>
      </c>
      <c r="B131" s="281"/>
      <c r="C131" s="281"/>
      <c r="D131" s="281"/>
      <c r="E131" s="281"/>
      <c r="F131" s="281"/>
      <c r="G131" s="281"/>
      <c r="H131" s="281"/>
      <c r="I131" s="281"/>
    </row>
    <row r="132" spans="1:9" s="9" customFormat="1" ht="30" customHeight="1">
      <c r="A132" s="343"/>
      <c r="B132" s="343"/>
      <c r="C132" s="343"/>
      <c r="D132" s="63"/>
      <c r="E132" s="63"/>
      <c r="F132" s="63"/>
      <c r="G132" s="63"/>
      <c r="H132" s="63"/>
      <c r="I132" s="12"/>
    </row>
    <row r="133" spans="1:9" s="75" customFormat="1" ht="15" customHeight="1">
      <c r="A133" s="78"/>
      <c r="B133" s="338" t="s">
        <v>175</v>
      </c>
      <c r="C133" s="339"/>
      <c r="D133" s="103" t="s">
        <v>36</v>
      </c>
      <c r="E133" s="103" t="s">
        <v>36</v>
      </c>
      <c r="F133" s="340" t="s">
        <v>36</v>
      </c>
      <c r="G133" s="341"/>
      <c r="H133" s="103" t="s">
        <v>36</v>
      </c>
      <c r="I133" s="103" t="s">
        <v>36</v>
      </c>
    </row>
    <row r="134" spans="1:9" s="75" customFormat="1" ht="15" customHeight="1">
      <c r="A134" s="203"/>
      <c r="B134" s="204"/>
      <c r="C134" s="204"/>
      <c r="D134" s="205"/>
      <c r="E134" s="205"/>
      <c r="F134" s="205"/>
      <c r="G134" s="205"/>
      <c r="H134" s="205"/>
      <c r="I134" s="205"/>
    </row>
    <row r="135" spans="1:9" s="75" customFormat="1" ht="15">
      <c r="A135" s="355"/>
      <c r="B135" s="355"/>
      <c r="C135" s="355"/>
      <c r="D135" s="355"/>
      <c r="E135" s="355"/>
      <c r="F135" s="355"/>
      <c r="G135" s="355"/>
      <c r="H135" s="355"/>
      <c r="I135" s="355"/>
    </row>
    <row r="136" spans="3:8" s="75" customFormat="1" ht="15" customHeight="1">
      <c r="C136" s="63"/>
      <c r="D136" s="63"/>
      <c r="E136" s="63"/>
      <c r="F136" s="63"/>
      <c r="G136" s="63"/>
      <c r="H136" s="63"/>
    </row>
    <row r="137" spans="3:9" s="75" customFormat="1" ht="29.25" customHeight="1">
      <c r="C137" s="281" t="s">
        <v>124</v>
      </c>
      <c r="D137" s="63"/>
      <c r="E137" s="82"/>
      <c r="F137" s="82"/>
      <c r="G137" s="63"/>
      <c r="H137" s="276" t="s">
        <v>273</v>
      </c>
      <c r="I137" s="276"/>
    </row>
    <row r="138" spans="3:9" s="75" customFormat="1" ht="15" customHeight="1">
      <c r="C138" s="281"/>
      <c r="D138" s="63"/>
      <c r="E138" s="342" t="s">
        <v>8</v>
      </c>
      <c r="F138" s="342"/>
      <c r="G138" s="63"/>
      <c r="H138" s="275" t="s">
        <v>272</v>
      </c>
      <c r="I138" s="275"/>
    </row>
    <row r="139" spans="3:9" s="75" customFormat="1" ht="15" customHeight="1">
      <c r="C139" s="26"/>
      <c r="D139" s="63"/>
      <c r="E139" s="64"/>
      <c r="F139" s="64"/>
      <c r="G139" s="63"/>
      <c r="H139" s="30"/>
      <c r="I139" s="30"/>
    </row>
    <row r="140" spans="3:9" s="75" customFormat="1" ht="32.25" customHeight="1">
      <c r="C140" s="25" t="s">
        <v>304</v>
      </c>
      <c r="D140" s="63"/>
      <c r="E140" s="83"/>
      <c r="F140" s="83"/>
      <c r="G140" s="63"/>
      <c r="H140" s="276" t="s">
        <v>305</v>
      </c>
      <c r="I140" s="276"/>
    </row>
    <row r="141" spans="3:9" s="75" customFormat="1" ht="30.75" customHeight="1">
      <c r="C141" s="63"/>
      <c r="D141" s="63"/>
      <c r="E141" s="342" t="s">
        <v>8</v>
      </c>
      <c r="F141" s="342"/>
      <c r="G141" s="63"/>
      <c r="H141" s="275" t="s">
        <v>272</v>
      </c>
      <c r="I141" s="275"/>
    </row>
    <row r="142" spans="3:8" s="75" customFormat="1" ht="15" customHeight="1">
      <c r="C142" s="63"/>
      <c r="D142" s="63"/>
      <c r="E142" s="64"/>
      <c r="F142" s="64"/>
      <c r="G142" s="63"/>
      <c r="H142" s="63"/>
    </row>
    <row r="143" spans="1:9" s="75" customFormat="1" ht="15" customHeight="1">
      <c r="A143" s="46"/>
      <c r="B143" s="46"/>
      <c r="C143" s="46"/>
      <c r="D143" s="46"/>
      <c r="E143" s="46"/>
      <c r="F143" s="46"/>
      <c r="G143" s="46"/>
      <c r="H143" s="46"/>
      <c r="I143" s="46"/>
    </row>
  </sheetData>
  <sheetProtection/>
  <mergeCells count="91">
    <mergeCell ref="B126:C126"/>
    <mergeCell ref="B128:C128"/>
    <mergeCell ref="B127:C127"/>
    <mergeCell ref="B129:C129"/>
    <mergeCell ref="B67:C67"/>
    <mergeCell ref="B68:C68"/>
    <mergeCell ref="B69:C69"/>
    <mergeCell ref="B70:C70"/>
    <mergeCell ref="B118:C118"/>
    <mergeCell ref="B84:C84"/>
    <mergeCell ref="B82:C82"/>
    <mergeCell ref="B125:C125"/>
    <mergeCell ref="B121:C121"/>
    <mergeCell ref="B122:C122"/>
    <mergeCell ref="B123:C123"/>
    <mergeCell ref="B124:C124"/>
    <mergeCell ref="B119:C119"/>
    <mergeCell ref="B61:C61"/>
    <mergeCell ref="B62:C62"/>
    <mergeCell ref="B63:C63"/>
    <mergeCell ref="B64:C64"/>
    <mergeCell ref="B65:C65"/>
    <mergeCell ref="B66:C66"/>
    <mergeCell ref="B10:E10"/>
    <mergeCell ref="F10:I10"/>
    <mergeCell ref="B12:E12"/>
    <mergeCell ref="B9:D9"/>
    <mergeCell ref="B11:D11"/>
    <mergeCell ref="B59:C59"/>
    <mergeCell ref="B19:C19"/>
    <mergeCell ref="B20:C20"/>
    <mergeCell ref="B49:C49"/>
    <mergeCell ref="B17:C18"/>
    <mergeCell ref="H2:I3"/>
    <mergeCell ref="A135:I135"/>
    <mergeCell ref="A5:I5"/>
    <mergeCell ref="A17:A18"/>
    <mergeCell ref="D17:D18"/>
    <mergeCell ref="E17:E18"/>
    <mergeCell ref="F17:G17"/>
    <mergeCell ref="B8:E8"/>
    <mergeCell ref="B14:H14"/>
    <mergeCell ref="B15:I15"/>
    <mergeCell ref="F59:G59"/>
    <mergeCell ref="F68:G68"/>
    <mergeCell ref="F60:G60"/>
    <mergeCell ref="F65:G65"/>
    <mergeCell ref="F66:G66"/>
    <mergeCell ref="F62:G62"/>
    <mergeCell ref="F63:G63"/>
    <mergeCell ref="F64:G64"/>
    <mergeCell ref="B60:C60"/>
    <mergeCell ref="E141:F141"/>
    <mergeCell ref="H138:I138"/>
    <mergeCell ref="H140:I140"/>
    <mergeCell ref="H141:I141"/>
    <mergeCell ref="H137:I137"/>
    <mergeCell ref="D78:E78"/>
    <mergeCell ref="A131:I131"/>
    <mergeCell ref="B78:C79"/>
    <mergeCell ref="B85:C85"/>
    <mergeCell ref="C137:C138"/>
    <mergeCell ref="E138:F138"/>
    <mergeCell ref="B133:C133"/>
    <mergeCell ref="F133:G133"/>
    <mergeCell ref="A132:C132"/>
    <mergeCell ref="A78:A79"/>
    <mergeCell ref="B80:C80"/>
    <mergeCell ref="B81:C81"/>
    <mergeCell ref="B120:C120"/>
    <mergeCell ref="B83:C83"/>
    <mergeCell ref="F70:G70"/>
    <mergeCell ref="A72:H72"/>
    <mergeCell ref="A73:H73"/>
    <mergeCell ref="B74:C74"/>
    <mergeCell ref="H78:H79"/>
    <mergeCell ref="B52:C52"/>
    <mergeCell ref="B55:C55"/>
    <mergeCell ref="F61:G61"/>
    <mergeCell ref="F74:G74"/>
    <mergeCell ref="F69:G69"/>
    <mergeCell ref="B33:C33"/>
    <mergeCell ref="B76:H76"/>
    <mergeCell ref="F78:G78"/>
    <mergeCell ref="F67:G67"/>
    <mergeCell ref="H17:H18"/>
    <mergeCell ref="A116:H116"/>
    <mergeCell ref="B56:C56"/>
    <mergeCell ref="B23:C23"/>
    <mergeCell ref="B26:C26"/>
    <mergeCell ref="A57:I57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83" r:id="rId1"/>
  <rowBreaks count="2" manualBreakCount="2">
    <brk id="56" max="8" man="1"/>
    <brk id="1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250"/>
  <sheetViews>
    <sheetView tabSelected="1" view="pageBreakPreview" zoomScale="75" zoomScaleSheetLayoutView="75" zoomScalePageLayoutView="0" workbookViewId="0" topLeftCell="A1">
      <selection activeCell="A78" sqref="A78"/>
    </sheetView>
  </sheetViews>
  <sheetFormatPr defaultColWidth="9.00390625" defaultRowHeight="15.75"/>
  <cols>
    <col min="1" max="1" width="10.625" style="0" customWidth="1"/>
    <col min="2" max="2" width="40.00390625" style="0" customWidth="1"/>
    <col min="3" max="3" width="12.50390625" style="0" customWidth="1"/>
    <col min="4" max="4" width="10.00390625" style="0" customWidth="1"/>
    <col min="5" max="5" width="10.50390625" style="0" customWidth="1"/>
    <col min="6" max="6" width="11.125" style="0" customWidth="1"/>
    <col min="7" max="8" width="10.00390625" style="0" customWidth="1"/>
    <col min="9" max="9" width="10.50390625" style="0" customWidth="1"/>
    <col min="10" max="11" width="10.125" style="0" customWidth="1"/>
    <col min="12" max="12" width="10.00390625" style="0" customWidth="1"/>
    <col min="13" max="13" width="10.625" style="0" customWidth="1"/>
    <col min="14" max="14" width="10.00390625" style="0" customWidth="1"/>
    <col min="15" max="15" width="11.125" style="0" customWidth="1"/>
  </cols>
  <sheetData>
    <row r="1" ht="15">
      <c r="K1" t="s">
        <v>135</v>
      </c>
    </row>
    <row r="2" spans="11:15" ht="15">
      <c r="K2" s="294" t="s">
        <v>169</v>
      </c>
      <c r="L2" s="295"/>
      <c r="M2" s="295"/>
      <c r="N2" s="295"/>
      <c r="O2" s="295"/>
    </row>
    <row r="3" spans="11:15" ht="18.75" customHeight="1">
      <c r="K3" s="295"/>
      <c r="L3" s="295"/>
      <c r="M3" s="295"/>
      <c r="N3" s="295"/>
      <c r="O3" s="295"/>
    </row>
    <row r="5" spans="1:14" ht="17.25">
      <c r="A5" s="279" t="s">
        <v>183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</row>
    <row r="6" ht="9" customHeight="1"/>
    <row r="7" spans="1:14" ht="15">
      <c r="A7" s="17" t="s">
        <v>18</v>
      </c>
      <c r="B7" s="276" t="s">
        <v>33</v>
      </c>
      <c r="C7" s="276"/>
      <c r="D7" s="276"/>
      <c r="E7" s="276"/>
      <c r="F7" s="276"/>
      <c r="G7" s="36"/>
      <c r="H7" s="27" t="s">
        <v>133</v>
      </c>
      <c r="I7" s="29"/>
      <c r="J7" s="35"/>
      <c r="K7" s="35"/>
      <c r="L7" s="15"/>
      <c r="M7" s="15"/>
      <c r="N7" s="15"/>
    </row>
    <row r="8" spans="1:15" ht="15">
      <c r="A8" s="10" t="s">
        <v>1</v>
      </c>
      <c r="B8" s="300" t="s">
        <v>39</v>
      </c>
      <c r="C8" s="300"/>
      <c r="D8" s="300"/>
      <c r="E8" s="300"/>
      <c r="F8" s="300"/>
      <c r="G8" s="37"/>
      <c r="H8" s="296" t="s">
        <v>170</v>
      </c>
      <c r="I8" s="296"/>
      <c r="J8" s="296"/>
      <c r="K8" s="296"/>
      <c r="L8" s="296"/>
      <c r="M8" s="296"/>
      <c r="N8" s="296"/>
      <c r="O8" s="296"/>
    </row>
    <row r="9" spans="1:11" ht="9" customHeight="1">
      <c r="A9" s="2"/>
      <c r="J9" s="20"/>
      <c r="K9" s="20"/>
    </row>
    <row r="10" spans="1:14" ht="15">
      <c r="A10" s="17" t="s">
        <v>20</v>
      </c>
      <c r="B10" s="276" t="s">
        <v>33</v>
      </c>
      <c r="C10" s="276"/>
      <c r="D10" s="276"/>
      <c r="E10" s="276"/>
      <c r="F10" s="276"/>
      <c r="G10" s="36"/>
      <c r="H10" s="27" t="s">
        <v>308</v>
      </c>
      <c r="I10" s="29"/>
      <c r="J10" s="35"/>
      <c r="K10" s="35"/>
      <c r="L10" s="15"/>
      <c r="M10" s="15"/>
      <c r="N10" s="15"/>
    </row>
    <row r="11" spans="1:15" ht="15">
      <c r="A11" s="10" t="s">
        <v>1</v>
      </c>
      <c r="B11" s="302" t="s">
        <v>307</v>
      </c>
      <c r="C11" s="302"/>
      <c r="D11" s="302"/>
      <c r="E11" s="302"/>
      <c r="F11" s="302"/>
      <c r="G11" s="38"/>
      <c r="H11" s="296" t="s">
        <v>170</v>
      </c>
      <c r="I11" s="296"/>
      <c r="J11" s="296"/>
      <c r="K11" s="296"/>
      <c r="L11" s="296"/>
      <c r="M11" s="296"/>
      <c r="N11" s="296"/>
      <c r="O11" s="296"/>
    </row>
    <row r="12" ht="10.5" customHeight="1">
      <c r="A12" s="2"/>
    </row>
    <row r="13" spans="1:14" ht="59.25" customHeight="1">
      <c r="A13" s="17" t="s">
        <v>21</v>
      </c>
      <c r="B13" s="301" t="s">
        <v>277</v>
      </c>
      <c r="C13" s="301"/>
      <c r="D13" s="301"/>
      <c r="E13" s="301"/>
      <c r="F13" s="301"/>
      <c r="G13" s="36"/>
      <c r="H13" s="42" t="s">
        <v>309</v>
      </c>
      <c r="I13" s="43"/>
      <c r="J13" s="44"/>
      <c r="K13" s="35"/>
      <c r="L13" s="15"/>
      <c r="M13" s="15"/>
      <c r="N13" s="15"/>
    </row>
    <row r="14" spans="1:14" ht="30" customHeight="1">
      <c r="A14" s="10" t="s">
        <v>1</v>
      </c>
      <c r="B14" s="298" t="s">
        <v>184</v>
      </c>
      <c r="C14" s="299"/>
      <c r="D14" s="299"/>
      <c r="E14" s="299"/>
      <c r="F14" s="299"/>
      <c r="G14" s="38"/>
      <c r="H14" s="235" t="s">
        <v>185</v>
      </c>
      <c r="I14" s="234"/>
      <c r="J14" s="37"/>
      <c r="K14" s="37"/>
      <c r="L14" s="1"/>
      <c r="M14" s="1"/>
      <c r="N14" s="1"/>
    </row>
    <row r="15" ht="9.75" customHeight="1">
      <c r="A15" s="2"/>
    </row>
    <row r="16" spans="1:2" ht="15">
      <c r="A16" s="17" t="s">
        <v>22</v>
      </c>
      <c r="B16" s="2" t="s">
        <v>186</v>
      </c>
    </row>
    <row r="17" ht="9" customHeight="1">
      <c r="A17" s="2"/>
    </row>
    <row r="18" spans="1:2" ht="15">
      <c r="A18" s="17" t="s">
        <v>187</v>
      </c>
      <c r="B18" s="2" t="s">
        <v>189</v>
      </c>
    </row>
    <row r="19" spans="1:15" ht="24.75" customHeight="1">
      <c r="A19" s="2"/>
      <c r="B19" s="297" t="s">
        <v>278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</row>
    <row r="20" spans="1:15" ht="15">
      <c r="A20" s="17" t="s">
        <v>188</v>
      </c>
      <c r="B20" s="297" t="s">
        <v>190</v>
      </c>
      <c r="C20" s="297"/>
      <c r="D20" s="297"/>
      <c r="E20" s="297"/>
      <c r="F20" s="297"/>
      <c r="G20" s="232"/>
      <c r="H20" s="232"/>
      <c r="I20" s="232"/>
      <c r="J20" s="232"/>
      <c r="K20" s="232"/>
      <c r="L20" s="232"/>
      <c r="M20" s="232"/>
      <c r="N20" s="232"/>
      <c r="O20" s="232"/>
    </row>
    <row r="21" spans="1:15" ht="39.75" customHeight="1">
      <c r="A21" s="2"/>
      <c r="B21" s="297" t="s">
        <v>279</v>
      </c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</row>
    <row r="22" spans="1:2" ht="18.75" customHeight="1">
      <c r="A22" s="17" t="s">
        <v>191</v>
      </c>
      <c r="B22" s="2" t="s">
        <v>193</v>
      </c>
    </row>
    <row r="23" spans="1:15" ht="100.5" customHeight="1">
      <c r="A23" s="2"/>
      <c r="B23" s="303" t="s">
        <v>310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</row>
    <row r="24" ht="9" customHeight="1">
      <c r="A24" s="2"/>
    </row>
    <row r="25" spans="1:2" ht="15" customHeight="1">
      <c r="A25" s="17" t="s">
        <v>24</v>
      </c>
      <c r="B25" s="2" t="s">
        <v>192</v>
      </c>
    </row>
    <row r="26" ht="8.25" customHeight="1">
      <c r="A26" s="2"/>
    </row>
    <row r="27" spans="1:2" ht="15">
      <c r="A27" s="17" t="s">
        <v>187</v>
      </c>
      <c r="B27" s="2" t="s">
        <v>194</v>
      </c>
    </row>
    <row r="28" ht="15" customHeight="1">
      <c r="N28" s="12" t="s">
        <v>55</v>
      </c>
    </row>
    <row r="29" spans="1:14" ht="15">
      <c r="A29" s="286" t="s">
        <v>17</v>
      </c>
      <c r="B29" s="286" t="s">
        <v>58</v>
      </c>
      <c r="C29" s="291" t="s">
        <v>177</v>
      </c>
      <c r="D29" s="292"/>
      <c r="E29" s="292"/>
      <c r="F29" s="293"/>
      <c r="G29" s="291" t="s">
        <v>179</v>
      </c>
      <c r="H29" s="292"/>
      <c r="I29" s="292"/>
      <c r="J29" s="293"/>
      <c r="K29" s="291" t="s">
        <v>180</v>
      </c>
      <c r="L29" s="292"/>
      <c r="M29" s="292"/>
      <c r="N29" s="293"/>
    </row>
    <row r="30" spans="1:14" ht="44.25" customHeight="1">
      <c r="A30" s="287"/>
      <c r="B30" s="287"/>
      <c r="C30" s="4" t="s">
        <v>3</v>
      </c>
      <c r="D30" s="4" t="s">
        <v>4</v>
      </c>
      <c r="E30" s="141" t="s">
        <v>195</v>
      </c>
      <c r="F30" s="4" t="s">
        <v>5</v>
      </c>
      <c r="G30" s="4" t="s">
        <v>3</v>
      </c>
      <c r="H30" s="4" t="s">
        <v>4</v>
      </c>
      <c r="I30" s="141" t="s">
        <v>195</v>
      </c>
      <c r="J30" s="4" t="s">
        <v>53</v>
      </c>
      <c r="K30" s="4" t="s">
        <v>3</v>
      </c>
      <c r="L30" s="4" t="s">
        <v>4</v>
      </c>
      <c r="M30" s="141" t="s">
        <v>195</v>
      </c>
      <c r="N30" s="4" t="s">
        <v>54</v>
      </c>
    </row>
    <row r="31" spans="1:14" ht="16.5" customHeight="1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  <c r="G31" s="4">
        <v>7</v>
      </c>
      <c r="H31" s="4">
        <v>8</v>
      </c>
      <c r="I31" s="4">
        <v>9</v>
      </c>
      <c r="J31" s="4">
        <v>10</v>
      </c>
      <c r="K31" s="4">
        <v>11</v>
      </c>
      <c r="L31" s="4">
        <v>12</v>
      </c>
      <c r="M31" s="4">
        <v>13</v>
      </c>
      <c r="N31" s="4">
        <v>14</v>
      </c>
    </row>
    <row r="32" spans="1:14" ht="74.25" customHeight="1">
      <c r="A32" s="273" t="s">
        <v>275</v>
      </c>
      <c r="B32" s="207" t="s">
        <v>280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47.25" customHeight="1" hidden="1">
      <c r="A33" s="4"/>
      <c r="B33" s="141" t="s">
        <v>141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 customHeight="1">
      <c r="A34" s="32"/>
      <c r="B34" s="8" t="s">
        <v>105</v>
      </c>
      <c r="C34" s="187">
        <v>1568305</v>
      </c>
      <c r="D34" s="187" t="s">
        <v>7</v>
      </c>
      <c r="E34" s="187" t="s">
        <v>7</v>
      </c>
      <c r="F34" s="187">
        <f>C34</f>
        <v>1568305</v>
      </c>
      <c r="G34" s="187">
        <v>2129665</v>
      </c>
      <c r="H34" s="187" t="s">
        <v>7</v>
      </c>
      <c r="I34" s="187" t="s">
        <v>7</v>
      </c>
      <c r="J34" s="187">
        <f>G34</f>
        <v>2129665</v>
      </c>
      <c r="K34" s="187">
        <v>488000</v>
      </c>
      <c r="L34" s="187" t="s">
        <v>7</v>
      </c>
      <c r="M34" s="187" t="s">
        <v>36</v>
      </c>
      <c r="N34" s="187">
        <f>K34</f>
        <v>488000</v>
      </c>
    </row>
    <row r="35" spans="1:14" ht="15.75" customHeight="1">
      <c r="A35" s="4"/>
      <c r="B35" s="8" t="s">
        <v>107</v>
      </c>
      <c r="C35" s="84" t="s">
        <v>106</v>
      </c>
      <c r="D35" s="84" t="s">
        <v>36</v>
      </c>
      <c r="E35" s="84" t="s">
        <v>36</v>
      </c>
      <c r="F35" s="84" t="s">
        <v>36</v>
      </c>
      <c r="G35" s="84" t="s">
        <v>106</v>
      </c>
      <c r="H35" s="84" t="s">
        <v>36</v>
      </c>
      <c r="I35" s="84" t="s">
        <v>36</v>
      </c>
      <c r="J35" s="84" t="s">
        <v>36</v>
      </c>
      <c r="K35" s="84" t="s">
        <v>106</v>
      </c>
      <c r="L35" s="84" t="s">
        <v>36</v>
      </c>
      <c r="M35" s="84" t="s">
        <v>36</v>
      </c>
      <c r="N35" s="84" t="s">
        <v>36</v>
      </c>
    </row>
    <row r="36" spans="1:14" ht="15.75" customHeight="1">
      <c r="A36" s="4"/>
      <c r="B36" s="8" t="s">
        <v>108</v>
      </c>
      <c r="C36" s="84" t="s">
        <v>106</v>
      </c>
      <c r="D36" s="84" t="s">
        <v>36</v>
      </c>
      <c r="E36" s="84" t="s">
        <v>36</v>
      </c>
      <c r="F36" s="84" t="s">
        <v>36</v>
      </c>
      <c r="G36" s="84" t="s">
        <v>106</v>
      </c>
      <c r="H36" s="84" t="s">
        <v>36</v>
      </c>
      <c r="I36" s="84" t="s">
        <v>36</v>
      </c>
      <c r="J36" s="84" t="s">
        <v>36</v>
      </c>
      <c r="K36" s="84" t="s">
        <v>106</v>
      </c>
      <c r="L36" s="84" t="s">
        <v>36</v>
      </c>
      <c r="M36" s="84" t="s">
        <v>36</v>
      </c>
      <c r="N36" s="84" t="s">
        <v>36</v>
      </c>
    </row>
    <row r="37" spans="1:14" ht="15.75" customHeight="1" hidden="1">
      <c r="A37" s="4">
        <v>401000</v>
      </c>
      <c r="B37" s="8" t="s">
        <v>109</v>
      </c>
      <c r="C37" s="84" t="s">
        <v>106</v>
      </c>
      <c r="D37" s="84" t="s">
        <v>36</v>
      </c>
      <c r="E37" s="84" t="s">
        <v>36</v>
      </c>
      <c r="F37" s="84" t="s">
        <v>36</v>
      </c>
      <c r="G37" s="84" t="s">
        <v>106</v>
      </c>
      <c r="H37" s="84" t="s">
        <v>36</v>
      </c>
      <c r="I37" s="84" t="s">
        <v>36</v>
      </c>
      <c r="J37" s="84" t="s">
        <v>36</v>
      </c>
      <c r="K37" s="84" t="s">
        <v>106</v>
      </c>
      <c r="L37" s="84" t="s">
        <v>36</v>
      </c>
      <c r="M37" s="84" t="s">
        <v>36</v>
      </c>
      <c r="N37" s="84" t="s">
        <v>36</v>
      </c>
    </row>
    <row r="38" spans="1:14" ht="30" customHeight="1" hidden="1">
      <c r="A38" s="4">
        <v>602400</v>
      </c>
      <c r="B38" s="8" t="s">
        <v>110</v>
      </c>
      <c r="C38" s="84" t="s">
        <v>106</v>
      </c>
      <c r="D38" s="84" t="s">
        <v>36</v>
      </c>
      <c r="E38" s="84" t="s">
        <v>36</v>
      </c>
      <c r="F38" s="84" t="s">
        <v>36</v>
      </c>
      <c r="G38" s="84" t="s">
        <v>106</v>
      </c>
      <c r="H38" s="84" t="s">
        <v>36</v>
      </c>
      <c r="I38" s="84" t="s">
        <v>36</v>
      </c>
      <c r="J38" s="84" t="s">
        <v>36</v>
      </c>
      <c r="K38" s="84" t="s">
        <v>106</v>
      </c>
      <c r="L38" s="84" t="s">
        <v>36</v>
      </c>
      <c r="M38" s="84" t="s">
        <v>36</v>
      </c>
      <c r="N38" s="84" t="s">
        <v>36</v>
      </c>
    </row>
    <row r="39" spans="1:14" ht="15.75" customHeight="1" hidden="1">
      <c r="A39" s="4">
        <v>602100</v>
      </c>
      <c r="B39" s="8" t="s">
        <v>111</v>
      </c>
      <c r="C39" s="84" t="s">
        <v>106</v>
      </c>
      <c r="D39" s="84" t="s">
        <v>36</v>
      </c>
      <c r="E39" s="84" t="s">
        <v>36</v>
      </c>
      <c r="F39" s="84" t="s">
        <v>36</v>
      </c>
      <c r="G39" s="84" t="s">
        <v>106</v>
      </c>
      <c r="H39" s="84" t="s">
        <v>106</v>
      </c>
      <c r="I39" s="84" t="s">
        <v>106</v>
      </c>
      <c r="J39" s="84" t="s">
        <v>106</v>
      </c>
      <c r="K39" s="84" t="s">
        <v>106</v>
      </c>
      <c r="L39" s="84" t="s">
        <v>106</v>
      </c>
      <c r="M39" s="84" t="s">
        <v>106</v>
      </c>
      <c r="N39" s="84" t="s">
        <v>106</v>
      </c>
    </row>
    <row r="40" spans="1:14" ht="15.75" customHeight="1">
      <c r="A40" s="4"/>
      <c r="B40" s="8" t="s">
        <v>311</v>
      </c>
      <c r="C40" s="84" t="s">
        <v>106</v>
      </c>
      <c r="D40" s="84" t="s">
        <v>36</v>
      </c>
      <c r="E40" s="84" t="s">
        <v>36</v>
      </c>
      <c r="F40" s="84" t="s">
        <v>36</v>
      </c>
      <c r="G40" s="84" t="s">
        <v>106</v>
      </c>
      <c r="H40" s="84" t="s">
        <v>106</v>
      </c>
      <c r="I40" s="84" t="s">
        <v>106</v>
      </c>
      <c r="J40" s="84" t="s">
        <v>106</v>
      </c>
      <c r="K40" s="84" t="s">
        <v>106</v>
      </c>
      <c r="L40" s="84" t="s">
        <v>106</v>
      </c>
      <c r="M40" s="84" t="s">
        <v>106</v>
      </c>
      <c r="N40" s="84" t="s">
        <v>106</v>
      </c>
    </row>
    <row r="41" spans="1:14" ht="47.25" customHeight="1" hidden="1">
      <c r="A41" s="4"/>
      <c r="B41" s="141" t="s">
        <v>143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 hidden="1">
      <c r="A42" s="32"/>
      <c r="B42" s="8" t="s">
        <v>105</v>
      </c>
      <c r="C42" s="187"/>
      <c r="D42" s="187" t="s">
        <v>7</v>
      </c>
      <c r="E42" s="187" t="s">
        <v>7</v>
      </c>
      <c r="F42" s="187">
        <f>C42</f>
        <v>0</v>
      </c>
      <c r="G42" s="187"/>
      <c r="H42" s="187" t="s">
        <v>7</v>
      </c>
      <c r="I42" s="187" t="s">
        <v>7</v>
      </c>
      <c r="J42" s="187">
        <f>G42</f>
        <v>0</v>
      </c>
      <c r="K42" s="187"/>
      <c r="L42" s="187" t="s">
        <v>7</v>
      </c>
      <c r="M42" s="187" t="s">
        <v>36</v>
      </c>
      <c r="N42" s="187">
        <f>K42</f>
        <v>0</v>
      </c>
    </row>
    <row r="43" spans="1:14" ht="15.75" customHeight="1" hidden="1">
      <c r="A43" s="4"/>
      <c r="B43" s="8" t="s">
        <v>107</v>
      </c>
      <c r="C43" s="84" t="s">
        <v>106</v>
      </c>
      <c r="D43" s="84" t="s">
        <v>36</v>
      </c>
      <c r="E43" s="84" t="s">
        <v>36</v>
      </c>
      <c r="F43" s="84" t="s">
        <v>36</v>
      </c>
      <c r="G43" s="84" t="s">
        <v>106</v>
      </c>
      <c r="H43" s="84" t="s">
        <v>36</v>
      </c>
      <c r="I43" s="84" t="s">
        <v>36</v>
      </c>
      <c r="J43" s="84" t="s">
        <v>36</v>
      </c>
      <c r="K43" s="84" t="s">
        <v>106</v>
      </c>
      <c r="L43" s="84" t="s">
        <v>36</v>
      </c>
      <c r="M43" s="84" t="s">
        <v>36</v>
      </c>
      <c r="N43" s="84" t="s">
        <v>36</v>
      </c>
    </row>
    <row r="44" spans="1:14" ht="15.75" customHeight="1" hidden="1">
      <c r="A44" s="4"/>
      <c r="B44" s="8" t="s">
        <v>108</v>
      </c>
      <c r="C44" s="84" t="s">
        <v>106</v>
      </c>
      <c r="D44" s="84" t="s">
        <v>36</v>
      </c>
      <c r="E44" s="84" t="s">
        <v>36</v>
      </c>
      <c r="F44" s="84" t="s">
        <v>36</v>
      </c>
      <c r="G44" s="84" t="s">
        <v>106</v>
      </c>
      <c r="H44" s="84" t="s">
        <v>36</v>
      </c>
      <c r="I44" s="84" t="s">
        <v>36</v>
      </c>
      <c r="J44" s="84" t="s">
        <v>36</v>
      </c>
      <c r="K44" s="84" t="s">
        <v>106</v>
      </c>
      <c r="L44" s="84" t="s">
        <v>36</v>
      </c>
      <c r="M44" s="84" t="s">
        <v>36</v>
      </c>
      <c r="N44" s="84" t="s">
        <v>36</v>
      </c>
    </row>
    <row r="45" spans="1:14" ht="15.75" customHeight="1" hidden="1">
      <c r="A45" s="4">
        <v>401000</v>
      </c>
      <c r="B45" s="8" t="s">
        <v>109</v>
      </c>
      <c r="C45" s="84" t="s">
        <v>106</v>
      </c>
      <c r="D45" s="84" t="s">
        <v>36</v>
      </c>
      <c r="E45" s="84" t="s">
        <v>36</v>
      </c>
      <c r="F45" s="84" t="s">
        <v>36</v>
      </c>
      <c r="G45" s="84" t="s">
        <v>106</v>
      </c>
      <c r="H45" s="84" t="s">
        <v>36</v>
      </c>
      <c r="I45" s="84" t="s">
        <v>36</v>
      </c>
      <c r="J45" s="84" t="s">
        <v>36</v>
      </c>
      <c r="K45" s="84" t="s">
        <v>106</v>
      </c>
      <c r="L45" s="84" t="s">
        <v>36</v>
      </c>
      <c r="M45" s="84" t="s">
        <v>36</v>
      </c>
      <c r="N45" s="84" t="s">
        <v>36</v>
      </c>
    </row>
    <row r="46" spans="1:14" ht="30" customHeight="1" hidden="1">
      <c r="A46" s="4">
        <v>602400</v>
      </c>
      <c r="B46" s="8" t="s">
        <v>110</v>
      </c>
      <c r="C46" s="84" t="s">
        <v>106</v>
      </c>
      <c r="D46" s="84" t="s">
        <v>36</v>
      </c>
      <c r="E46" s="84" t="s">
        <v>36</v>
      </c>
      <c r="F46" s="84" t="s">
        <v>36</v>
      </c>
      <c r="G46" s="84" t="s">
        <v>106</v>
      </c>
      <c r="H46" s="84" t="s">
        <v>36</v>
      </c>
      <c r="I46" s="84" t="s">
        <v>36</v>
      </c>
      <c r="J46" s="84" t="s">
        <v>36</v>
      </c>
      <c r="K46" s="84" t="s">
        <v>106</v>
      </c>
      <c r="L46" s="84" t="s">
        <v>36</v>
      </c>
      <c r="M46" s="84" t="s">
        <v>36</v>
      </c>
      <c r="N46" s="84" t="s">
        <v>36</v>
      </c>
    </row>
    <row r="47" spans="1:14" ht="15.75" customHeight="1" hidden="1">
      <c r="A47" s="4">
        <v>602100</v>
      </c>
      <c r="B47" s="8" t="s">
        <v>111</v>
      </c>
      <c r="C47" s="84" t="s">
        <v>106</v>
      </c>
      <c r="D47" s="84" t="s">
        <v>36</v>
      </c>
      <c r="E47" s="84" t="s">
        <v>36</v>
      </c>
      <c r="F47" s="84" t="s">
        <v>36</v>
      </c>
      <c r="G47" s="84" t="s">
        <v>106</v>
      </c>
      <c r="H47" s="84" t="s">
        <v>106</v>
      </c>
      <c r="I47" s="84" t="s">
        <v>106</v>
      </c>
      <c r="J47" s="84" t="s">
        <v>106</v>
      </c>
      <c r="K47" s="84" t="s">
        <v>106</v>
      </c>
      <c r="L47" s="84" t="s">
        <v>106</v>
      </c>
      <c r="M47" s="84" t="s">
        <v>106</v>
      </c>
      <c r="N47" s="84" t="s">
        <v>106</v>
      </c>
    </row>
    <row r="48" spans="1:14" ht="15.75" customHeight="1" hidden="1">
      <c r="A48" s="4">
        <v>602200</v>
      </c>
      <c r="B48" s="8" t="s">
        <v>112</v>
      </c>
      <c r="C48" s="84" t="s">
        <v>106</v>
      </c>
      <c r="D48" s="84" t="s">
        <v>36</v>
      </c>
      <c r="E48" s="84" t="s">
        <v>36</v>
      </c>
      <c r="F48" s="84" t="s">
        <v>36</v>
      </c>
      <c r="G48" s="84" t="s">
        <v>106</v>
      </c>
      <c r="H48" s="84" t="s">
        <v>106</v>
      </c>
      <c r="I48" s="84" t="s">
        <v>106</v>
      </c>
      <c r="J48" s="84" t="s">
        <v>106</v>
      </c>
      <c r="K48" s="84" t="s">
        <v>106</v>
      </c>
      <c r="L48" s="84" t="s">
        <v>106</v>
      </c>
      <c r="M48" s="84" t="s">
        <v>106</v>
      </c>
      <c r="N48" s="84" t="s">
        <v>106</v>
      </c>
    </row>
    <row r="49" spans="1:14" ht="15.75" customHeight="1" hidden="1">
      <c r="A49" s="4"/>
      <c r="B49" s="8" t="s">
        <v>113</v>
      </c>
      <c r="C49" s="84" t="s">
        <v>106</v>
      </c>
      <c r="D49" s="84" t="s">
        <v>36</v>
      </c>
      <c r="E49" s="84" t="s">
        <v>36</v>
      </c>
      <c r="F49" s="84" t="s">
        <v>36</v>
      </c>
      <c r="G49" s="84" t="s">
        <v>106</v>
      </c>
      <c r="H49" s="84" t="s">
        <v>36</v>
      </c>
      <c r="I49" s="84" t="s">
        <v>36</v>
      </c>
      <c r="J49" s="84" t="s">
        <v>36</v>
      </c>
      <c r="K49" s="84" t="s">
        <v>106</v>
      </c>
      <c r="L49" s="84" t="s">
        <v>36</v>
      </c>
      <c r="M49" s="84" t="s">
        <v>36</v>
      </c>
      <c r="N49" s="84" t="s">
        <v>36</v>
      </c>
    </row>
    <row r="50" spans="1:14" s="52" customFormat="1" ht="15.75" customHeight="1" hidden="1">
      <c r="A50" s="28"/>
      <c r="B50" s="85" t="s">
        <v>77</v>
      </c>
      <c r="C50" s="113"/>
      <c r="D50" s="113"/>
      <c r="E50" s="113"/>
      <c r="F50" s="95">
        <f aca="true" t="shared" si="0" ref="F50:F59">C50</f>
        <v>0</v>
      </c>
      <c r="G50" s="95"/>
      <c r="H50" s="95"/>
      <c r="I50" s="95"/>
      <c r="J50" s="95">
        <f aca="true" t="shared" si="1" ref="J50:J64">G50+H50</f>
        <v>0</v>
      </c>
      <c r="K50" s="95"/>
      <c r="L50" s="95" t="s">
        <v>36</v>
      </c>
      <c r="M50" s="95" t="s">
        <v>36</v>
      </c>
      <c r="N50" s="95">
        <f aca="true" t="shared" si="2" ref="N50:N60">K50</f>
        <v>0</v>
      </c>
    </row>
    <row r="51" spans="1:14" s="52" customFormat="1" ht="15.75" customHeight="1" hidden="1">
      <c r="A51" s="28"/>
      <c r="B51" s="85" t="s">
        <v>78</v>
      </c>
      <c r="C51" s="113"/>
      <c r="D51" s="113"/>
      <c r="E51" s="113"/>
      <c r="F51" s="95">
        <f t="shared" si="0"/>
        <v>0</v>
      </c>
      <c r="G51" s="95"/>
      <c r="H51" s="95"/>
      <c r="I51" s="95"/>
      <c r="J51" s="95">
        <f t="shared" si="1"/>
        <v>0</v>
      </c>
      <c r="K51" s="95"/>
      <c r="L51" s="95" t="s">
        <v>36</v>
      </c>
      <c r="M51" s="95" t="s">
        <v>36</v>
      </c>
      <c r="N51" s="95">
        <f t="shared" si="2"/>
        <v>0</v>
      </c>
    </row>
    <row r="52" spans="1:14" s="52" customFormat="1" ht="15.75" customHeight="1" hidden="1">
      <c r="A52" s="28"/>
      <c r="B52" s="85" t="s">
        <v>79</v>
      </c>
      <c r="C52" s="113"/>
      <c r="D52" s="113"/>
      <c r="E52" s="113"/>
      <c r="F52" s="95">
        <f t="shared" si="0"/>
        <v>0</v>
      </c>
      <c r="G52" s="95"/>
      <c r="H52" s="95"/>
      <c r="I52" s="95"/>
      <c r="J52" s="95">
        <f t="shared" si="1"/>
        <v>0</v>
      </c>
      <c r="K52" s="95"/>
      <c r="L52" s="95" t="s">
        <v>36</v>
      </c>
      <c r="M52" s="95" t="s">
        <v>36</v>
      </c>
      <c r="N52" s="95">
        <f t="shared" si="2"/>
        <v>0</v>
      </c>
    </row>
    <row r="53" spans="1:14" s="52" customFormat="1" ht="15.75" customHeight="1" hidden="1">
      <c r="A53" s="28"/>
      <c r="B53" s="85" t="s">
        <v>80</v>
      </c>
      <c r="C53" s="113"/>
      <c r="D53" s="113"/>
      <c r="E53" s="113"/>
      <c r="F53" s="95">
        <f t="shared" si="0"/>
        <v>0</v>
      </c>
      <c r="G53" s="95"/>
      <c r="H53" s="95"/>
      <c r="I53" s="95"/>
      <c r="J53" s="95">
        <f t="shared" si="1"/>
        <v>0</v>
      </c>
      <c r="K53" s="95"/>
      <c r="L53" s="95" t="s">
        <v>36</v>
      </c>
      <c r="M53" s="95" t="s">
        <v>36</v>
      </c>
      <c r="N53" s="95">
        <f t="shared" si="2"/>
        <v>0</v>
      </c>
    </row>
    <row r="54" spans="1:14" s="52" customFormat="1" ht="15.75" customHeight="1" hidden="1">
      <c r="A54" s="28"/>
      <c r="B54" s="85" t="s">
        <v>81</v>
      </c>
      <c r="C54" s="113"/>
      <c r="D54" s="113"/>
      <c r="E54" s="113"/>
      <c r="F54" s="95">
        <f t="shared" si="0"/>
        <v>0</v>
      </c>
      <c r="G54" s="95"/>
      <c r="H54" s="95"/>
      <c r="I54" s="95"/>
      <c r="J54" s="95">
        <f t="shared" si="1"/>
        <v>0</v>
      </c>
      <c r="K54" s="95"/>
      <c r="L54" s="95" t="s">
        <v>36</v>
      </c>
      <c r="M54" s="95" t="s">
        <v>36</v>
      </c>
      <c r="N54" s="95">
        <f t="shared" si="2"/>
        <v>0</v>
      </c>
    </row>
    <row r="55" spans="1:14" s="52" customFormat="1" ht="15.75" customHeight="1" hidden="1">
      <c r="A55" s="28"/>
      <c r="B55" s="85" t="s">
        <v>82</v>
      </c>
      <c r="C55" s="113"/>
      <c r="D55" s="113"/>
      <c r="E55" s="113"/>
      <c r="F55" s="95">
        <f t="shared" si="0"/>
        <v>0</v>
      </c>
      <c r="G55" s="95"/>
      <c r="H55" s="95"/>
      <c r="I55" s="95"/>
      <c r="J55" s="95">
        <f t="shared" si="1"/>
        <v>0</v>
      </c>
      <c r="K55" s="95"/>
      <c r="L55" s="95" t="s">
        <v>36</v>
      </c>
      <c r="M55" s="95" t="s">
        <v>36</v>
      </c>
      <c r="N55" s="95">
        <f t="shared" si="2"/>
        <v>0</v>
      </c>
    </row>
    <row r="56" spans="1:14" s="52" customFormat="1" ht="15.75" customHeight="1" hidden="1">
      <c r="A56" s="28"/>
      <c r="B56" s="85" t="s">
        <v>83</v>
      </c>
      <c r="C56" s="113"/>
      <c r="D56" s="113"/>
      <c r="E56" s="113"/>
      <c r="F56" s="95">
        <f t="shared" si="0"/>
        <v>0</v>
      </c>
      <c r="G56" s="95"/>
      <c r="H56" s="95"/>
      <c r="I56" s="95"/>
      <c r="J56" s="95">
        <f t="shared" si="1"/>
        <v>0</v>
      </c>
      <c r="K56" s="95"/>
      <c r="L56" s="95" t="s">
        <v>36</v>
      </c>
      <c r="M56" s="95" t="s">
        <v>36</v>
      </c>
      <c r="N56" s="95">
        <f t="shared" si="2"/>
        <v>0</v>
      </c>
    </row>
    <row r="57" spans="1:14" s="52" customFormat="1" ht="15.75" customHeight="1" hidden="1">
      <c r="A57" s="28"/>
      <c r="B57" s="85" t="s">
        <v>84</v>
      </c>
      <c r="C57" s="113"/>
      <c r="D57" s="113"/>
      <c r="E57" s="113"/>
      <c r="F57" s="95">
        <f t="shared" si="0"/>
        <v>0</v>
      </c>
      <c r="G57" s="95"/>
      <c r="H57" s="95"/>
      <c r="I57" s="95"/>
      <c r="J57" s="95">
        <f t="shared" si="1"/>
        <v>0</v>
      </c>
      <c r="K57" s="95"/>
      <c r="L57" s="95" t="s">
        <v>36</v>
      </c>
      <c r="M57" s="95" t="s">
        <v>36</v>
      </c>
      <c r="N57" s="95">
        <f t="shared" si="2"/>
        <v>0</v>
      </c>
    </row>
    <row r="58" spans="1:14" s="52" customFormat="1" ht="15.75" customHeight="1" hidden="1">
      <c r="A58" s="28"/>
      <c r="B58" s="85" t="s">
        <v>85</v>
      </c>
      <c r="C58" s="113"/>
      <c r="D58" s="113"/>
      <c r="E58" s="113"/>
      <c r="F58" s="95">
        <f t="shared" si="0"/>
        <v>0</v>
      </c>
      <c r="G58" s="95"/>
      <c r="H58" s="95"/>
      <c r="I58" s="95"/>
      <c r="J58" s="95">
        <f t="shared" si="1"/>
        <v>0</v>
      </c>
      <c r="K58" s="95"/>
      <c r="L58" s="95" t="s">
        <v>36</v>
      </c>
      <c r="M58" s="95" t="s">
        <v>36</v>
      </c>
      <c r="N58" s="95">
        <f t="shared" si="2"/>
        <v>0</v>
      </c>
    </row>
    <row r="59" spans="1:14" s="52" customFormat="1" ht="15.75" customHeight="1" hidden="1">
      <c r="A59" s="28"/>
      <c r="B59" s="85" t="s">
        <v>86</v>
      </c>
      <c r="C59" s="113"/>
      <c r="D59" s="113"/>
      <c r="E59" s="113"/>
      <c r="F59" s="95">
        <f t="shared" si="0"/>
        <v>0</v>
      </c>
      <c r="G59" s="95"/>
      <c r="H59" s="95"/>
      <c r="I59" s="95"/>
      <c r="J59" s="95">
        <f t="shared" si="1"/>
        <v>0</v>
      </c>
      <c r="K59" s="95"/>
      <c r="L59" s="95" t="s">
        <v>36</v>
      </c>
      <c r="M59" s="95" t="s">
        <v>36</v>
      </c>
      <c r="N59" s="95">
        <f t="shared" si="2"/>
        <v>0</v>
      </c>
    </row>
    <row r="60" spans="1:14" s="52" customFormat="1" ht="15.75" customHeight="1" hidden="1">
      <c r="A60" s="28"/>
      <c r="B60" s="85" t="s">
        <v>87</v>
      </c>
      <c r="C60" s="113" t="s">
        <v>36</v>
      </c>
      <c r="D60" s="113"/>
      <c r="E60" s="113">
        <f>D60</f>
        <v>0</v>
      </c>
      <c r="F60" s="113">
        <f>E60</f>
        <v>0</v>
      </c>
      <c r="G60" s="95" t="s">
        <v>36</v>
      </c>
      <c r="H60" s="95" t="s">
        <v>36</v>
      </c>
      <c r="I60" s="95" t="s">
        <v>36</v>
      </c>
      <c r="J60" s="95" t="str">
        <f>H60</f>
        <v>-</v>
      </c>
      <c r="K60" s="95" t="s">
        <v>36</v>
      </c>
      <c r="L60" s="95" t="s">
        <v>36</v>
      </c>
      <c r="M60" s="95" t="s">
        <v>36</v>
      </c>
      <c r="N60" s="95" t="str">
        <f t="shared" si="2"/>
        <v>-</v>
      </c>
    </row>
    <row r="61" spans="1:14" s="52" customFormat="1" ht="15.75" customHeight="1" hidden="1">
      <c r="A61" s="28"/>
      <c r="B61" s="85" t="s">
        <v>88</v>
      </c>
      <c r="C61" s="95"/>
      <c r="D61" s="95" t="s">
        <v>36</v>
      </c>
      <c r="E61" s="95" t="s">
        <v>36</v>
      </c>
      <c r="F61" s="95" t="e">
        <f>C61+D61</f>
        <v>#VALUE!</v>
      </c>
      <c r="G61" s="95"/>
      <c r="H61" s="95"/>
      <c r="I61" s="95"/>
      <c r="J61" s="95">
        <f t="shared" si="1"/>
        <v>0</v>
      </c>
      <c r="K61" s="95"/>
      <c r="L61" s="95" t="s">
        <v>36</v>
      </c>
      <c r="M61" s="95" t="s">
        <v>36</v>
      </c>
      <c r="N61" s="95" t="e">
        <f>K61+L61</f>
        <v>#VALUE!</v>
      </c>
    </row>
    <row r="62" spans="1:14" s="52" customFormat="1" ht="15.75" customHeight="1" hidden="1">
      <c r="A62" s="28"/>
      <c r="B62" s="85" t="s">
        <v>89</v>
      </c>
      <c r="C62" s="95"/>
      <c r="D62" s="95" t="s">
        <v>36</v>
      </c>
      <c r="E62" s="95" t="s">
        <v>36</v>
      </c>
      <c r="F62" s="95" t="e">
        <f>C62+D62</f>
        <v>#VALUE!</v>
      </c>
      <c r="G62" s="95"/>
      <c r="H62" s="95"/>
      <c r="I62" s="95"/>
      <c r="J62" s="95">
        <f t="shared" si="1"/>
        <v>0</v>
      </c>
      <c r="K62" s="95"/>
      <c r="L62" s="95" t="s">
        <v>36</v>
      </c>
      <c r="M62" s="95" t="s">
        <v>36</v>
      </c>
      <c r="N62" s="95" t="e">
        <f>K62+L62</f>
        <v>#VALUE!</v>
      </c>
    </row>
    <row r="63" spans="1:14" s="52" customFormat="1" ht="15.75" customHeight="1" hidden="1">
      <c r="A63" s="28"/>
      <c r="B63" s="85" t="s">
        <v>90</v>
      </c>
      <c r="C63" s="95"/>
      <c r="D63" s="95" t="s">
        <v>36</v>
      </c>
      <c r="E63" s="95" t="s">
        <v>36</v>
      </c>
      <c r="F63" s="95" t="e">
        <f>C63+D63</f>
        <v>#VALUE!</v>
      </c>
      <c r="G63" s="95"/>
      <c r="H63" s="95"/>
      <c r="I63" s="95"/>
      <c r="J63" s="95">
        <f t="shared" si="1"/>
        <v>0</v>
      </c>
      <c r="K63" s="95"/>
      <c r="L63" s="95" t="s">
        <v>36</v>
      </c>
      <c r="M63" s="95" t="s">
        <v>36</v>
      </c>
      <c r="N63" s="95" t="e">
        <f>K63+L63</f>
        <v>#VALUE!</v>
      </c>
    </row>
    <row r="64" spans="1:14" s="52" customFormat="1" ht="15.75" customHeight="1" hidden="1">
      <c r="A64" s="28"/>
      <c r="B64" s="85" t="s">
        <v>91</v>
      </c>
      <c r="C64" s="95"/>
      <c r="D64" s="95" t="s">
        <v>36</v>
      </c>
      <c r="E64" s="95" t="s">
        <v>36</v>
      </c>
      <c r="F64" s="95" t="e">
        <f>C64+D64</f>
        <v>#VALUE!</v>
      </c>
      <c r="G64" s="95"/>
      <c r="H64" s="95"/>
      <c r="I64" s="95"/>
      <c r="J64" s="95">
        <f t="shared" si="1"/>
        <v>0</v>
      </c>
      <c r="K64" s="95"/>
      <c r="L64" s="95" t="s">
        <v>36</v>
      </c>
      <c r="M64" s="95" t="s">
        <v>36</v>
      </c>
      <c r="N64" s="95" t="e">
        <f>K64+L64</f>
        <v>#VALUE!</v>
      </c>
    </row>
    <row r="65" spans="1:14" s="52" customFormat="1" ht="15.75" customHeight="1">
      <c r="A65" s="28"/>
      <c r="B65" s="112" t="s">
        <v>175</v>
      </c>
      <c r="C65" s="111">
        <f>SUM(C34:C64)</f>
        <v>1568305</v>
      </c>
      <c r="D65" s="111">
        <f>D60</f>
        <v>0</v>
      </c>
      <c r="E65" s="111">
        <f>E60</f>
        <v>0</v>
      </c>
      <c r="F65" s="111">
        <f>C65+D65</f>
        <v>1568305</v>
      </c>
      <c r="G65" s="111">
        <f>SUM(G34:G64)</f>
        <v>2129665</v>
      </c>
      <c r="H65" s="111" t="s">
        <v>36</v>
      </c>
      <c r="I65" s="111" t="s">
        <v>36</v>
      </c>
      <c r="J65" s="111">
        <f>SUM(J34:J64)</f>
        <v>2129665</v>
      </c>
      <c r="K65" s="111">
        <f>SUM(K34:K64)</f>
        <v>488000</v>
      </c>
      <c r="L65" s="206" t="s">
        <v>36</v>
      </c>
      <c r="M65" s="206" t="s">
        <v>36</v>
      </c>
      <c r="N65" s="111">
        <f>K65</f>
        <v>488000</v>
      </c>
    </row>
    <row r="66" s="52" customFormat="1" ht="15"/>
    <row r="67" spans="1:2" s="52" customFormat="1" ht="15">
      <c r="A67" s="55" t="s">
        <v>188</v>
      </c>
      <c r="B67" s="54" t="s">
        <v>196</v>
      </c>
    </row>
    <row r="68" s="52" customFormat="1" ht="15">
      <c r="J68" s="56" t="s">
        <v>55</v>
      </c>
    </row>
    <row r="69" spans="1:10" s="52" customFormat="1" ht="15.75" customHeight="1">
      <c r="A69" s="286" t="s">
        <v>17</v>
      </c>
      <c r="B69" s="286" t="s">
        <v>58</v>
      </c>
      <c r="C69" s="288" t="s">
        <v>134</v>
      </c>
      <c r="D69" s="289"/>
      <c r="E69" s="289"/>
      <c r="F69" s="290"/>
      <c r="G69" s="288" t="s">
        <v>181</v>
      </c>
      <c r="H69" s="289"/>
      <c r="I69" s="289"/>
      <c r="J69" s="290"/>
    </row>
    <row r="70" spans="1:11" s="52" customFormat="1" ht="39.75" customHeight="1">
      <c r="A70" s="287"/>
      <c r="B70" s="287"/>
      <c r="C70" s="28" t="s">
        <v>3</v>
      </c>
      <c r="D70" s="28" t="s">
        <v>4</v>
      </c>
      <c r="E70" s="141" t="s">
        <v>195</v>
      </c>
      <c r="F70" s="4" t="s">
        <v>5</v>
      </c>
      <c r="G70" s="28" t="s">
        <v>3</v>
      </c>
      <c r="H70" s="28" t="s">
        <v>4</v>
      </c>
      <c r="I70" s="141" t="s">
        <v>195</v>
      </c>
      <c r="J70" s="4" t="s">
        <v>53</v>
      </c>
      <c r="K70" s="114"/>
    </row>
    <row r="71" spans="1:13" s="52" customFormat="1" ht="15">
      <c r="A71" s="28">
        <v>1</v>
      </c>
      <c r="B71" s="28">
        <v>2</v>
      </c>
      <c r="C71" s="28">
        <v>3</v>
      </c>
      <c r="D71" s="28">
        <v>4</v>
      </c>
      <c r="E71" s="28">
        <v>5</v>
      </c>
      <c r="F71" s="28">
        <v>6</v>
      </c>
      <c r="G71" s="28">
        <v>7</v>
      </c>
      <c r="H71" s="28">
        <v>8</v>
      </c>
      <c r="I71" s="28">
        <v>9</v>
      </c>
      <c r="J71" s="28">
        <v>10</v>
      </c>
      <c r="K71" s="59"/>
      <c r="L71" s="59"/>
      <c r="M71" s="59"/>
    </row>
    <row r="72" spans="1:13" s="52" customFormat="1" ht="69.75" customHeight="1">
      <c r="A72" s="32" t="s">
        <v>275</v>
      </c>
      <c r="B72" s="207" t="s">
        <v>280</v>
      </c>
      <c r="C72" s="28"/>
      <c r="D72" s="28"/>
      <c r="E72" s="28"/>
      <c r="F72" s="28"/>
      <c r="G72" s="28"/>
      <c r="H72" s="28"/>
      <c r="I72" s="28"/>
      <c r="J72" s="28"/>
      <c r="K72" s="59"/>
      <c r="L72" s="59"/>
      <c r="M72" s="59"/>
    </row>
    <row r="73" spans="1:13" s="52" customFormat="1" ht="39" hidden="1">
      <c r="A73" s="28"/>
      <c r="B73" s="141" t="s">
        <v>141</v>
      </c>
      <c r="C73" s="28"/>
      <c r="D73" s="28"/>
      <c r="E73" s="28"/>
      <c r="F73" s="28"/>
      <c r="G73" s="28"/>
      <c r="H73" s="28"/>
      <c r="I73" s="28"/>
      <c r="J73" s="28"/>
      <c r="K73" s="59"/>
      <c r="L73" s="59"/>
      <c r="M73" s="59"/>
    </row>
    <row r="74" spans="1:13" s="52" customFormat="1" ht="15">
      <c r="A74" s="28"/>
      <c r="B74" s="85" t="s">
        <v>105</v>
      </c>
      <c r="C74" s="28">
        <v>520696</v>
      </c>
      <c r="D74" s="28" t="s">
        <v>7</v>
      </c>
      <c r="E74" s="28" t="s">
        <v>7</v>
      </c>
      <c r="F74" s="28">
        <f>C74</f>
        <v>520696</v>
      </c>
      <c r="G74" s="28">
        <v>549334</v>
      </c>
      <c r="H74" s="28" t="s">
        <v>7</v>
      </c>
      <c r="I74" s="28" t="s">
        <v>7</v>
      </c>
      <c r="J74" s="28">
        <f>G74</f>
        <v>549334</v>
      </c>
      <c r="K74" s="59"/>
      <c r="L74" s="59"/>
      <c r="M74" s="59"/>
    </row>
    <row r="75" spans="1:13" s="52" customFormat="1" ht="15">
      <c r="A75" s="28"/>
      <c r="B75" s="85" t="s">
        <v>107</v>
      </c>
      <c r="C75" s="28" t="s">
        <v>106</v>
      </c>
      <c r="D75" s="28" t="s">
        <v>36</v>
      </c>
      <c r="E75" s="28" t="s">
        <v>36</v>
      </c>
      <c r="F75" s="28" t="s">
        <v>36</v>
      </c>
      <c r="G75" s="28" t="s">
        <v>106</v>
      </c>
      <c r="H75" s="28" t="s">
        <v>36</v>
      </c>
      <c r="I75" s="28" t="s">
        <v>36</v>
      </c>
      <c r="J75" s="28" t="s">
        <v>36</v>
      </c>
      <c r="K75" s="59"/>
      <c r="L75" s="59"/>
      <c r="M75" s="59"/>
    </row>
    <row r="76" spans="1:13" s="52" customFormat="1" ht="15">
      <c r="A76" s="28"/>
      <c r="B76" s="85" t="s">
        <v>108</v>
      </c>
      <c r="C76" s="28" t="s">
        <v>106</v>
      </c>
      <c r="D76" s="28" t="s">
        <v>36</v>
      </c>
      <c r="E76" s="28" t="s">
        <v>36</v>
      </c>
      <c r="F76" s="28" t="s">
        <v>36</v>
      </c>
      <c r="G76" s="28" t="s">
        <v>106</v>
      </c>
      <c r="H76" s="28" t="s">
        <v>36</v>
      </c>
      <c r="I76" s="28" t="s">
        <v>36</v>
      </c>
      <c r="J76" s="28" t="s">
        <v>36</v>
      </c>
      <c r="K76" s="59"/>
      <c r="L76" s="59"/>
      <c r="M76" s="59"/>
    </row>
    <row r="77" spans="1:13" s="52" customFormat="1" ht="15" hidden="1">
      <c r="A77" s="28">
        <v>401000</v>
      </c>
      <c r="B77" s="85" t="s">
        <v>109</v>
      </c>
      <c r="C77" s="28" t="s">
        <v>106</v>
      </c>
      <c r="D77" s="28" t="s">
        <v>36</v>
      </c>
      <c r="E77" s="28" t="s">
        <v>36</v>
      </c>
      <c r="F77" s="28" t="s">
        <v>36</v>
      </c>
      <c r="G77" s="28" t="s">
        <v>106</v>
      </c>
      <c r="H77" s="28" t="s">
        <v>36</v>
      </c>
      <c r="I77" s="28" t="s">
        <v>36</v>
      </c>
      <c r="J77" s="28" t="s">
        <v>36</v>
      </c>
      <c r="K77" s="59"/>
      <c r="L77" s="59"/>
      <c r="M77" s="59"/>
    </row>
    <row r="78" spans="1:13" s="52" customFormat="1" ht="15">
      <c r="A78" s="28"/>
      <c r="B78" s="8" t="s">
        <v>311</v>
      </c>
      <c r="C78" s="28" t="s">
        <v>106</v>
      </c>
      <c r="D78" s="28" t="s">
        <v>36</v>
      </c>
      <c r="E78" s="28" t="s">
        <v>36</v>
      </c>
      <c r="F78" s="28" t="s">
        <v>36</v>
      </c>
      <c r="G78" s="28" t="s">
        <v>106</v>
      </c>
      <c r="H78" s="28" t="s">
        <v>36</v>
      </c>
      <c r="I78" s="28" t="s">
        <v>36</v>
      </c>
      <c r="J78" s="28" t="s">
        <v>36</v>
      </c>
      <c r="K78" s="59"/>
      <c r="L78" s="59"/>
      <c r="M78" s="59"/>
    </row>
    <row r="79" spans="1:13" s="52" customFormat="1" ht="39" hidden="1">
      <c r="A79" s="28"/>
      <c r="B79" s="141" t="s">
        <v>143</v>
      </c>
      <c r="C79" s="28"/>
      <c r="D79" s="28"/>
      <c r="E79" s="28"/>
      <c r="F79" s="28"/>
      <c r="G79" s="28"/>
      <c r="H79" s="28"/>
      <c r="I79" s="28"/>
      <c r="J79" s="28"/>
      <c r="K79" s="59"/>
      <c r="L79" s="59"/>
      <c r="M79" s="59"/>
    </row>
    <row r="80" spans="1:13" s="52" customFormat="1" ht="15" hidden="1">
      <c r="A80" s="28"/>
      <c r="B80" s="85" t="s">
        <v>105</v>
      </c>
      <c r="C80" s="28"/>
      <c r="D80" s="28" t="s">
        <v>7</v>
      </c>
      <c r="E80" s="28" t="s">
        <v>7</v>
      </c>
      <c r="F80" s="28">
        <f>C80</f>
        <v>0</v>
      </c>
      <c r="G80" s="28"/>
      <c r="H80" s="28" t="s">
        <v>7</v>
      </c>
      <c r="I80" s="28" t="s">
        <v>7</v>
      </c>
      <c r="J80" s="28">
        <f>G80</f>
        <v>0</v>
      </c>
      <c r="K80" s="59"/>
      <c r="L80" s="59"/>
      <c r="M80" s="59"/>
    </row>
    <row r="81" spans="1:13" s="52" customFormat="1" ht="15" hidden="1">
      <c r="A81" s="28"/>
      <c r="B81" s="85" t="s">
        <v>107</v>
      </c>
      <c r="C81" s="28" t="s">
        <v>106</v>
      </c>
      <c r="D81" s="28" t="s">
        <v>36</v>
      </c>
      <c r="E81" s="28" t="s">
        <v>36</v>
      </c>
      <c r="F81" s="28" t="s">
        <v>36</v>
      </c>
      <c r="G81" s="28" t="s">
        <v>106</v>
      </c>
      <c r="H81" s="28" t="s">
        <v>36</v>
      </c>
      <c r="I81" s="28" t="s">
        <v>36</v>
      </c>
      <c r="J81" s="28" t="s">
        <v>36</v>
      </c>
      <c r="K81" s="59"/>
      <c r="L81" s="59"/>
      <c r="M81" s="59"/>
    </row>
    <row r="82" spans="1:13" s="52" customFormat="1" ht="15" hidden="1">
      <c r="A82" s="28"/>
      <c r="B82" s="85" t="s">
        <v>108</v>
      </c>
      <c r="C82" s="28" t="s">
        <v>106</v>
      </c>
      <c r="D82" s="28" t="s">
        <v>36</v>
      </c>
      <c r="E82" s="28" t="s">
        <v>36</v>
      </c>
      <c r="F82" s="28" t="s">
        <v>36</v>
      </c>
      <c r="G82" s="28" t="s">
        <v>106</v>
      </c>
      <c r="H82" s="28" t="s">
        <v>36</v>
      </c>
      <c r="I82" s="28" t="s">
        <v>36</v>
      </c>
      <c r="J82" s="28" t="s">
        <v>36</v>
      </c>
      <c r="K82" s="59"/>
      <c r="L82" s="59"/>
      <c r="M82" s="59"/>
    </row>
    <row r="83" spans="1:13" s="52" customFormat="1" ht="15" hidden="1">
      <c r="A83" s="28">
        <v>401000</v>
      </c>
      <c r="B83" s="85" t="s">
        <v>109</v>
      </c>
      <c r="C83" s="28" t="s">
        <v>106</v>
      </c>
      <c r="D83" s="28" t="s">
        <v>36</v>
      </c>
      <c r="E83" s="28" t="s">
        <v>36</v>
      </c>
      <c r="F83" s="28" t="s">
        <v>36</v>
      </c>
      <c r="G83" s="28" t="s">
        <v>106</v>
      </c>
      <c r="H83" s="28" t="s">
        <v>36</v>
      </c>
      <c r="I83" s="28" t="s">
        <v>36</v>
      </c>
      <c r="J83" s="28" t="s">
        <v>36</v>
      </c>
      <c r="K83" s="59"/>
      <c r="L83" s="59"/>
      <c r="M83" s="59"/>
    </row>
    <row r="84" spans="1:13" s="52" customFormat="1" ht="26.25" hidden="1">
      <c r="A84" s="28">
        <v>602400</v>
      </c>
      <c r="B84" s="85" t="s">
        <v>110</v>
      </c>
      <c r="C84" s="28" t="s">
        <v>106</v>
      </c>
      <c r="D84" s="28" t="s">
        <v>36</v>
      </c>
      <c r="E84" s="28" t="s">
        <v>36</v>
      </c>
      <c r="F84" s="28" t="s">
        <v>36</v>
      </c>
      <c r="G84" s="28" t="s">
        <v>106</v>
      </c>
      <c r="H84" s="28" t="s">
        <v>36</v>
      </c>
      <c r="I84" s="28" t="s">
        <v>36</v>
      </c>
      <c r="J84" s="28" t="s">
        <v>36</v>
      </c>
      <c r="K84" s="59"/>
      <c r="L84" s="59"/>
      <c r="M84" s="59"/>
    </row>
    <row r="85" spans="1:13" s="52" customFormat="1" ht="15" hidden="1">
      <c r="A85" s="28"/>
      <c r="B85" s="85" t="s">
        <v>113</v>
      </c>
      <c r="C85" s="28" t="s">
        <v>106</v>
      </c>
      <c r="D85" s="28" t="s">
        <v>36</v>
      </c>
      <c r="E85" s="28" t="s">
        <v>36</v>
      </c>
      <c r="F85" s="28" t="s">
        <v>36</v>
      </c>
      <c r="G85" s="28" t="s">
        <v>106</v>
      </c>
      <c r="H85" s="28" t="s">
        <v>36</v>
      </c>
      <c r="I85" s="28" t="s">
        <v>36</v>
      </c>
      <c r="J85" s="28" t="s">
        <v>36</v>
      </c>
      <c r="K85" s="59"/>
      <c r="L85" s="59"/>
      <c r="M85" s="59"/>
    </row>
    <row r="86" spans="1:13" s="52" customFormat="1" ht="15">
      <c r="A86" s="28"/>
      <c r="B86" s="112" t="s">
        <v>175</v>
      </c>
      <c r="C86" s="108">
        <f>SUM(C74:C85)</f>
        <v>520696</v>
      </c>
      <c r="D86" s="108" t="s">
        <v>36</v>
      </c>
      <c r="E86" s="108" t="s">
        <v>36</v>
      </c>
      <c r="F86" s="108">
        <f>SUM(F74:F85)</f>
        <v>520696</v>
      </c>
      <c r="G86" s="108">
        <f>SUM(G74:G85)</f>
        <v>549334</v>
      </c>
      <c r="H86" s="108" t="s">
        <v>36</v>
      </c>
      <c r="I86" s="108" t="s">
        <v>36</v>
      </c>
      <c r="J86" s="108">
        <f>SUM(J74:J85)</f>
        <v>549334</v>
      </c>
      <c r="K86" s="59"/>
      <c r="L86" s="59"/>
      <c r="M86" s="59"/>
    </row>
    <row r="87" spans="12:14" s="52" customFormat="1" ht="19.5" customHeight="1">
      <c r="L87" s="59"/>
      <c r="M87" s="59"/>
      <c r="N87" s="59"/>
    </row>
    <row r="88" spans="12:14" s="52" customFormat="1" ht="1.5" customHeight="1">
      <c r="L88" s="59"/>
      <c r="M88" s="59"/>
      <c r="N88" s="59"/>
    </row>
    <row r="89" spans="1:14" s="52" customFormat="1" ht="15">
      <c r="A89" s="55" t="s">
        <v>28</v>
      </c>
      <c r="B89" s="54" t="s">
        <v>197</v>
      </c>
      <c r="L89" s="59"/>
      <c r="M89" s="59"/>
      <c r="N89" s="59"/>
    </row>
    <row r="90" spans="1:14" s="52" customFormat="1" ht="15">
      <c r="A90" s="55" t="s">
        <v>187</v>
      </c>
      <c r="B90" s="54" t="s">
        <v>198</v>
      </c>
      <c r="L90" s="59"/>
      <c r="M90" s="59"/>
      <c r="N90" s="59"/>
    </row>
    <row r="91" spans="10:14" s="52" customFormat="1" ht="15">
      <c r="J91" s="56"/>
      <c r="K91" s="114"/>
      <c r="L91" s="59"/>
      <c r="M91" s="59"/>
      <c r="N91" s="56" t="s">
        <v>55</v>
      </c>
    </row>
    <row r="92" spans="1:14" s="52" customFormat="1" ht="15.75" customHeight="1">
      <c r="A92" s="286" t="s">
        <v>199</v>
      </c>
      <c r="B92" s="286" t="s">
        <v>58</v>
      </c>
      <c r="C92" s="291" t="s">
        <v>177</v>
      </c>
      <c r="D92" s="292"/>
      <c r="E92" s="292"/>
      <c r="F92" s="293"/>
      <c r="G92" s="291" t="s">
        <v>179</v>
      </c>
      <c r="H92" s="292"/>
      <c r="I92" s="292"/>
      <c r="J92" s="293"/>
      <c r="K92" s="291" t="s">
        <v>180</v>
      </c>
      <c r="L92" s="292"/>
      <c r="M92" s="292"/>
      <c r="N92" s="293"/>
    </row>
    <row r="93" spans="1:14" s="52" customFormat="1" ht="68.25" customHeight="1">
      <c r="A93" s="287"/>
      <c r="B93" s="287"/>
      <c r="C93" s="4" t="s">
        <v>3</v>
      </c>
      <c r="D93" s="4" t="s">
        <v>4</v>
      </c>
      <c r="E93" s="141" t="s">
        <v>195</v>
      </c>
      <c r="F93" s="4" t="s">
        <v>5</v>
      </c>
      <c r="G93" s="4" t="s">
        <v>3</v>
      </c>
      <c r="H93" s="4" t="s">
        <v>4</v>
      </c>
      <c r="I93" s="141" t="s">
        <v>37</v>
      </c>
      <c r="J93" s="4" t="s">
        <v>53</v>
      </c>
      <c r="K93" s="4" t="s">
        <v>3</v>
      </c>
      <c r="L93" s="4" t="s">
        <v>4</v>
      </c>
      <c r="M93" s="141" t="s">
        <v>195</v>
      </c>
      <c r="N93" s="4" t="s">
        <v>54</v>
      </c>
    </row>
    <row r="94" spans="1:14" s="52" customFormat="1" ht="15">
      <c r="A94" s="4">
        <v>1</v>
      </c>
      <c r="B94" s="4">
        <v>2</v>
      </c>
      <c r="C94" s="4">
        <v>3</v>
      </c>
      <c r="D94" s="4">
        <v>4</v>
      </c>
      <c r="E94" s="4">
        <v>5</v>
      </c>
      <c r="F94" s="4">
        <v>6</v>
      </c>
      <c r="G94" s="4">
        <v>7</v>
      </c>
      <c r="H94" s="4">
        <v>8</v>
      </c>
      <c r="I94" s="4">
        <v>9</v>
      </c>
      <c r="J94" s="4">
        <v>10</v>
      </c>
      <c r="K94" s="4">
        <v>11</v>
      </c>
      <c r="L94" s="4">
        <v>12</v>
      </c>
      <c r="M94" s="4">
        <v>13</v>
      </c>
      <c r="N94" s="4">
        <v>14</v>
      </c>
    </row>
    <row r="95" spans="1:14" s="52" customFormat="1" ht="13.5" customHeight="1" hidden="1">
      <c r="A95" s="32" t="s">
        <v>34</v>
      </c>
      <c r="B95" s="8" t="s">
        <v>64</v>
      </c>
      <c r="C95" s="84"/>
      <c r="D95" s="84"/>
      <c r="E95" s="84"/>
      <c r="F95" s="84">
        <f>C95+D95</f>
        <v>0</v>
      </c>
      <c r="G95" s="84"/>
      <c r="H95" s="84"/>
      <c r="I95" s="84"/>
      <c r="J95" s="84">
        <f>G95+H95</f>
        <v>0</v>
      </c>
      <c r="K95" s="84"/>
      <c r="L95" s="84"/>
      <c r="M95" s="84"/>
      <c r="N95" s="84">
        <f aca="true" t="shared" si="3" ref="N95:N106">K95+L95</f>
        <v>0</v>
      </c>
    </row>
    <row r="96" spans="1:14" s="52" customFormat="1" ht="13.5" customHeight="1" hidden="1">
      <c r="A96" s="4">
        <v>2120</v>
      </c>
      <c r="B96" s="8" t="s">
        <v>65</v>
      </c>
      <c r="C96" s="84"/>
      <c r="D96" s="84"/>
      <c r="E96" s="84"/>
      <c r="F96" s="84">
        <f aca="true" t="shared" si="4" ref="F96:F106">C96+D96</f>
        <v>0</v>
      </c>
      <c r="G96" s="84"/>
      <c r="H96" s="84"/>
      <c r="I96" s="84"/>
      <c r="J96" s="84">
        <f aca="true" t="shared" si="5" ref="J96:J106">G96+H96</f>
        <v>0</v>
      </c>
      <c r="K96" s="84"/>
      <c r="L96" s="84"/>
      <c r="M96" s="84"/>
      <c r="N96" s="84">
        <f t="shared" si="3"/>
        <v>0</v>
      </c>
    </row>
    <row r="97" spans="1:14" s="52" customFormat="1" ht="13.5" customHeight="1" hidden="1">
      <c r="A97" s="4">
        <v>213140</v>
      </c>
      <c r="B97" s="8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</row>
    <row r="98" spans="1:14" s="52" customFormat="1" ht="72" customHeight="1">
      <c r="A98" s="32" t="s">
        <v>275</v>
      </c>
      <c r="B98" s="207" t="s">
        <v>280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</row>
    <row r="99" spans="1:14" s="52" customFormat="1" ht="13.5" customHeight="1">
      <c r="A99" s="22">
        <v>2730</v>
      </c>
      <c r="B99" s="8" t="s">
        <v>281</v>
      </c>
      <c r="C99" s="187">
        <v>1568305</v>
      </c>
      <c r="D99" s="187" t="s">
        <v>36</v>
      </c>
      <c r="E99" s="187" t="s">
        <v>36</v>
      </c>
      <c r="F99" s="187">
        <f>C99</f>
        <v>1568305</v>
      </c>
      <c r="G99" s="191">
        <v>2129665</v>
      </c>
      <c r="H99" s="187" t="s">
        <v>36</v>
      </c>
      <c r="I99" s="187" t="s">
        <v>36</v>
      </c>
      <c r="J99" s="187">
        <f>G99</f>
        <v>2129665</v>
      </c>
      <c r="K99" s="191">
        <v>488000</v>
      </c>
      <c r="L99" s="187" t="s">
        <v>36</v>
      </c>
      <c r="M99" s="187" t="s">
        <v>36</v>
      </c>
      <c r="N99" s="187">
        <f>K99</f>
        <v>488000</v>
      </c>
    </row>
    <row r="100" spans="1:14" s="52" customFormat="1" ht="13.5" customHeight="1" hidden="1">
      <c r="A100" s="4"/>
      <c r="B100" s="8" t="s">
        <v>69</v>
      </c>
      <c r="C100" s="187"/>
      <c r="D100" s="187" t="s">
        <v>36</v>
      </c>
      <c r="E100" s="187" t="s">
        <v>36</v>
      </c>
      <c r="F100" s="187">
        <f>C100</f>
        <v>0</v>
      </c>
      <c r="G100" s="191"/>
      <c r="H100" s="187" t="s">
        <v>36</v>
      </c>
      <c r="I100" s="187" t="s">
        <v>36</v>
      </c>
      <c r="J100" s="187">
        <f>G100</f>
        <v>0</v>
      </c>
      <c r="K100" s="191"/>
      <c r="L100" s="187" t="s">
        <v>36</v>
      </c>
      <c r="M100" s="187" t="s">
        <v>36</v>
      </c>
      <c r="N100" s="187">
        <f>K100</f>
        <v>0</v>
      </c>
    </row>
    <row r="101" spans="1:14" s="52" customFormat="1" ht="13.5" customHeight="1" hidden="1">
      <c r="A101" s="4">
        <v>2250</v>
      </c>
      <c r="B101" s="8" t="s">
        <v>70</v>
      </c>
      <c r="C101" s="187"/>
      <c r="D101" s="187"/>
      <c r="E101" s="187"/>
      <c r="F101" s="187">
        <f t="shared" si="4"/>
        <v>0</v>
      </c>
      <c r="G101" s="187"/>
      <c r="H101" s="187"/>
      <c r="I101" s="187"/>
      <c r="J101" s="187">
        <f t="shared" si="5"/>
        <v>0</v>
      </c>
      <c r="K101" s="191"/>
      <c r="L101" s="187"/>
      <c r="M101" s="187"/>
      <c r="N101" s="187">
        <f t="shared" si="3"/>
        <v>0</v>
      </c>
    </row>
    <row r="102" spans="1:14" s="52" customFormat="1" ht="13.5" customHeight="1" hidden="1">
      <c r="A102" s="4">
        <v>2260</v>
      </c>
      <c r="B102" s="8" t="s">
        <v>71</v>
      </c>
      <c r="C102" s="187"/>
      <c r="D102" s="187"/>
      <c r="E102" s="187"/>
      <c r="F102" s="187">
        <f t="shared" si="4"/>
        <v>0</v>
      </c>
      <c r="G102" s="187"/>
      <c r="H102" s="187"/>
      <c r="I102" s="187"/>
      <c r="J102" s="187">
        <f t="shared" si="5"/>
        <v>0</v>
      </c>
      <c r="K102" s="191"/>
      <c r="L102" s="187"/>
      <c r="M102" s="187"/>
      <c r="N102" s="187">
        <f t="shared" si="3"/>
        <v>0</v>
      </c>
    </row>
    <row r="103" spans="1:14" s="52" customFormat="1" ht="13.5" customHeight="1" hidden="1">
      <c r="A103" s="4">
        <v>2270</v>
      </c>
      <c r="B103" s="8" t="s">
        <v>72</v>
      </c>
      <c r="C103" s="187"/>
      <c r="D103" s="187"/>
      <c r="E103" s="187"/>
      <c r="F103" s="187">
        <f t="shared" si="4"/>
        <v>0</v>
      </c>
      <c r="G103" s="187"/>
      <c r="H103" s="187"/>
      <c r="I103" s="187"/>
      <c r="J103" s="187">
        <f t="shared" si="5"/>
        <v>0</v>
      </c>
      <c r="K103" s="191"/>
      <c r="L103" s="187"/>
      <c r="M103" s="187"/>
      <c r="N103" s="187">
        <f t="shared" si="3"/>
        <v>0</v>
      </c>
    </row>
    <row r="104" spans="1:14" s="52" customFormat="1" ht="102" customHeight="1" hidden="1">
      <c r="A104" s="4">
        <v>2281</v>
      </c>
      <c r="B104" s="8" t="s">
        <v>73</v>
      </c>
      <c r="C104" s="187"/>
      <c r="D104" s="187"/>
      <c r="E104" s="187"/>
      <c r="F104" s="187">
        <f t="shared" si="4"/>
        <v>0</v>
      </c>
      <c r="G104" s="187"/>
      <c r="H104" s="187"/>
      <c r="I104" s="187"/>
      <c r="J104" s="187">
        <f t="shared" si="5"/>
        <v>0</v>
      </c>
      <c r="K104" s="191"/>
      <c r="L104" s="187"/>
      <c r="M104" s="187"/>
      <c r="N104" s="187">
        <f t="shared" si="3"/>
        <v>0</v>
      </c>
    </row>
    <row r="105" spans="1:14" s="52" customFormat="1" ht="114.75" customHeight="1" hidden="1">
      <c r="A105" s="4">
        <v>2282</v>
      </c>
      <c r="B105" s="8" t="s">
        <v>74</v>
      </c>
      <c r="C105" s="187"/>
      <c r="D105" s="187"/>
      <c r="E105" s="187"/>
      <c r="F105" s="187">
        <f t="shared" si="4"/>
        <v>0</v>
      </c>
      <c r="G105" s="187"/>
      <c r="H105" s="187"/>
      <c r="I105" s="187"/>
      <c r="J105" s="187">
        <f t="shared" si="5"/>
        <v>0</v>
      </c>
      <c r="K105" s="191"/>
      <c r="L105" s="187"/>
      <c r="M105" s="187"/>
      <c r="N105" s="187">
        <f t="shared" si="3"/>
        <v>0</v>
      </c>
    </row>
    <row r="106" spans="1:14" s="52" customFormat="1" ht="13.5" customHeight="1" hidden="1">
      <c r="A106" s="4">
        <v>2400</v>
      </c>
      <c r="B106" s="8" t="s">
        <v>75</v>
      </c>
      <c r="C106" s="187"/>
      <c r="D106" s="187"/>
      <c r="E106" s="187"/>
      <c r="F106" s="187">
        <f t="shared" si="4"/>
        <v>0</v>
      </c>
      <c r="G106" s="187"/>
      <c r="H106" s="187"/>
      <c r="I106" s="187"/>
      <c r="J106" s="187">
        <f t="shared" si="5"/>
        <v>0</v>
      </c>
      <c r="K106" s="191"/>
      <c r="L106" s="187"/>
      <c r="M106" s="187"/>
      <c r="N106" s="187">
        <f t="shared" si="3"/>
        <v>0</v>
      </c>
    </row>
    <row r="107" spans="1:14" s="52" customFormat="1" ht="33" customHeight="1" hidden="1">
      <c r="A107" s="28" t="s">
        <v>104</v>
      </c>
      <c r="B107" s="85" t="s">
        <v>76</v>
      </c>
      <c r="C107" s="95"/>
      <c r="D107" s="95"/>
      <c r="E107" s="95"/>
      <c r="F107" s="95"/>
      <c r="G107" s="95"/>
      <c r="H107" s="95"/>
      <c r="I107" s="95"/>
      <c r="J107" s="95"/>
      <c r="K107" s="191"/>
      <c r="L107" s="95"/>
      <c r="M107" s="95"/>
      <c r="N107" s="95"/>
    </row>
    <row r="108" spans="1:14" s="52" customFormat="1" ht="76.5" customHeight="1" hidden="1">
      <c r="A108" s="28">
        <v>2620</v>
      </c>
      <c r="B108" s="85" t="s">
        <v>77</v>
      </c>
      <c r="C108" s="95"/>
      <c r="D108" s="95"/>
      <c r="E108" s="95"/>
      <c r="F108" s="95">
        <f aca="true" t="shared" si="6" ref="F108:F117">C108</f>
        <v>0</v>
      </c>
      <c r="G108" s="95"/>
      <c r="H108" s="95"/>
      <c r="I108" s="95"/>
      <c r="J108" s="95">
        <f aca="true" t="shared" si="7" ref="J108:J117">G108+H108</f>
        <v>0</v>
      </c>
      <c r="K108" s="191"/>
      <c r="L108" s="95" t="s">
        <v>36</v>
      </c>
      <c r="M108" s="95" t="s">
        <v>36</v>
      </c>
      <c r="N108" s="95">
        <f aca="true" t="shared" si="8" ref="N108:N118">K108</f>
        <v>0</v>
      </c>
    </row>
    <row r="109" spans="1:14" s="52" customFormat="1" ht="89.25" customHeight="1" hidden="1">
      <c r="A109" s="28">
        <v>2630</v>
      </c>
      <c r="B109" s="85" t="s">
        <v>78</v>
      </c>
      <c r="C109" s="95"/>
      <c r="D109" s="95"/>
      <c r="E109" s="95"/>
      <c r="F109" s="95">
        <f t="shared" si="6"/>
        <v>0</v>
      </c>
      <c r="G109" s="95"/>
      <c r="H109" s="95"/>
      <c r="I109" s="95"/>
      <c r="J109" s="95">
        <f t="shared" si="7"/>
        <v>0</v>
      </c>
      <c r="K109" s="191"/>
      <c r="L109" s="95" t="s">
        <v>36</v>
      </c>
      <c r="M109" s="95" t="s">
        <v>36</v>
      </c>
      <c r="N109" s="95">
        <f t="shared" si="8"/>
        <v>0</v>
      </c>
    </row>
    <row r="110" spans="1:14" s="52" customFormat="1" ht="13.5" customHeight="1" hidden="1">
      <c r="A110" s="28">
        <v>2700</v>
      </c>
      <c r="B110" s="85" t="s">
        <v>79</v>
      </c>
      <c r="C110" s="95"/>
      <c r="D110" s="95"/>
      <c r="E110" s="95"/>
      <c r="F110" s="95">
        <f t="shared" si="6"/>
        <v>0</v>
      </c>
      <c r="G110" s="95"/>
      <c r="H110" s="95"/>
      <c r="I110" s="95"/>
      <c r="J110" s="95">
        <f t="shared" si="7"/>
        <v>0</v>
      </c>
      <c r="K110" s="191"/>
      <c r="L110" s="95" t="s">
        <v>36</v>
      </c>
      <c r="M110" s="95" t="s">
        <v>36</v>
      </c>
      <c r="N110" s="95">
        <f t="shared" si="8"/>
        <v>0</v>
      </c>
    </row>
    <row r="111" spans="1:14" s="52" customFormat="1" ht="13.5" customHeight="1" hidden="1">
      <c r="A111" s="28">
        <v>2800</v>
      </c>
      <c r="B111" s="85" t="s">
        <v>80</v>
      </c>
      <c r="C111" s="95"/>
      <c r="D111" s="95"/>
      <c r="E111" s="95"/>
      <c r="F111" s="95">
        <f t="shared" si="6"/>
        <v>0</v>
      </c>
      <c r="G111" s="95"/>
      <c r="H111" s="95"/>
      <c r="I111" s="95"/>
      <c r="J111" s="95">
        <f t="shared" si="7"/>
        <v>0</v>
      </c>
      <c r="K111" s="191"/>
      <c r="L111" s="95" t="s">
        <v>36</v>
      </c>
      <c r="M111" s="95" t="s">
        <v>36</v>
      </c>
      <c r="N111" s="95">
        <f t="shared" si="8"/>
        <v>0</v>
      </c>
    </row>
    <row r="112" spans="1:14" s="52" customFormat="1" ht="76.5" customHeight="1" hidden="1">
      <c r="A112" s="28">
        <v>3110</v>
      </c>
      <c r="B112" s="85" t="s">
        <v>81</v>
      </c>
      <c r="C112" s="95"/>
      <c r="D112" s="95"/>
      <c r="E112" s="95"/>
      <c r="F112" s="95">
        <f t="shared" si="6"/>
        <v>0</v>
      </c>
      <c r="G112" s="95"/>
      <c r="H112" s="95"/>
      <c r="I112" s="95"/>
      <c r="J112" s="95">
        <f t="shared" si="7"/>
        <v>0</v>
      </c>
      <c r="K112" s="191"/>
      <c r="L112" s="95" t="s">
        <v>36</v>
      </c>
      <c r="M112" s="95" t="s">
        <v>36</v>
      </c>
      <c r="N112" s="95">
        <f t="shared" si="8"/>
        <v>0</v>
      </c>
    </row>
    <row r="113" spans="1:14" s="52" customFormat="1" ht="14.25" customHeight="1" hidden="1">
      <c r="A113" s="28">
        <v>3120</v>
      </c>
      <c r="B113" s="85" t="s">
        <v>82</v>
      </c>
      <c r="C113" s="95"/>
      <c r="D113" s="95"/>
      <c r="E113" s="95"/>
      <c r="F113" s="95">
        <f t="shared" si="6"/>
        <v>0</v>
      </c>
      <c r="G113" s="95"/>
      <c r="H113" s="95"/>
      <c r="I113" s="95"/>
      <c r="J113" s="95">
        <f t="shared" si="7"/>
        <v>0</v>
      </c>
      <c r="K113" s="191"/>
      <c r="L113" s="95" t="s">
        <v>36</v>
      </c>
      <c r="M113" s="95" t="s">
        <v>36</v>
      </c>
      <c r="N113" s="95">
        <f t="shared" si="8"/>
        <v>0</v>
      </c>
    </row>
    <row r="114" spans="1:14" s="52" customFormat="1" ht="14.25" customHeight="1" hidden="1">
      <c r="A114" s="28">
        <v>3130</v>
      </c>
      <c r="B114" s="85" t="s">
        <v>83</v>
      </c>
      <c r="C114" s="95"/>
      <c r="D114" s="95"/>
      <c r="E114" s="95"/>
      <c r="F114" s="95">
        <f t="shared" si="6"/>
        <v>0</v>
      </c>
      <c r="G114" s="95"/>
      <c r="H114" s="95"/>
      <c r="I114" s="95"/>
      <c r="J114" s="95">
        <f t="shared" si="7"/>
        <v>0</v>
      </c>
      <c r="K114" s="191"/>
      <c r="L114" s="95" t="s">
        <v>36</v>
      </c>
      <c r="M114" s="95" t="s">
        <v>36</v>
      </c>
      <c r="N114" s="95">
        <f t="shared" si="8"/>
        <v>0</v>
      </c>
    </row>
    <row r="115" spans="1:14" s="52" customFormat="1" ht="14.25" customHeight="1" hidden="1">
      <c r="A115" s="28">
        <v>3140</v>
      </c>
      <c r="B115" s="85" t="s">
        <v>84</v>
      </c>
      <c r="C115" s="95"/>
      <c r="D115" s="95"/>
      <c r="E115" s="95"/>
      <c r="F115" s="95">
        <f t="shared" si="6"/>
        <v>0</v>
      </c>
      <c r="G115" s="95"/>
      <c r="H115" s="95"/>
      <c r="I115" s="95"/>
      <c r="J115" s="95">
        <f t="shared" si="7"/>
        <v>0</v>
      </c>
      <c r="K115" s="191"/>
      <c r="L115" s="95" t="s">
        <v>36</v>
      </c>
      <c r="M115" s="95" t="s">
        <v>36</v>
      </c>
      <c r="N115" s="95">
        <f t="shared" si="8"/>
        <v>0</v>
      </c>
    </row>
    <row r="116" spans="1:14" s="52" customFormat="1" ht="14.25" customHeight="1" hidden="1">
      <c r="A116" s="28">
        <v>3150</v>
      </c>
      <c r="B116" s="85" t="s">
        <v>85</v>
      </c>
      <c r="C116" s="95"/>
      <c r="D116" s="95"/>
      <c r="E116" s="95"/>
      <c r="F116" s="95">
        <f t="shared" si="6"/>
        <v>0</v>
      </c>
      <c r="G116" s="95"/>
      <c r="H116" s="95"/>
      <c r="I116" s="95"/>
      <c r="J116" s="95">
        <f t="shared" si="7"/>
        <v>0</v>
      </c>
      <c r="K116" s="191"/>
      <c r="L116" s="95" t="s">
        <v>36</v>
      </c>
      <c r="M116" s="95" t="s">
        <v>36</v>
      </c>
      <c r="N116" s="95">
        <f t="shared" si="8"/>
        <v>0</v>
      </c>
    </row>
    <row r="117" spans="1:14" s="52" customFormat="1" ht="14.25" customHeight="1" hidden="1">
      <c r="A117" s="28">
        <v>3160</v>
      </c>
      <c r="B117" s="85" t="s">
        <v>86</v>
      </c>
      <c r="C117" s="95"/>
      <c r="D117" s="95"/>
      <c r="E117" s="95"/>
      <c r="F117" s="95">
        <f t="shared" si="6"/>
        <v>0</v>
      </c>
      <c r="G117" s="95"/>
      <c r="H117" s="95"/>
      <c r="I117" s="95"/>
      <c r="J117" s="95">
        <f t="shared" si="7"/>
        <v>0</v>
      </c>
      <c r="K117" s="191"/>
      <c r="L117" s="95" t="s">
        <v>36</v>
      </c>
      <c r="M117" s="95" t="s">
        <v>36</v>
      </c>
      <c r="N117" s="95">
        <f t="shared" si="8"/>
        <v>0</v>
      </c>
    </row>
    <row r="118" spans="1:14" s="52" customFormat="1" ht="63.75" customHeight="1" hidden="1">
      <c r="A118" s="28">
        <v>3210</v>
      </c>
      <c r="B118" s="85" t="s">
        <v>87</v>
      </c>
      <c r="C118" s="95" t="s">
        <v>36</v>
      </c>
      <c r="D118" s="95"/>
      <c r="E118" s="95">
        <f>D118</f>
        <v>0</v>
      </c>
      <c r="F118" s="95">
        <f>E118</f>
        <v>0</v>
      </c>
      <c r="G118" s="95" t="s">
        <v>36</v>
      </c>
      <c r="H118" s="95" t="s">
        <v>36</v>
      </c>
      <c r="I118" s="95" t="s">
        <v>36</v>
      </c>
      <c r="J118" s="95" t="str">
        <f>H118</f>
        <v>-</v>
      </c>
      <c r="K118" s="191" t="s">
        <v>36</v>
      </c>
      <c r="L118" s="95" t="s">
        <v>36</v>
      </c>
      <c r="M118" s="95" t="s">
        <v>36</v>
      </c>
      <c r="N118" s="95" t="str">
        <f t="shared" si="8"/>
        <v>-</v>
      </c>
    </row>
    <row r="119" spans="1:14" s="52" customFormat="1" ht="76.5" customHeight="1" hidden="1">
      <c r="A119" s="28">
        <v>3220</v>
      </c>
      <c r="B119" s="85" t="s">
        <v>88</v>
      </c>
      <c r="C119" s="95"/>
      <c r="D119" s="95" t="s">
        <v>36</v>
      </c>
      <c r="E119" s="95" t="s">
        <v>36</v>
      </c>
      <c r="F119" s="95" t="e">
        <f>C119+D119</f>
        <v>#VALUE!</v>
      </c>
      <c r="G119" s="95"/>
      <c r="H119" s="95"/>
      <c r="I119" s="95"/>
      <c r="J119" s="95">
        <f>G119+H119</f>
        <v>0</v>
      </c>
      <c r="K119" s="191"/>
      <c r="L119" s="95" t="s">
        <v>36</v>
      </c>
      <c r="M119" s="95" t="s">
        <v>36</v>
      </c>
      <c r="N119" s="95" t="e">
        <f>K119+L119</f>
        <v>#VALUE!</v>
      </c>
    </row>
    <row r="120" spans="1:14" s="52" customFormat="1" ht="89.25" customHeight="1" hidden="1">
      <c r="A120" s="28">
        <v>3230</v>
      </c>
      <c r="B120" s="85" t="s">
        <v>89</v>
      </c>
      <c r="C120" s="95"/>
      <c r="D120" s="95" t="s">
        <v>36</v>
      </c>
      <c r="E120" s="95" t="s">
        <v>36</v>
      </c>
      <c r="F120" s="95" t="e">
        <f>C120+D120</f>
        <v>#VALUE!</v>
      </c>
      <c r="G120" s="95"/>
      <c r="H120" s="95"/>
      <c r="I120" s="95"/>
      <c r="J120" s="95">
        <f>G120+H120</f>
        <v>0</v>
      </c>
      <c r="K120" s="191"/>
      <c r="L120" s="95" t="s">
        <v>36</v>
      </c>
      <c r="M120" s="95" t="s">
        <v>36</v>
      </c>
      <c r="N120" s="95" t="e">
        <f>K120+L120</f>
        <v>#VALUE!</v>
      </c>
    </row>
    <row r="121" spans="1:14" s="52" customFormat="1" ht="13.5" customHeight="1" hidden="1">
      <c r="A121" s="28">
        <v>3240</v>
      </c>
      <c r="B121" s="85" t="s">
        <v>90</v>
      </c>
      <c r="C121" s="95"/>
      <c r="D121" s="95" t="s">
        <v>36</v>
      </c>
      <c r="E121" s="95" t="s">
        <v>36</v>
      </c>
      <c r="F121" s="95" t="e">
        <f>C121+D121</f>
        <v>#VALUE!</v>
      </c>
      <c r="G121" s="95"/>
      <c r="H121" s="95"/>
      <c r="I121" s="95"/>
      <c r="J121" s="95">
        <f>G121+H121</f>
        <v>0</v>
      </c>
      <c r="K121" s="191"/>
      <c r="L121" s="95" t="s">
        <v>36</v>
      </c>
      <c r="M121" s="95" t="s">
        <v>36</v>
      </c>
      <c r="N121" s="95" t="e">
        <f>K121+L121</f>
        <v>#VALUE!</v>
      </c>
    </row>
    <row r="122" spans="1:14" s="52" customFormat="1" ht="13.5" customHeight="1" hidden="1">
      <c r="A122" s="28">
        <v>9000</v>
      </c>
      <c r="B122" s="85" t="s">
        <v>91</v>
      </c>
      <c r="C122" s="95"/>
      <c r="D122" s="95" t="s">
        <v>36</v>
      </c>
      <c r="E122" s="95" t="s">
        <v>36</v>
      </c>
      <c r="F122" s="95" t="e">
        <f>C122+D122</f>
        <v>#VALUE!</v>
      </c>
      <c r="G122" s="95"/>
      <c r="H122" s="95"/>
      <c r="I122" s="95"/>
      <c r="J122" s="95">
        <f>G122+H122</f>
        <v>0</v>
      </c>
      <c r="K122" s="191"/>
      <c r="L122" s="95" t="s">
        <v>36</v>
      </c>
      <c r="M122" s="95" t="s">
        <v>36</v>
      </c>
      <c r="N122" s="95" t="e">
        <f>K122+L122</f>
        <v>#VALUE!</v>
      </c>
    </row>
    <row r="123" spans="1:14" s="52" customFormat="1" ht="47.25" customHeight="1" hidden="1">
      <c r="A123" s="32" t="s">
        <v>144</v>
      </c>
      <c r="B123" s="141" t="s">
        <v>143</v>
      </c>
      <c r="C123" s="95"/>
      <c r="D123" s="95"/>
      <c r="E123" s="95"/>
      <c r="F123" s="95"/>
      <c r="G123" s="95"/>
      <c r="H123" s="95"/>
      <c r="I123" s="95"/>
      <c r="J123" s="95"/>
      <c r="K123" s="191"/>
      <c r="L123" s="95"/>
      <c r="M123" s="95"/>
      <c r="N123" s="95"/>
    </row>
    <row r="124" spans="2:14" s="52" customFormat="1" ht="13.5" customHeight="1" hidden="1">
      <c r="B124" s="8" t="s">
        <v>66</v>
      </c>
      <c r="C124" s="187"/>
      <c r="D124" s="187" t="s">
        <v>36</v>
      </c>
      <c r="E124" s="187" t="s">
        <v>36</v>
      </c>
      <c r="F124" s="187">
        <f>C124</f>
        <v>0</v>
      </c>
      <c r="G124" s="187"/>
      <c r="H124" s="187" t="s">
        <v>36</v>
      </c>
      <c r="I124" s="187" t="s">
        <v>36</v>
      </c>
      <c r="J124" s="187">
        <f>G124</f>
        <v>0</v>
      </c>
      <c r="K124" s="187"/>
      <c r="L124" s="187"/>
      <c r="M124" s="187"/>
      <c r="N124" s="187">
        <f>K124+L124</f>
        <v>0</v>
      </c>
    </row>
    <row r="125" spans="1:14" s="52" customFormat="1" ht="13.5" customHeight="1" hidden="1">
      <c r="A125" s="4"/>
      <c r="B125" s="8" t="s">
        <v>69</v>
      </c>
      <c r="C125" s="187"/>
      <c r="D125" s="187" t="s">
        <v>36</v>
      </c>
      <c r="E125" s="187" t="s">
        <v>36</v>
      </c>
      <c r="F125" s="187">
        <f>C125</f>
        <v>0</v>
      </c>
      <c r="G125" s="187"/>
      <c r="H125" s="187" t="s">
        <v>36</v>
      </c>
      <c r="I125" s="187" t="s">
        <v>36</v>
      </c>
      <c r="J125" s="187">
        <f>G125</f>
        <v>0</v>
      </c>
      <c r="K125" s="187"/>
      <c r="L125" s="187"/>
      <c r="M125" s="187"/>
      <c r="N125" s="187">
        <f>K125+L125</f>
        <v>0</v>
      </c>
    </row>
    <row r="126" spans="1:14" s="52" customFormat="1" ht="15">
      <c r="A126" s="28"/>
      <c r="B126" s="112" t="s">
        <v>175</v>
      </c>
      <c r="C126" s="111">
        <f>SUM(C95:C125)</f>
        <v>1568305</v>
      </c>
      <c r="D126" s="111" t="s">
        <v>36</v>
      </c>
      <c r="E126" s="111" t="s">
        <v>36</v>
      </c>
      <c r="F126" s="111">
        <f>C126</f>
        <v>1568305</v>
      </c>
      <c r="G126" s="111">
        <f>SUM(G95:G125)</f>
        <v>2129665</v>
      </c>
      <c r="H126" s="111" t="s">
        <v>36</v>
      </c>
      <c r="I126" s="111" t="s">
        <v>36</v>
      </c>
      <c r="J126" s="111">
        <f>SUM(J95:J125)</f>
        <v>2129665</v>
      </c>
      <c r="K126" s="192">
        <f>SUM(K95:K125)</f>
        <v>488000</v>
      </c>
      <c r="L126" s="95" t="s">
        <v>36</v>
      </c>
      <c r="M126" s="95" t="s">
        <v>36</v>
      </c>
      <c r="N126" s="111">
        <f>K126</f>
        <v>488000</v>
      </c>
    </row>
    <row r="127" s="52" customFormat="1" ht="32.25" customHeight="1"/>
    <row r="128" spans="1:2" s="52" customFormat="1" ht="15">
      <c r="A128" s="55" t="s">
        <v>188</v>
      </c>
      <c r="B128" s="54" t="s">
        <v>200</v>
      </c>
    </row>
    <row r="129" spans="1:14" s="52" customFormat="1" ht="15">
      <c r="A129" s="55"/>
      <c r="B129" s="54"/>
      <c r="N129" s="56" t="s">
        <v>55</v>
      </c>
    </row>
    <row r="130" spans="1:14" s="52" customFormat="1" ht="15.75" customHeight="1">
      <c r="A130" s="286" t="s">
        <v>201</v>
      </c>
      <c r="B130" s="286" t="s">
        <v>58</v>
      </c>
      <c r="C130" s="291" t="s">
        <v>177</v>
      </c>
      <c r="D130" s="292"/>
      <c r="E130" s="292"/>
      <c r="F130" s="293"/>
      <c r="G130" s="291" t="s">
        <v>179</v>
      </c>
      <c r="H130" s="292"/>
      <c r="I130" s="292"/>
      <c r="J130" s="293"/>
      <c r="K130" s="291" t="s">
        <v>180</v>
      </c>
      <c r="L130" s="292"/>
      <c r="M130" s="292"/>
      <c r="N130" s="293"/>
    </row>
    <row r="131" spans="1:14" s="52" customFormat="1" ht="39">
      <c r="A131" s="287"/>
      <c r="B131" s="287"/>
      <c r="C131" s="4" t="s">
        <v>3</v>
      </c>
      <c r="D131" s="4" t="s">
        <v>4</v>
      </c>
      <c r="E131" s="141" t="s">
        <v>195</v>
      </c>
      <c r="F131" s="4" t="s">
        <v>5</v>
      </c>
      <c r="G131" s="4" t="s">
        <v>3</v>
      </c>
      <c r="H131" s="4" t="s">
        <v>4</v>
      </c>
      <c r="I131" s="141" t="s">
        <v>195</v>
      </c>
      <c r="J131" s="4" t="s">
        <v>53</v>
      </c>
      <c r="K131" s="4" t="s">
        <v>3</v>
      </c>
      <c r="L131" s="4" t="s">
        <v>4</v>
      </c>
      <c r="M131" s="141" t="s">
        <v>195</v>
      </c>
      <c r="N131" s="4" t="s">
        <v>54</v>
      </c>
    </row>
    <row r="132" spans="1:14" s="52" customFormat="1" ht="15">
      <c r="A132" s="4">
        <v>1</v>
      </c>
      <c r="B132" s="4">
        <v>2</v>
      </c>
      <c r="C132" s="4">
        <v>3</v>
      </c>
      <c r="D132" s="4">
        <v>4</v>
      </c>
      <c r="E132" s="4">
        <v>5</v>
      </c>
      <c r="F132" s="4">
        <v>6</v>
      </c>
      <c r="G132" s="4">
        <v>7</v>
      </c>
      <c r="H132" s="4">
        <v>8</v>
      </c>
      <c r="I132" s="4">
        <v>9</v>
      </c>
      <c r="J132" s="4">
        <v>10</v>
      </c>
      <c r="K132" s="4">
        <v>11</v>
      </c>
      <c r="L132" s="4">
        <v>12</v>
      </c>
      <c r="M132" s="4">
        <v>13</v>
      </c>
      <c r="N132" s="4">
        <v>14</v>
      </c>
    </row>
    <row r="133" spans="1:14" s="52" customFormat="1" ht="13.5" customHeight="1" hidden="1">
      <c r="A133" s="32" t="s">
        <v>34</v>
      </c>
      <c r="B133" s="32"/>
      <c r="C133" s="84"/>
      <c r="D133" s="84"/>
      <c r="E133" s="84"/>
      <c r="F133" s="84">
        <f>C133+D133</f>
        <v>0</v>
      </c>
      <c r="G133" s="84"/>
      <c r="H133" s="84"/>
      <c r="I133" s="84"/>
      <c r="J133" s="84">
        <f>G133+H133</f>
        <v>0</v>
      </c>
      <c r="K133" s="84"/>
      <c r="L133" s="84"/>
      <c r="M133" s="84"/>
      <c r="N133" s="84">
        <f aca="true" t="shared" si="9" ref="N133:N144">K133+L133</f>
        <v>0</v>
      </c>
    </row>
    <row r="134" spans="1:14" s="52" customFormat="1" ht="13.5" customHeight="1" hidden="1">
      <c r="A134" s="4">
        <v>2120</v>
      </c>
      <c r="B134" s="4"/>
      <c r="C134" s="84"/>
      <c r="D134" s="84"/>
      <c r="E134" s="84"/>
      <c r="F134" s="84">
        <f aca="true" t="shared" si="10" ref="F134:F144">C134+D134</f>
        <v>0</v>
      </c>
      <c r="G134" s="84"/>
      <c r="H134" s="84"/>
      <c r="I134" s="84"/>
      <c r="J134" s="84">
        <f aca="true" t="shared" si="11" ref="J134:J144">G134+H134</f>
        <v>0</v>
      </c>
      <c r="K134" s="84"/>
      <c r="L134" s="84"/>
      <c r="M134" s="84"/>
      <c r="N134" s="84">
        <f t="shared" si="9"/>
        <v>0</v>
      </c>
    </row>
    <row r="135" spans="1:14" s="52" customFormat="1" ht="13.5" customHeight="1" hidden="1">
      <c r="A135" s="4">
        <v>2210</v>
      </c>
      <c r="B135" s="4"/>
      <c r="C135" s="84"/>
      <c r="D135" s="84"/>
      <c r="E135" s="84"/>
      <c r="F135" s="84">
        <f t="shared" si="10"/>
        <v>0</v>
      </c>
      <c r="G135" s="84"/>
      <c r="H135" s="84"/>
      <c r="I135" s="84"/>
      <c r="J135" s="84">
        <f t="shared" si="11"/>
        <v>0</v>
      </c>
      <c r="K135" s="84"/>
      <c r="L135" s="84"/>
      <c r="M135" s="84"/>
      <c r="N135" s="84">
        <f t="shared" si="9"/>
        <v>0</v>
      </c>
    </row>
    <row r="136" spans="1:14" s="52" customFormat="1" ht="13.5" customHeight="1" hidden="1">
      <c r="A136" s="4">
        <v>2220</v>
      </c>
      <c r="B136" s="4"/>
      <c r="C136" s="84"/>
      <c r="D136" s="84"/>
      <c r="E136" s="84"/>
      <c r="F136" s="84">
        <f t="shared" si="10"/>
        <v>0</v>
      </c>
      <c r="G136" s="84"/>
      <c r="H136" s="84"/>
      <c r="I136" s="84"/>
      <c r="J136" s="84">
        <f t="shared" si="11"/>
        <v>0</v>
      </c>
      <c r="K136" s="84"/>
      <c r="L136" s="84"/>
      <c r="M136" s="84"/>
      <c r="N136" s="84">
        <f t="shared" si="9"/>
        <v>0</v>
      </c>
    </row>
    <row r="137" spans="1:14" s="52" customFormat="1" ht="13.5" customHeight="1" hidden="1">
      <c r="A137" s="4">
        <v>2230</v>
      </c>
      <c r="B137" s="4"/>
      <c r="C137" s="84"/>
      <c r="D137" s="84"/>
      <c r="E137" s="84"/>
      <c r="F137" s="84">
        <f t="shared" si="10"/>
        <v>0</v>
      </c>
      <c r="G137" s="84"/>
      <c r="H137" s="84"/>
      <c r="I137" s="84"/>
      <c r="J137" s="84">
        <f t="shared" si="11"/>
        <v>0</v>
      </c>
      <c r="K137" s="84"/>
      <c r="L137" s="84"/>
      <c r="M137" s="84"/>
      <c r="N137" s="84">
        <f t="shared" si="9"/>
        <v>0</v>
      </c>
    </row>
    <row r="138" spans="1:14" s="52" customFormat="1" ht="13.5" customHeight="1" hidden="1">
      <c r="A138" s="4">
        <v>2240</v>
      </c>
      <c r="B138" s="4"/>
      <c r="C138" s="84"/>
      <c r="D138" s="84"/>
      <c r="E138" s="84"/>
      <c r="F138" s="84">
        <f t="shared" si="10"/>
        <v>0</v>
      </c>
      <c r="G138" s="84"/>
      <c r="H138" s="84"/>
      <c r="I138" s="84"/>
      <c r="J138" s="84">
        <f t="shared" si="11"/>
        <v>0</v>
      </c>
      <c r="K138" s="84"/>
      <c r="L138" s="84"/>
      <c r="M138" s="84"/>
      <c r="N138" s="84">
        <f t="shared" si="9"/>
        <v>0</v>
      </c>
    </row>
    <row r="139" spans="1:14" s="52" customFormat="1" ht="13.5" customHeight="1" hidden="1">
      <c r="A139" s="4">
        <v>2250</v>
      </c>
      <c r="B139" s="4"/>
      <c r="C139" s="84"/>
      <c r="D139" s="84"/>
      <c r="E139" s="84"/>
      <c r="F139" s="84">
        <f t="shared" si="10"/>
        <v>0</v>
      </c>
      <c r="G139" s="84"/>
      <c r="H139" s="84"/>
      <c r="I139" s="84"/>
      <c r="J139" s="84">
        <f t="shared" si="11"/>
        <v>0</v>
      </c>
      <c r="K139" s="84"/>
      <c r="L139" s="84"/>
      <c r="M139" s="84"/>
      <c r="N139" s="84">
        <f t="shared" si="9"/>
        <v>0</v>
      </c>
    </row>
    <row r="140" spans="1:14" s="52" customFormat="1" ht="13.5" customHeight="1" hidden="1">
      <c r="A140" s="4">
        <v>2260</v>
      </c>
      <c r="B140" s="4"/>
      <c r="C140" s="84"/>
      <c r="D140" s="84"/>
      <c r="E140" s="84"/>
      <c r="F140" s="84">
        <f t="shared" si="10"/>
        <v>0</v>
      </c>
      <c r="G140" s="84"/>
      <c r="H140" s="84"/>
      <c r="I140" s="84"/>
      <c r="J140" s="84">
        <f t="shared" si="11"/>
        <v>0</v>
      </c>
      <c r="K140" s="84"/>
      <c r="L140" s="84"/>
      <c r="M140" s="84"/>
      <c r="N140" s="84">
        <f t="shared" si="9"/>
        <v>0</v>
      </c>
    </row>
    <row r="141" spans="1:14" s="52" customFormat="1" ht="13.5" customHeight="1" hidden="1">
      <c r="A141" s="4">
        <v>2270</v>
      </c>
      <c r="B141" s="4"/>
      <c r="C141" s="84"/>
      <c r="D141" s="84"/>
      <c r="E141" s="84"/>
      <c r="F141" s="84">
        <f t="shared" si="10"/>
        <v>0</v>
      </c>
      <c r="G141" s="84"/>
      <c r="H141" s="84"/>
      <c r="I141" s="84"/>
      <c r="J141" s="84">
        <f t="shared" si="11"/>
        <v>0</v>
      </c>
      <c r="K141" s="84"/>
      <c r="L141" s="84"/>
      <c r="M141" s="84"/>
      <c r="N141" s="84">
        <f t="shared" si="9"/>
        <v>0</v>
      </c>
    </row>
    <row r="142" spans="1:14" s="52" customFormat="1" ht="102" customHeight="1" hidden="1">
      <c r="A142" s="4">
        <v>2281</v>
      </c>
      <c r="B142" s="4"/>
      <c r="C142" s="84"/>
      <c r="D142" s="84"/>
      <c r="E142" s="84"/>
      <c r="F142" s="84">
        <f t="shared" si="10"/>
        <v>0</v>
      </c>
      <c r="G142" s="84"/>
      <c r="H142" s="84"/>
      <c r="I142" s="84"/>
      <c r="J142" s="84">
        <f t="shared" si="11"/>
        <v>0</v>
      </c>
      <c r="K142" s="84"/>
      <c r="L142" s="84"/>
      <c r="M142" s="84"/>
      <c r="N142" s="84">
        <f t="shared" si="9"/>
        <v>0</v>
      </c>
    </row>
    <row r="143" spans="1:14" s="52" customFormat="1" ht="114.75" customHeight="1" hidden="1">
      <c r="A143" s="4">
        <v>2282</v>
      </c>
      <c r="B143" s="4"/>
      <c r="C143" s="84"/>
      <c r="D143" s="84"/>
      <c r="E143" s="84"/>
      <c r="F143" s="84">
        <f t="shared" si="10"/>
        <v>0</v>
      </c>
      <c r="G143" s="84"/>
      <c r="H143" s="84"/>
      <c r="I143" s="84"/>
      <c r="J143" s="84">
        <f t="shared" si="11"/>
        <v>0</v>
      </c>
      <c r="K143" s="84"/>
      <c r="L143" s="84"/>
      <c r="M143" s="84"/>
      <c r="N143" s="84">
        <f t="shared" si="9"/>
        <v>0</v>
      </c>
    </row>
    <row r="144" spans="1:14" s="52" customFormat="1" ht="13.5" customHeight="1" hidden="1">
      <c r="A144" s="4">
        <v>2400</v>
      </c>
      <c r="B144" s="4"/>
      <c r="C144" s="84"/>
      <c r="D144" s="84"/>
      <c r="E144" s="84"/>
      <c r="F144" s="84">
        <f t="shared" si="10"/>
        <v>0</v>
      </c>
      <c r="G144" s="84"/>
      <c r="H144" s="84"/>
      <c r="I144" s="84"/>
      <c r="J144" s="84">
        <f t="shared" si="11"/>
        <v>0</v>
      </c>
      <c r="K144" s="84"/>
      <c r="L144" s="84"/>
      <c r="M144" s="84"/>
      <c r="N144" s="84">
        <f t="shared" si="9"/>
        <v>0</v>
      </c>
    </row>
    <row r="145" spans="1:14" s="52" customFormat="1" ht="24" customHeight="1">
      <c r="A145" s="28"/>
      <c r="B145" s="167"/>
      <c r="C145" s="113" t="s">
        <v>36</v>
      </c>
      <c r="D145" s="113" t="s">
        <v>36</v>
      </c>
      <c r="E145" s="113" t="s">
        <v>36</v>
      </c>
      <c r="F145" s="95" t="s">
        <v>36</v>
      </c>
      <c r="G145" s="113" t="s">
        <v>36</v>
      </c>
      <c r="H145" s="95" t="s">
        <v>36</v>
      </c>
      <c r="I145" s="95" t="s">
        <v>36</v>
      </c>
      <c r="J145" s="95" t="s">
        <v>36</v>
      </c>
      <c r="K145" s="113" t="s">
        <v>36</v>
      </c>
      <c r="L145" s="95" t="s">
        <v>36</v>
      </c>
      <c r="M145" s="95" t="s">
        <v>36</v>
      </c>
      <c r="N145" s="95" t="s">
        <v>36</v>
      </c>
    </row>
    <row r="146" spans="1:14" s="52" customFormat="1" ht="76.5" customHeight="1" hidden="1">
      <c r="A146" s="28">
        <v>2620</v>
      </c>
      <c r="B146" s="28"/>
      <c r="C146" s="113"/>
      <c r="D146" s="113"/>
      <c r="E146" s="113"/>
      <c r="F146" s="95">
        <f aca="true" t="shared" si="12" ref="F146:F155">C146</f>
        <v>0</v>
      </c>
      <c r="G146" s="95"/>
      <c r="H146" s="95"/>
      <c r="I146" s="95"/>
      <c r="J146" s="95">
        <f aca="true" t="shared" si="13" ref="J146:J155">G146+H146</f>
        <v>0</v>
      </c>
      <c r="K146" s="95"/>
      <c r="L146" s="95" t="s">
        <v>36</v>
      </c>
      <c r="M146" s="95" t="s">
        <v>36</v>
      </c>
      <c r="N146" s="95">
        <f aca="true" t="shared" si="14" ref="N146:N156">K146</f>
        <v>0</v>
      </c>
    </row>
    <row r="147" spans="1:14" s="52" customFormat="1" ht="89.25" customHeight="1" hidden="1">
      <c r="A147" s="28">
        <v>2630</v>
      </c>
      <c r="B147" s="28"/>
      <c r="C147" s="113"/>
      <c r="D147" s="113"/>
      <c r="E147" s="113"/>
      <c r="F147" s="95">
        <f t="shared" si="12"/>
        <v>0</v>
      </c>
      <c r="G147" s="95"/>
      <c r="H147" s="95"/>
      <c r="I147" s="95"/>
      <c r="J147" s="95">
        <f t="shared" si="13"/>
        <v>0</v>
      </c>
      <c r="K147" s="95"/>
      <c r="L147" s="95" t="s">
        <v>36</v>
      </c>
      <c r="M147" s="95" t="s">
        <v>36</v>
      </c>
      <c r="N147" s="95">
        <f t="shared" si="14"/>
        <v>0</v>
      </c>
    </row>
    <row r="148" spans="1:14" s="52" customFormat="1" ht="13.5" customHeight="1" hidden="1">
      <c r="A148" s="28">
        <v>2700</v>
      </c>
      <c r="B148" s="28"/>
      <c r="C148" s="113"/>
      <c r="D148" s="113"/>
      <c r="E148" s="113"/>
      <c r="F148" s="95">
        <f t="shared" si="12"/>
        <v>0</v>
      </c>
      <c r="G148" s="95"/>
      <c r="H148" s="95"/>
      <c r="I148" s="95"/>
      <c r="J148" s="95">
        <f t="shared" si="13"/>
        <v>0</v>
      </c>
      <c r="K148" s="95"/>
      <c r="L148" s="95" t="s">
        <v>36</v>
      </c>
      <c r="M148" s="95" t="s">
        <v>36</v>
      </c>
      <c r="N148" s="95">
        <f t="shared" si="14"/>
        <v>0</v>
      </c>
    </row>
    <row r="149" spans="1:14" s="52" customFormat="1" ht="13.5" customHeight="1" hidden="1">
      <c r="A149" s="28">
        <v>2800</v>
      </c>
      <c r="B149" s="28"/>
      <c r="C149" s="113"/>
      <c r="D149" s="113"/>
      <c r="E149" s="113"/>
      <c r="F149" s="95">
        <f t="shared" si="12"/>
        <v>0</v>
      </c>
      <c r="G149" s="95"/>
      <c r="H149" s="95"/>
      <c r="I149" s="95"/>
      <c r="J149" s="95">
        <f t="shared" si="13"/>
        <v>0</v>
      </c>
      <c r="K149" s="95"/>
      <c r="L149" s="95" t="s">
        <v>36</v>
      </c>
      <c r="M149" s="95" t="s">
        <v>36</v>
      </c>
      <c r="N149" s="95">
        <f t="shared" si="14"/>
        <v>0</v>
      </c>
    </row>
    <row r="150" spans="1:14" s="52" customFormat="1" ht="76.5" customHeight="1" hidden="1">
      <c r="A150" s="28">
        <v>3110</v>
      </c>
      <c r="B150" s="28"/>
      <c r="C150" s="113"/>
      <c r="D150" s="113"/>
      <c r="E150" s="113"/>
      <c r="F150" s="95">
        <f t="shared" si="12"/>
        <v>0</v>
      </c>
      <c r="G150" s="95"/>
      <c r="H150" s="95"/>
      <c r="I150" s="95"/>
      <c r="J150" s="95">
        <f t="shared" si="13"/>
        <v>0</v>
      </c>
      <c r="K150" s="95"/>
      <c r="L150" s="95" t="s">
        <v>36</v>
      </c>
      <c r="M150" s="95" t="s">
        <v>36</v>
      </c>
      <c r="N150" s="95">
        <f t="shared" si="14"/>
        <v>0</v>
      </c>
    </row>
    <row r="151" spans="1:14" s="52" customFormat="1" ht="14.25" customHeight="1" hidden="1">
      <c r="A151" s="28">
        <v>3120</v>
      </c>
      <c r="B151" s="28"/>
      <c r="C151" s="113"/>
      <c r="D151" s="113"/>
      <c r="E151" s="113"/>
      <c r="F151" s="95">
        <f t="shared" si="12"/>
        <v>0</v>
      </c>
      <c r="G151" s="95"/>
      <c r="H151" s="95"/>
      <c r="I151" s="95"/>
      <c r="J151" s="95">
        <f t="shared" si="13"/>
        <v>0</v>
      </c>
      <c r="K151" s="95"/>
      <c r="L151" s="95" t="s">
        <v>36</v>
      </c>
      <c r="M151" s="95" t="s">
        <v>36</v>
      </c>
      <c r="N151" s="95">
        <f t="shared" si="14"/>
        <v>0</v>
      </c>
    </row>
    <row r="152" spans="1:14" s="52" customFormat="1" ht="14.25" customHeight="1" hidden="1">
      <c r="A152" s="28">
        <v>3130</v>
      </c>
      <c r="B152" s="28"/>
      <c r="C152" s="113"/>
      <c r="D152" s="113"/>
      <c r="E152" s="113"/>
      <c r="F152" s="95">
        <f t="shared" si="12"/>
        <v>0</v>
      </c>
      <c r="G152" s="95"/>
      <c r="H152" s="95"/>
      <c r="I152" s="95"/>
      <c r="J152" s="95">
        <f t="shared" si="13"/>
        <v>0</v>
      </c>
      <c r="K152" s="95"/>
      <c r="L152" s="95" t="s">
        <v>36</v>
      </c>
      <c r="M152" s="95" t="s">
        <v>36</v>
      </c>
      <c r="N152" s="95">
        <f t="shared" si="14"/>
        <v>0</v>
      </c>
    </row>
    <row r="153" spans="1:14" s="52" customFormat="1" ht="14.25" customHeight="1" hidden="1">
      <c r="A153" s="28">
        <v>3140</v>
      </c>
      <c r="B153" s="28"/>
      <c r="C153" s="113"/>
      <c r="D153" s="113"/>
      <c r="E153" s="113"/>
      <c r="F153" s="95">
        <f t="shared" si="12"/>
        <v>0</v>
      </c>
      <c r="G153" s="95"/>
      <c r="H153" s="95"/>
      <c r="I153" s="95"/>
      <c r="J153" s="95">
        <f t="shared" si="13"/>
        <v>0</v>
      </c>
      <c r="K153" s="95"/>
      <c r="L153" s="95" t="s">
        <v>36</v>
      </c>
      <c r="M153" s="95" t="s">
        <v>36</v>
      </c>
      <c r="N153" s="95">
        <f t="shared" si="14"/>
        <v>0</v>
      </c>
    </row>
    <row r="154" spans="1:14" s="52" customFormat="1" ht="14.25" customHeight="1" hidden="1">
      <c r="A154" s="28">
        <v>3150</v>
      </c>
      <c r="B154" s="28"/>
      <c r="C154" s="113"/>
      <c r="D154" s="113"/>
      <c r="E154" s="113"/>
      <c r="F154" s="95">
        <f t="shared" si="12"/>
        <v>0</v>
      </c>
      <c r="G154" s="95"/>
      <c r="H154" s="95"/>
      <c r="I154" s="95"/>
      <c r="J154" s="95">
        <f t="shared" si="13"/>
        <v>0</v>
      </c>
      <c r="K154" s="95"/>
      <c r="L154" s="95" t="s">
        <v>36</v>
      </c>
      <c r="M154" s="95" t="s">
        <v>36</v>
      </c>
      <c r="N154" s="95">
        <f t="shared" si="14"/>
        <v>0</v>
      </c>
    </row>
    <row r="155" spans="1:14" s="52" customFormat="1" ht="14.25" customHeight="1" hidden="1">
      <c r="A155" s="28">
        <v>3160</v>
      </c>
      <c r="B155" s="28"/>
      <c r="C155" s="113"/>
      <c r="D155" s="113"/>
      <c r="E155" s="113"/>
      <c r="F155" s="95">
        <f t="shared" si="12"/>
        <v>0</v>
      </c>
      <c r="G155" s="95"/>
      <c r="H155" s="95"/>
      <c r="I155" s="95"/>
      <c r="J155" s="95">
        <f t="shared" si="13"/>
        <v>0</v>
      </c>
      <c r="K155" s="95"/>
      <c r="L155" s="95" t="s">
        <v>36</v>
      </c>
      <c r="M155" s="95" t="s">
        <v>36</v>
      </c>
      <c r="N155" s="95">
        <f t="shared" si="14"/>
        <v>0</v>
      </c>
    </row>
    <row r="156" spans="1:14" s="52" customFormat="1" ht="63.75" customHeight="1" hidden="1">
      <c r="A156" s="28">
        <v>3210</v>
      </c>
      <c r="B156" s="28"/>
      <c r="C156" s="113" t="s">
        <v>36</v>
      </c>
      <c r="D156" s="113"/>
      <c r="E156" s="113">
        <f>D156</f>
        <v>0</v>
      </c>
      <c r="F156" s="113">
        <f>E156</f>
        <v>0</v>
      </c>
      <c r="G156" s="95" t="s">
        <v>36</v>
      </c>
      <c r="H156" s="95" t="s">
        <v>36</v>
      </c>
      <c r="I156" s="95" t="s">
        <v>36</v>
      </c>
      <c r="J156" s="95" t="str">
        <f>H156</f>
        <v>-</v>
      </c>
      <c r="K156" s="95" t="s">
        <v>36</v>
      </c>
      <c r="L156" s="95" t="s">
        <v>36</v>
      </c>
      <c r="M156" s="95" t="s">
        <v>36</v>
      </c>
      <c r="N156" s="95" t="str">
        <f t="shared" si="14"/>
        <v>-</v>
      </c>
    </row>
    <row r="157" spans="1:14" s="52" customFormat="1" ht="76.5" customHeight="1" hidden="1">
      <c r="A157" s="28">
        <v>3220</v>
      </c>
      <c r="B157" s="28"/>
      <c r="C157" s="95"/>
      <c r="D157" s="95" t="s">
        <v>36</v>
      </c>
      <c r="E157" s="95" t="s">
        <v>36</v>
      </c>
      <c r="F157" s="95" t="e">
        <f>C157+D157</f>
        <v>#VALUE!</v>
      </c>
      <c r="G157" s="95"/>
      <c r="H157" s="95"/>
      <c r="I157" s="95"/>
      <c r="J157" s="95">
        <f>G157+H157</f>
        <v>0</v>
      </c>
      <c r="K157" s="95"/>
      <c r="L157" s="95" t="s">
        <v>36</v>
      </c>
      <c r="M157" s="95" t="s">
        <v>36</v>
      </c>
      <c r="N157" s="95" t="e">
        <f>K157+L157</f>
        <v>#VALUE!</v>
      </c>
    </row>
    <row r="158" spans="1:14" s="52" customFormat="1" ht="89.25" customHeight="1" hidden="1">
      <c r="A158" s="28">
        <v>3230</v>
      </c>
      <c r="B158" s="28"/>
      <c r="C158" s="95"/>
      <c r="D158" s="95" t="s">
        <v>36</v>
      </c>
      <c r="E158" s="95" t="s">
        <v>36</v>
      </c>
      <c r="F158" s="95" t="e">
        <f>C158+D158</f>
        <v>#VALUE!</v>
      </c>
      <c r="G158" s="95"/>
      <c r="H158" s="95"/>
      <c r="I158" s="95"/>
      <c r="J158" s="95">
        <f>G158+H158</f>
        <v>0</v>
      </c>
      <c r="K158" s="95"/>
      <c r="L158" s="95" t="s">
        <v>36</v>
      </c>
      <c r="M158" s="95" t="s">
        <v>36</v>
      </c>
      <c r="N158" s="95" t="e">
        <f>K158+L158</f>
        <v>#VALUE!</v>
      </c>
    </row>
    <row r="159" spans="1:14" s="52" customFormat="1" ht="13.5" customHeight="1" hidden="1">
      <c r="A159" s="28">
        <v>3240</v>
      </c>
      <c r="B159" s="28"/>
      <c r="C159" s="95"/>
      <c r="D159" s="95" t="s">
        <v>36</v>
      </c>
      <c r="E159" s="95" t="s">
        <v>36</v>
      </c>
      <c r="F159" s="95" t="e">
        <f>C159+D159</f>
        <v>#VALUE!</v>
      </c>
      <c r="G159" s="95"/>
      <c r="H159" s="95"/>
      <c r="I159" s="95"/>
      <c r="J159" s="95">
        <f>G159+H159</f>
        <v>0</v>
      </c>
      <c r="K159" s="95"/>
      <c r="L159" s="95" t="s">
        <v>36</v>
      </c>
      <c r="M159" s="95" t="s">
        <v>36</v>
      </c>
      <c r="N159" s="95" t="e">
        <f>K159+L159</f>
        <v>#VALUE!</v>
      </c>
    </row>
    <row r="160" spans="1:14" s="52" customFormat="1" ht="13.5" customHeight="1" hidden="1">
      <c r="A160" s="28">
        <v>9000</v>
      </c>
      <c r="B160" s="28"/>
      <c r="C160" s="95"/>
      <c r="D160" s="95" t="s">
        <v>36</v>
      </c>
      <c r="E160" s="95" t="s">
        <v>36</v>
      </c>
      <c r="F160" s="95" t="e">
        <f>C160+D160</f>
        <v>#VALUE!</v>
      </c>
      <c r="G160" s="95"/>
      <c r="H160" s="95"/>
      <c r="I160" s="95"/>
      <c r="J160" s="95">
        <f>G160+H160</f>
        <v>0</v>
      </c>
      <c r="K160" s="95"/>
      <c r="L160" s="95" t="s">
        <v>36</v>
      </c>
      <c r="M160" s="95" t="s">
        <v>36</v>
      </c>
      <c r="N160" s="95" t="e">
        <f>K160+L160</f>
        <v>#VALUE!</v>
      </c>
    </row>
    <row r="161" spans="1:14" s="52" customFormat="1" ht="15">
      <c r="A161" s="28"/>
      <c r="B161" s="112" t="s">
        <v>175</v>
      </c>
      <c r="C161" s="111" t="s">
        <v>36</v>
      </c>
      <c r="D161" s="111" t="s">
        <v>36</v>
      </c>
      <c r="E161" s="111" t="s">
        <v>36</v>
      </c>
      <c r="F161" s="111" t="s">
        <v>36</v>
      </c>
      <c r="G161" s="111" t="s">
        <v>36</v>
      </c>
      <c r="H161" s="111" t="s">
        <v>36</v>
      </c>
      <c r="I161" s="111" t="s">
        <v>36</v>
      </c>
      <c r="J161" s="111" t="s">
        <v>36</v>
      </c>
      <c r="K161" s="111" t="s">
        <v>36</v>
      </c>
      <c r="L161" s="111" t="s">
        <v>36</v>
      </c>
      <c r="M161" s="111" t="s">
        <v>36</v>
      </c>
      <c r="N161" s="111" t="str">
        <f>K161</f>
        <v>-</v>
      </c>
    </row>
    <row r="162" s="52" customFormat="1" ht="15"/>
    <row r="163" s="52" customFormat="1" ht="15"/>
    <row r="164" spans="1:2" s="52" customFormat="1" ht="15">
      <c r="A164" s="55" t="s">
        <v>191</v>
      </c>
      <c r="B164" s="54" t="s">
        <v>202</v>
      </c>
    </row>
    <row r="165" s="52" customFormat="1" ht="15">
      <c r="J165" s="56" t="s">
        <v>55</v>
      </c>
    </row>
    <row r="166" spans="1:10" s="52" customFormat="1" ht="15.75" customHeight="1">
      <c r="A166" s="286" t="s">
        <v>199</v>
      </c>
      <c r="B166" s="286" t="s">
        <v>58</v>
      </c>
      <c r="C166" s="288" t="s">
        <v>134</v>
      </c>
      <c r="D166" s="289"/>
      <c r="E166" s="289"/>
      <c r="F166" s="290"/>
      <c r="G166" s="288" t="s">
        <v>181</v>
      </c>
      <c r="H166" s="289"/>
      <c r="I166" s="289"/>
      <c r="J166" s="290"/>
    </row>
    <row r="167" spans="1:10" s="52" customFormat="1" ht="53.25" customHeight="1">
      <c r="A167" s="287"/>
      <c r="B167" s="287"/>
      <c r="C167" s="28" t="s">
        <v>3</v>
      </c>
      <c r="D167" s="28" t="s">
        <v>4</v>
      </c>
      <c r="E167" s="141" t="s">
        <v>195</v>
      </c>
      <c r="F167" s="4" t="s">
        <v>5</v>
      </c>
      <c r="G167" s="28" t="s">
        <v>3</v>
      </c>
      <c r="H167" s="28" t="s">
        <v>4</v>
      </c>
      <c r="I167" s="141" t="s">
        <v>195</v>
      </c>
      <c r="J167" s="4" t="s">
        <v>53</v>
      </c>
    </row>
    <row r="168" spans="1:10" s="52" customFormat="1" ht="15">
      <c r="A168" s="28">
        <v>1</v>
      </c>
      <c r="B168" s="28">
        <v>2</v>
      </c>
      <c r="C168" s="28">
        <v>3</v>
      </c>
      <c r="D168" s="28">
        <v>4</v>
      </c>
      <c r="E168" s="28">
        <v>5</v>
      </c>
      <c r="F168" s="28">
        <v>6</v>
      </c>
      <c r="G168" s="28">
        <v>7</v>
      </c>
      <c r="H168" s="28">
        <v>8</v>
      </c>
      <c r="I168" s="28">
        <v>9</v>
      </c>
      <c r="J168" s="28">
        <v>10</v>
      </c>
    </row>
    <row r="169" spans="1:10" s="52" customFormat="1" ht="70.5" customHeight="1">
      <c r="A169" s="32" t="s">
        <v>275</v>
      </c>
      <c r="B169" s="254" t="s">
        <v>280</v>
      </c>
      <c r="C169" s="28"/>
      <c r="D169" s="28"/>
      <c r="E169" s="28"/>
      <c r="F169" s="28"/>
      <c r="G169" s="28"/>
      <c r="H169" s="28"/>
      <c r="I169" s="28"/>
      <c r="J169" s="28"/>
    </row>
    <row r="170" spans="1:10" s="52" customFormat="1" ht="39" hidden="1">
      <c r="A170" s="32" t="s">
        <v>139</v>
      </c>
      <c r="B170" s="141" t="s">
        <v>141</v>
      </c>
      <c r="C170" s="28"/>
      <c r="D170" s="28"/>
      <c r="E170" s="28"/>
      <c r="F170" s="28"/>
      <c r="G170" s="28"/>
      <c r="H170" s="28"/>
      <c r="I170" s="28"/>
      <c r="J170" s="28"/>
    </row>
    <row r="171" spans="1:10" s="52" customFormat="1" ht="15">
      <c r="A171" s="52">
        <v>2730</v>
      </c>
      <c r="B171" s="8" t="s">
        <v>281</v>
      </c>
      <c r="C171" s="28">
        <v>520696</v>
      </c>
      <c r="D171" s="28" t="s">
        <v>36</v>
      </c>
      <c r="E171" s="28" t="s">
        <v>36</v>
      </c>
      <c r="F171" s="28">
        <f>C171</f>
        <v>520696</v>
      </c>
      <c r="G171" s="28">
        <v>549334</v>
      </c>
      <c r="H171" s="28" t="s">
        <v>36</v>
      </c>
      <c r="I171" s="28" t="s">
        <v>36</v>
      </c>
      <c r="J171" s="28">
        <f>G171</f>
        <v>549334</v>
      </c>
    </row>
    <row r="172" spans="1:10" s="52" customFormat="1" ht="15" hidden="1">
      <c r="A172" s="28"/>
      <c r="B172" s="8" t="s">
        <v>69</v>
      </c>
      <c r="C172" s="28"/>
      <c r="D172" s="28" t="s">
        <v>36</v>
      </c>
      <c r="E172" s="28" t="s">
        <v>36</v>
      </c>
      <c r="F172" s="28">
        <f>C172</f>
        <v>0</v>
      </c>
      <c r="G172" s="28"/>
      <c r="H172" s="28" t="s">
        <v>36</v>
      </c>
      <c r="I172" s="28" t="s">
        <v>36</v>
      </c>
      <c r="J172" s="28">
        <f>G172</f>
        <v>0</v>
      </c>
    </row>
    <row r="173" spans="1:10" s="52" customFormat="1" ht="28.5" customHeight="1" hidden="1">
      <c r="A173" s="28"/>
      <c r="B173" s="85" t="s">
        <v>76</v>
      </c>
      <c r="C173" s="28"/>
      <c r="D173" s="28"/>
      <c r="E173" s="28"/>
      <c r="F173" s="28"/>
      <c r="G173" s="28"/>
      <c r="H173" s="28"/>
      <c r="I173" s="28"/>
      <c r="J173" s="28"/>
    </row>
    <row r="174" spans="1:10" s="52" customFormat="1" ht="39" hidden="1">
      <c r="A174" s="32" t="s">
        <v>142</v>
      </c>
      <c r="B174" s="141" t="s">
        <v>143</v>
      </c>
      <c r="C174" s="28"/>
      <c r="D174" s="28"/>
      <c r="E174" s="28"/>
      <c r="F174" s="28"/>
      <c r="G174" s="28"/>
      <c r="H174" s="28"/>
      <c r="I174" s="28"/>
      <c r="J174" s="28"/>
    </row>
    <row r="175" spans="2:10" s="52" customFormat="1" ht="15" hidden="1">
      <c r="B175" s="8" t="s">
        <v>66</v>
      </c>
      <c r="C175" s="28"/>
      <c r="D175" s="28" t="s">
        <v>36</v>
      </c>
      <c r="E175" s="28" t="s">
        <v>36</v>
      </c>
      <c r="F175" s="28">
        <f>C175</f>
        <v>0</v>
      </c>
      <c r="G175" s="28"/>
      <c r="H175" s="28" t="s">
        <v>36</v>
      </c>
      <c r="I175" s="28" t="s">
        <v>36</v>
      </c>
      <c r="J175" s="28">
        <f>G175</f>
        <v>0</v>
      </c>
    </row>
    <row r="176" spans="1:10" s="52" customFormat="1" ht="15" hidden="1">
      <c r="A176" s="28"/>
      <c r="B176" s="8" t="s">
        <v>69</v>
      </c>
      <c r="C176" s="28"/>
      <c r="D176" s="28" t="s">
        <v>36</v>
      </c>
      <c r="E176" s="28" t="s">
        <v>36</v>
      </c>
      <c r="F176" s="28">
        <f>C176</f>
        <v>0</v>
      </c>
      <c r="G176" s="28"/>
      <c r="H176" s="28" t="s">
        <v>36</v>
      </c>
      <c r="I176" s="28" t="s">
        <v>36</v>
      </c>
      <c r="J176" s="28">
        <f>G176</f>
        <v>0</v>
      </c>
    </row>
    <row r="177" spans="1:10" s="52" customFormat="1" ht="15">
      <c r="A177" s="28"/>
      <c r="B177" s="112" t="s">
        <v>175</v>
      </c>
      <c r="C177" s="108">
        <f>SUM(C171:C176)</f>
        <v>520696</v>
      </c>
      <c r="D177" s="108" t="s">
        <v>36</v>
      </c>
      <c r="E177" s="108" t="s">
        <v>36</v>
      </c>
      <c r="F177" s="108">
        <f>SUM(F171:F176)</f>
        <v>520696</v>
      </c>
      <c r="G177" s="108">
        <f>SUM(G171:G176)</f>
        <v>549334</v>
      </c>
      <c r="H177" s="108" t="s">
        <v>36</v>
      </c>
      <c r="I177" s="108" t="s">
        <v>36</v>
      </c>
      <c r="J177" s="108">
        <f>SUM(J171:J176)</f>
        <v>549334</v>
      </c>
    </row>
    <row r="178" s="52" customFormat="1" ht="15"/>
    <row r="179" s="52" customFormat="1" ht="15"/>
    <row r="180" spans="1:2" s="52" customFormat="1" ht="15">
      <c r="A180" s="55" t="s">
        <v>203</v>
      </c>
      <c r="B180" s="54" t="s">
        <v>204</v>
      </c>
    </row>
    <row r="181" s="52" customFormat="1" ht="15">
      <c r="J181" s="56" t="s">
        <v>55</v>
      </c>
    </row>
    <row r="182" spans="1:10" s="52" customFormat="1" ht="15.75" customHeight="1">
      <c r="A182" s="286" t="s">
        <v>201</v>
      </c>
      <c r="B182" s="286" t="s">
        <v>58</v>
      </c>
      <c r="C182" s="288" t="s">
        <v>134</v>
      </c>
      <c r="D182" s="289"/>
      <c r="E182" s="289"/>
      <c r="F182" s="290"/>
      <c r="G182" s="288" t="s">
        <v>181</v>
      </c>
      <c r="H182" s="289"/>
      <c r="I182" s="289"/>
      <c r="J182" s="290"/>
    </row>
    <row r="183" spans="1:10" s="52" customFormat="1" ht="39">
      <c r="A183" s="287"/>
      <c r="B183" s="287"/>
      <c r="C183" s="28" t="s">
        <v>3</v>
      </c>
      <c r="D183" s="28" t="s">
        <v>4</v>
      </c>
      <c r="E183" s="141" t="s">
        <v>195</v>
      </c>
      <c r="F183" s="4" t="s">
        <v>5</v>
      </c>
      <c r="G183" s="28" t="s">
        <v>3</v>
      </c>
      <c r="H183" s="28" t="s">
        <v>4</v>
      </c>
      <c r="I183" s="141" t="s">
        <v>195</v>
      </c>
      <c r="J183" s="4" t="s">
        <v>53</v>
      </c>
    </row>
    <row r="184" spans="1:10" s="52" customFormat="1" ht="15">
      <c r="A184" s="28">
        <v>1</v>
      </c>
      <c r="B184" s="28">
        <v>2</v>
      </c>
      <c r="C184" s="28">
        <v>3</v>
      </c>
      <c r="D184" s="28">
        <v>4</v>
      </c>
      <c r="E184" s="28">
        <v>5</v>
      </c>
      <c r="F184" s="28">
        <v>6</v>
      </c>
      <c r="G184" s="28">
        <v>7</v>
      </c>
      <c r="H184" s="28">
        <v>8</v>
      </c>
      <c r="I184" s="28">
        <v>9</v>
      </c>
      <c r="J184" s="28">
        <v>10</v>
      </c>
    </row>
    <row r="185" spans="1:10" s="52" customFormat="1" ht="15">
      <c r="A185" s="32"/>
      <c r="B185" s="167"/>
      <c r="C185" s="28" t="s">
        <v>36</v>
      </c>
      <c r="D185" s="28" t="s">
        <v>36</v>
      </c>
      <c r="E185" s="28" t="s">
        <v>36</v>
      </c>
      <c r="F185" s="28" t="s">
        <v>36</v>
      </c>
      <c r="G185" s="28" t="s">
        <v>36</v>
      </c>
      <c r="H185" s="28" t="s">
        <v>36</v>
      </c>
      <c r="I185" s="28" t="s">
        <v>36</v>
      </c>
      <c r="J185" s="28" t="s">
        <v>36</v>
      </c>
    </row>
    <row r="186" spans="1:10" s="52" customFormat="1" ht="15">
      <c r="A186" s="28"/>
      <c r="B186" s="112" t="s">
        <v>2</v>
      </c>
      <c r="C186" s="28" t="s">
        <v>36</v>
      </c>
      <c r="D186" s="28" t="s">
        <v>36</v>
      </c>
      <c r="E186" s="28" t="s">
        <v>36</v>
      </c>
      <c r="F186" s="28" t="s">
        <v>36</v>
      </c>
      <c r="G186" s="28" t="s">
        <v>36</v>
      </c>
      <c r="H186" s="28" t="s">
        <v>36</v>
      </c>
      <c r="I186" s="28" t="s">
        <v>36</v>
      </c>
      <c r="J186" s="28" t="s">
        <v>36</v>
      </c>
    </row>
    <row r="187" s="52" customFormat="1" ht="15"/>
    <row r="188" s="52" customFormat="1" ht="15"/>
    <row r="189" s="52" customFormat="1" ht="15"/>
    <row r="190" s="52" customFormat="1" ht="15"/>
    <row r="191" s="52" customFormat="1" ht="15"/>
    <row r="192" s="52" customFormat="1" ht="15"/>
    <row r="193" s="52" customFormat="1" ht="15"/>
    <row r="194" s="52" customFormat="1" ht="15"/>
    <row r="195" s="52" customFormat="1" ht="15"/>
    <row r="196" s="52" customFormat="1" ht="15"/>
    <row r="197" s="52" customFormat="1" ht="15"/>
    <row r="198" s="52" customFormat="1" ht="15"/>
    <row r="199" s="52" customFormat="1" ht="15"/>
    <row r="200" s="52" customFormat="1" ht="15"/>
    <row r="201" s="52" customFormat="1" ht="15"/>
    <row r="202" s="52" customFormat="1" ht="15"/>
    <row r="203" s="52" customFormat="1" ht="15"/>
    <row r="204" s="52" customFormat="1" ht="15"/>
    <row r="205" s="52" customFormat="1" ht="15"/>
    <row r="206" s="52" customFormat="1" ht="15"/>
    <row r="207" s="52" customFormat="1" ht="15"/>
    <row r="208" s="52" customFormat="1" ht="15"/>
    <row r="209" s="52" customFormat="1" ht="15"/>
    <row r="210" s="52" customFormat="1" ht="15"/>
    <row r="211" s="52" customFormat="1" ht="15"/>
    <row r="212" s="52" customFormat="1" ht="15"/>
    <row r="213" s="52" customFormat="1" ht="15"/>
    <row r="214" s="52" customFormat="1" ht="15"/>
    <row r="215" s="52" customFormat="1" ht="15"/>
    <row r="216" s="52" customFormat="1" ht="15"/>
    <row r="217" s="52" customFormat="1" ht="15"/>
    <row r="218" s="52" customFormat="1" ht="15"/>
    <row r="219" s="52" customFormat="1" ht="15"/>
    <row r="220" s="52" customFormat="1" ht="15"/>
    <row r="221" s="52" customFormat="1" ht="15"/>
    <row r="222" s="52" customFormat="1" ht="15"/>
    <row r="223" s="52" customFormat="1" ht="15"/>
    <row r="224" s="52" customFormat="1" ht="15"/>
    <row r="225" s="52" customFormat="1" ht="15"/>
    <row r="226" s="52" customFormat="1" ht="15"/>
    <row r="227" s="52" customFormat="1" ht="15"/>
    <row r="228" spans="12:15" s="52" customFormat="1" ht="15">
      <c r="L228"/>
      <c r="M228"/>
      <c r="N228"/>
      <c r="O228"/>
    </row>
    <row r="229" spans="12:15" s="52" customFormat="1" ht="15">
      <c r="L229"/>
      <c r="M229"/>
      <c r="N229"/>
      <c r="O229"/>
    </row>
    <row r="230" spans="12:15" s="52" customFormat="1" ht="15">
      <c r="L230"/>
      <c r="M230"/>
      <c r="N230"/>
      <c r="O230"/>
    </row>
    <row r="231" spans="12:15" s="52" customFormat="1" ht="15">
      <c r="L231"/>
      <c r="M231"/>
      <c r="N231"/>
      <c r="O231"/>
    </row>
    <row r="232" spans="12:15" s="52" customFormat="1" ht="15">
      <c r="L232"/>
      <c r="M232"/>
      <c r="N232"/>
      <c r="O232"/>
    </row>
    <row r="233" spans="12:15" s="52" customFormat="1" ht="15">
      <c r="L233"/>
      <c r="M233"/>
      <c r="N233"/>
      <c r="O233"/>
    </row>
    <row r="234" spans="12:15" s="52" customFormat="1" ht="15">
      <c r="L234"/>
      <c r="M234"/>
      <c r="N234"/>
      <c r="O234"/>
    </row>
    <row r="235" spans="11:15" s="52" customFormat="1" ht="15">
      <c r="K235"/>
      <c r="L235"/>
      <c r="M235"/>
      <c r="N235"/>
      <c r="O235"/>
    </row>
    <row r="236" spans="11:15" s="52" customFormat="1" ht="15">
      <c r="K236"/>
      <c r="L236"/>
      <c r="M236"/>
      <c r="N236"/>
      <c r="O236"/>
    </row>
    <row r="237" spans="11:15" s="52" customFormat="1" ht="15">
      <c r="K237"/>
      <c r="L237"/>
      <c r="M237"/>
      <c r="N237"/>
      <c r="O237"/>
    </row>
    <row r="238" spans="11:15" s="52" customFormat="1" ht="15">
      <c r="K238"/>
      <c r="L238"/>
      <c r="M238"/>
      <c r="N238"/>
      <c r="O238"/>
    </row>
    <row r="239" spans="11:15" s="52" customFormat="1" ht="15">
      <c r="K239"/>
      <c r="L239"/>
      <c r="M239"/>
      <c r="N239"/>
      <c r="O239"/>
    </row>
    <row r="240" spans="11:15" s="52" customFormat="1" ht="15">
      <c r="K240"/>
      <c r="L240"/>
      <c r="M240"/>
      <c r="N240"/>
      <c r="O240"/>
    </row>
    <row r="241" spans="11:15" s="52" customFormat="1" ht="15">
      <c r="K241"/>
      <c r="L241"/>
      <c r="M241"/>
      <c r="N241"/>
      <c r="O241"/>
    </row>
    <row r="242" spans="11:15" s="52" customFormat="1" ht="15">
      <c r="K242"/>
      <c r="L242"/>
      <c r="M242"/>
      <c r="N242"/>
      <c r="O242"/>
    </row>
    <row r="243" spans="11:15" s="52" customFormat="1" ht="15">
      <c r="K243"/>
      <c r="L243"/>
      <c r="M243"/>
      <c r="N243"/>
      <c r="O243"/>
    </row>
    <row r="244" spans="11:15" s="52" customFormat="1" ht="15">
      <c r="K244"/>
      <c r="L244"/>
      <c r="M244"/>
      <c r="N244"/>
      <c r="O244"/>
    </row>
    <row r="245" spans="11:15" s="52" customFormat="1" ht="15">
      <c r="K245"/>
      <c r="L245"/>
      <c r="M245"/>
      <c r="N245"/>
      <c r="O245"/>
    </row>
    <row r="246" spans="11:15" s="52" customFormat="1" ht="15">
      <c r="K246"/>
      <c r="L246"/>
      <c r="M246"/>
      <c r="N246"/>
      <c r="O246"/>
    </row>
    <row r="247" spans="11:15" s="52" customFormat="1" ht="15">
      <c r="K247"/>
      <c r="L247"/>
      <c r="M247"/>
      <c r="N247"/>
      <c r="O247"/>
    </row>
    <row r="248" spans="11:15" s="52" customFormat="1" ht="15">
      <c r="K248"/>
      <c r="L248"/>
      <c r="M248"/>
      <c r="N248"/>
      <c r="O248"/>
    </row>
    <row r="249" spans="1:15" s="52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s="52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</sheetData>
  <sheetProtection/>
  <mergeCells count="41">
    <mergeCell ref="B8:F8"/>
    <mergeCell ref="B10:F10"/>
    <mergeCell ref="B13:F13"/>
    <mergeCell ref="B11:F11"/>
    <mergeCell ref="B23:O23"/>
    <mergeCell ref="G92:J92"/>
    <mergeCell ref="A5:N5"/>
    <mergeCell ref="B29:B30"/>
    <mergeCell ref="C130:F130"/>
    <mergeCell ref="G130:J130"/>
    <mergeCell ref="A130:A131"/>
    <mergeCell ref="H11:O11"/>
    <mergeCell ref="B69:B70"/>
    <mergeCell ref="K29:N29"/>
    <mergeCell ref="C69:F69"/>
    <mergeCell ref="A29:A30"/>
    <mergeCell ref="C29:F29"/>
    <mergeCell ref="B14:F14"/>
    <mergeCell ref="B20:F20"/>
    <mergeCell ref="B130:B131"/>
    <mergeCell ref="B21:O21"/>
    <mergeCell ref="K92:N92"/>
    <mergeCell ref="B92:B93"/>
    <mergeCell ref="A182:A183"/>
    <mergeCell ref="B182:B183"/>
    <mergeCell ref="C182:F182"/>
    <mergeCell ref="G69:J69"/>
    <mergeCell ref="G182:J182"/>
    <mergeCell ref="K130:N130"/>
    <mergeCell ref="A69:A70"/>
    <mergeCell ref="A92:A93"/>
    <mergeCell ref="A166:A167"/>
    <mergeCell ref="B166:B167"/>
    <mergeCell ref="C166:F166"/>
    <mergeCell ref="G166:J166"/>
    <mergeCell ref="C92:F92"/>
    <mergeCell ref="K2:O3"/>
    <mergeCell ref="H8:O8"/>
    <mergeCell ref="B7:F7"/>
    <mergeCell ref="B19:O19"/>
    <mergeCell ref="G29:J29"/>
  </mergeCells>
  <printOptions horizontalCentered="1"/>
  <pageMargins left="0.2362204724409449" right="0.1968503937007874" top="0.15748031496062992" bottom="0.15748031496062992" header="0" footer="0"/>
  <pageSetup fitToHeight="0" horizontalDpi="600" verticalDpi="600" orientation="landscape" paperSize="9" scale="67" r:id="rId1"/>
  <rowBreaks count="2" manualBreakCount="2">
    <brk id="65" max="14" man="1"/>
    <brk id="16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R111"/>
  <sheetViews>
    <sheetView view="pageBreakPreview" zoomScale="85" zoomScaleSheetLayoutView="85" zoomScalePageLayoutView="0" workbookViewId="0" topLeftCell="A11">
      <selection activeCell="C16" sqref="C16:F16"/>
    </sheetView>
  </sheetViews>
  <sheetFormatPr defaultColWidth="9.00390625" defaultRowHeight="15.75"/>
  <cols>
    <col min="1" max="1" width="8.00390625" style="0" customWidth="1"/>
    <col min="2" max="2" width="36.50390625" style="0" customWidth="1"/>
    <col min="3" max="3" width="10.50390625" style="45" customWidth="1"/>
    <col min="4" max="4" width="10.125" style="0" customWidth="1"/>
    <col min="5" max="5" width="10.375" style="0" customWidth="1"/>
    <col min="6" max="6" width="10.75390625" style="0" customWidth="1"/>
    <col min="7" max="7" width="10.625" style="0" customWidth="1"/>
    <col min="8" max="8" width="10.125" style="0" customWidth="1"/>
    <col min="9" max="9" width="10.50390625" style="0" customWidth="1"/>
    <col min="10" max="10" width="11.125" style="0" customWidth="1"/>
    <col min="11" max="11" width="10.375" style="0" customWidth="1"/>
    <col min="13" max="13" width="10.75390625" style="0" customWidth="1"/>
    <col min="14" max="14" width="10.875" style="0" customWidth="1"/>
  </cols>
  <sheetData>
    <row r="1" spans="1:14" ht="15.75" customHeight="1">
      <c r="A1" s="17" t="s">
        <v>30</v>
      </c>
      <c r="B1" s="281" t="s">
        <v>205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15.75" customHeight="1">
      <c r="A2" s="17" t="s">
        <v>187</v>
      </c>
      <c r="B2" s="281" t="s">
        <v>206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3:13" ht="15" customHeight="1">
      <c r="C3"/>
      <c r="M3" s="12" t="s">
        <v>55</v>
      </c>
    </row>
    <row r="4" spans="1:14" ht="15">
      <c r="A4" s="286" t="s">
        <v>23</v>
      </c>
      <c r="B4" s="286" t="s">
        <v>207</v>
      </c>
      <c r="C4" s="291" t="s">
        <v>177</v>
      </c>
      <c r="D4" s="292"/>
      <c r="E4" s="292"/>
      <c r="F4" s="293"/>
      <c r="G4" s="291" t="s">
        <v>179</v>
      </c>
      <c r="H4" s="292"/>
      <c r="I4" s="292"/>
      <c r="J4" s="293"/>
      <c r="K4" s="291" t="s">
        <v>180</v>
      </c>
      <c r="L4" s="292"/>
      <c r="M4" s="292"/>
      <c r="N4" s="293"/>
    </row>
    <row r="5" spans="1:14" ht="44.25" customHeight="1">
      <c r="A5" s="287"/>
      <c r="B5" s="287"/>
      <c r="C5" s="4" t="s">
        <v>3</v>
      </c>
      <c r="D5" s="4" t="s">
        <v>4</v>
      </c>
      <c r="E5" s="141" t="s">
        <v>195</v>
      </c>
      <c r="F5" s="4" t="s">
        <v>5</v>
      </c>
      <c r="G5" s="4" t="s">
        <v>3</v>
      </c>
      <c r="H5" s="4" t="s">
        <v>4</v>
      </c>
      <c r="I5" s="141" t="s">
        <v>195</v>
      </c>
      <c r="J5" s="4" t="s">
        <v>53</v>
      </c>
      <c r="K5" s="4" t="s">
        <v>3</v>
      </c>
      <c r="L5" s="4" t="s">
        <v>4</v>
      </c>
      <c r="M5" s="141" t="s">
        <v>195</v>
      </c>
      <c r="N5" s="4" t="s">
        <v>54</v>
      </c>
    </row>
    <row r="6" spans="1:14" ht="15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s="2" customFormat="1" ht="71.25" customHeight="1">
      <c r="A7" s="256" t="s">
        <v>275</v>
      </c>
      <c r="B7" s="254" t="s">
        <v>280</v>
      </c>
      <c r="C7" s="224"/>
      <c r="D7" s="224"/>
      <c r="E7" s="224"/>
      <c r="F7" s="224"/>
      <c r="G7" s="214"/>
      <c r="H7" s="214"/>
      <c r="I7" s="214"/>
      <c r="J7" s="214"/>
      <c r="K7" s="214"/>
      <c r="L7" s="214"/>
      <c r="M7" s="214"/>
      <c r="N7" s="214"/>
    </row>
    <row r="8" spans="1:14" ht="60" customHeight="1">
      <c r="A8" s="4"/>
      <c r="B8" s="255" t="s">
        <v>282</v>
      </c>
      <c r="C8" s="187">
        <v>1568305</v>
      </c>
      <c r="D8" s="187" t="s">
        <v>36</v>
      </c>
      <c r="E8" s="187" t="s">
        <v>36</v>
      </c>
      <c r="F8" s="187">
        <f>C8</f>
        <v>1568305</v>
      </c>
      <c r="G8" s="187">
        <v>2129665</v>
      </c>
      <c r="H8" s="187" t="s">
        <v>36</v>
      </c>
      <c r="I8" s="187" t="s">
        <v>36</v>
      </c>
      <c r="J8" s="187">
        <f>G8</f>
        <v>2129665</v>
      </c>
      <c r="K8" s="187">
        <v>488000</v>
      </c>
      <c r="L8" s="187" t="s">
        <v>36</v>
      </c>
      <c r="M8" s="187" t="s">
        <v>36</v>
      </c>
      <c r="N8" s="187">
        <f>K8</f>
        <v>488000</v>
      </c>
    </row>
    <row r="9" spans="1:14" s="2" customFormat="1" ht="42" customHeight="1" hidden="1">
      <c r="A9" s="208" t="s">
        <v>142</v>
      </c>
      <c r="B9" s="207" t="s">
        <v>143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</row>
    <row r="10" spans="1:14" ht="61.5" customHeight="1" hidden="1">
      <c r="A10" s="4"/>
      <c r="B10" s="193" t="s">
        <v>145</v>
      </c>
      <c r="C10" s="187"/>
      <c r="D10" s="187" t="s">
        <v>36</v>
      </c>
      <c r="E10" s="187" t="s">
        <v>36</v>
      </c>
      <c r="F10" s="187">
        <f>C10</f>
        <v>0</v>
      </c>
      <c r="G10" s="187"/>
      <c r="H10" s="187" t="s">
        <v>36</v>
      </c>
      <c r="I10" s="187" t="s">
        <v>36</v>
      </c>
      <c r="J10" s="187">
        <f>G10</f>
        <v>0</v>
      </c>
      <c r="K10" s="187"/>
      <c r="L10" s="187" t="s">
        <v>36</v>
      </c>
      <c r="M10" s="187" t="s">
        <v>36</v>
      </c>
      <c r="N10" s="187">
        <f>K10</f>
        <v>0</v>
      </c>
    </row>
    <row r="11" spans="1:14" s="52" customFormat="1" ht="15.75" customHeight="1">
      <c r="A11" s="28"/>
      <c r="B11" s="112" t="s">
        <v>175</v>
      </c>
      <c r="C11" s="111">
        <f>SUM(C8:C10)</f>
        <v>1568305</v>
      </c>
      <c r="D11" s="111" t="s">
        <v>36</v>
      </c>
      <c r="E11" s="111" t="s">
        <v>36</v>
      </c>
      <c r="F11" s="111">
        <f>SUM(F8:F10)</f>
        <v>1568305</v>
      </c>
      <c r="G11" s="111">
        <f>SUM(G8:G10)</f>
        <v>2129665</v>
      </c>
      <c r="H11" s="111" t="s">
        <v>36</v>
      </c>
      <c r="I11" s="111" t="s">
        <v>36</v>
      </c>
      <c r="J11" s="111">
        <f>SUM(J8:J10)</f>
        <v>2129665</v>
      </c>
      <c r="K11" s="111">
        <f>SUM(K8:K10)</f>
        <v>488000</v>
      </c>
      <c r="L11" s="111" t="s">
        <v>36</v>
      </c>
      <c r="M11" s="111" t="s">
        <v>36</v>
      </c>
      <c r="N11" s="111">
        <f>SUM(N8:N10)</f>
        <v>488000</v>
      </c>
    </row>
    <row r="12" spans="1:44" s="89" customFormat="1" ht="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</row>
    <row r="13" spans="1:44" s="89" customFormat="1" ht="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</row>
    <row r="14" spans="1:44" s="89" customFormat="1" ht="15">
      <c r="A14" s="17" t="s">
        <v>188</v>
      </c>
      <c r="B14" s="281" t="s">
        <v>208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</row>
    <row r="15" spans="1:44" s="89" customFormat="1" ht="15">
      <c r="A15" s="114"/>
      <c r="B15" s="114"/>
      <c r="C15" s="114"/>
      <c r="D15" s="114"/>
      <c r="E15" s="114"/>
      <c r="F15" s="114"/>
      <c r="G15" s="114"/>
      <c r="H15" s="114"/>
      <c r="I15" s="12" t="s">
        <v>55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</row>
    <row r="16" spans="1:43" s="89" customFormat="1" ht="15.75" customHeight="1">
      <c r="A16" s="286" t="s">
        <v>23</v>
      </c>
      <c r="B16" s="286" t="s">
        <v>207</v>
      </c>
      <c r="C16" s="288" t="s">
        <v>134</v>
      </c>
      <c r="D16" s="289"/>
      <c r="E16" s="289"/>
      <c r="F16" s="290"/>
      <c r="G16" s="288" t="s">
        <v>181</v>
      </c>
      <c r="H16" s="289"/>
      <c r="I16" s="289"/>
      <c r="J16" s="290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</row>
    <row r="17" spans="1:43" s="118" customFormat="1" ht="42" customHeight="1">
      <c r="A17" s="287"/>
      <c r="B17" s="287"/>
      <c r="C17" s="28" t="s">
        <v>3</v>
      </c>
      <c r="D17" s="28" t="s">
        <v>4</v>
      </c>
      <c r="E17" s="141" t="s">
        <v>195</v>
      </c>
      <c r="F17" s="28" t="s">
        <v>5</v>
      </c>
      <c r="G17" s="28" t="s">
        <v>3</v>
      </c>
      <c r="H17" s="28" t="s">
        <v>4</v>
      </c>
      <c r="I17" s="141" t="s">
        <v>195</v>
      </c>
      <c r="J17" s="28" t="s">
        <v>53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</row>
    <row r="18" spans="1:43" s="89" customFormat="1" ht="15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  <c r="H18" s="28">
        <v>8</v>
      </c>
      <c r="I18" s="28">
        <v>9</v>
      </c>
      <c r="J18" s="28">
        <v>10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</row>
    <row r="19" spans="1:43" s="89" customFormat="1" ht="70.5" customHeight="1">
      <c r="A19" s="256" t="s">
        <v>275</v>
      </c>
      <c r="B19" s="254" t="s">
        <v>280</v>
      </c>
      <c r="C19" s="28"/>
      <c r="D19" s="28"/>
      <c r="E19" s="28"/>
      <c r="F19" s="28"/>
      <c r="G19" s="28"/>
      <c r="H19" s="28"/>
      <c r="I19" s="28"/>
      <c r="J19" s="28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</row>
    <row r="20" spans="1:43" s="89" customFormat="1" ht="56.25" customHeight="1">
      <c r="A20" s="4"/>
      <c r="B20" s="255" t="s">
        <v>282</v>
      </c>
      <c r="C20" s="4">
        <v>520696</v>
      </c>
      <c r="D20" s="4"/>
      <c r="E20" s="4"/>
      <c r="F20" s="4">
        <f>C20+D20</f>
        <v>520696</v>
      </c>
      <c r="G20" s="4">
        <v>549334</v>
      </c>
      <c r="H20" s="4"/>
      <c r="I20" s="4"/>
      <c r="J20" s="4">
        <f>G20+H20</f>
        <v>549334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</row>
    <row r="21" spans="1:43" s="89" customFormat="1" ht="21" customHeight="1">
      <c r="A21" s="108"/>
      <c r="B21" s="112" t="s">
        <v>175</v>
      </c>
      <c r="C21" s="4">
        <f aca="true" t="shared" si="0" ref="C21:J21">C20</f>
        <v>520696</v>
      </c>
      <c r="D21" s="4">
        <f t="shared" si="0"/>
        <v>0</v>
      </c>
      <c r="E21" s="4">
        <f t="shared" si="0"/>
        <v>0</v>
      </c>
      <c r="F21" s="4">
        <f t="shared" si="0"/>
        <v>520696</v>
      </c>
      <c r="G21" s="4">
        <f t="shared" si="0"/>
        <v>549334</v>
      </c>
      <c r="H21" s="4">
        <f t="shared" si="0"/>
        <v>0</v>
      </c>
      <c r="I21" s="4">
        <f t="shared" si="0"/>
        <v>0</v>
      </c>
      <c r="J21" s="4">
        <f t="shared" si="0"/>
        <v>549334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</row>
    <row r="22" spans="1:44" s="89" customFormat="1" ht="16.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</row>
    <row r="23" spans="1:44" s="89" customFormat="1" ht="16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</row>
    <row r="24" spans="1:44" s="89" customFormat="1" ht="1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</row>
    <row r="25" s="52" customFormat="1" ht="27.75" customHeight="1"/>
    <row r="26" s="52" customFormat="1" ht="15"/>
    <row r="27" spans="2:3" s="52" customFormat="1" ht="15.75" customHeight="1">
      <c r="B27" s="52">
        <v>2013</v>
      </c>
      <c r="C27" s="114">
        <v>2014</v>
      </c>
    </row>
    <row r="28" spans="2:3" s="52" customFormat="1" ht="27.75" customHeight="1">
      <c r="B28" s="52">
        <v>1136</v>
      </c>
      <c r="C28" s="114">
        <v>1110</v>
      </c>
    </row>
    <row r="29" s="52" customFormat="1" ht="15"/>
    <row r="30" s="52" customFormat="1" ht="15.75" customHeight="1"/>
    <row r="31" s="52" customFormat="1" ht="8.25" customHeight="1"/>
    <row r="32" s="52" customFormat="1" ht="15.75" customHeight="1"/>
    <row r="33" s="52" customFormat="1" ht="12" customHeight="1"/>
    <row r="34" s="52" customFormat="1" ht="15" customHeight="1"/>
    <row r="35" s="137" customFormat="1" ht="15"/>
    <row r="36" s="52" customFormat="1" ht="15"/>
    <row r="37" s="52" customFormat="1" ht="15"/>
    <row r="38" s="52" customFormat="1" ht="15">
      <c r="C38" s="119"/>
    </row>
    <row r="39" s="52" customFormat="1" ht="15">
      <c r="C39" s="119"/>
    </row>
    <row r="40" s="52" customFormat="1" ht="15">
      <c r="C40" s="119"/>
    </row>
    <row r="41" s="52" customFormat="1" ht="15">
      <c r="C41" s="119"/>
    </row>
    <row r="42" s="52" customFormat="1" ht="15">
      <c r="C42" s="119"/>
    </row>
    <row r="43" s="52" customFormat="1" ht="15">
      <c r="C43" s="119"/>
    </row>
    <row r="44" s="52" customFormat="1" ht="15">
      <c r="C44" s="119"/>
    </row>
    <row r="45" s="52" customFormat="1" ht="15">
      <c r="C45" s="119"/>
    </row>
    <row r="46" s="52" customFormat="1" ht="15">
      <c r="C46" s="119"/>
    </row>
    <row r="47" s="52" customFormat="1" ht="15">
      <c r="C47" s="119"/>
    </row>
    <row r="48" s="52" customFormat="1" ht="15">
      <c r="C48" s="119"/>
    </row>
    <row r="49" s="52" customFormat="1" ht="15">
      <c r="C49" s="119"/>
    </row>
    <row r="50" s="52" customFormat="1" ht="15">
      <c r="C50" s="119"/>
    </row>
    <row r="51" s="52" customFormat="1" ht="15">
      <c r="C51" s="119"/>
    </row>
    <row r="52" s="52" customFormat="1" ht="15">
      <c r="C52" s="119"/>
    </row>
    <row r="53" s="52" customFormat="1" ht="15">
      <c r="C53" s="119"/>
    </row>
    <row r="54" s="52" customFormat="1" ht="15">
      <c r="C54" s="119"/>
    </row>
    <row r="55" s="52" customFormat="1" ht="15">
      <c r="C55" s="119"/>
    </row>
    <row r="56" s="52" customFormat="1" ht="15">
      <c r="C56" s="119"/>
    </row>
    <row r="57" s="52" customFormat="1" ht="15">
      <c r="C57" s="119"/>
    </row>
    <row r="58" s="52" customFormat="1" ht="15">
      <c r="C58" s="119"/>
    </row>
    <row r="59" s="52" customFormat="1" ht="15">
      <c r="C59" s="119"/>
    </row>
    <row r="60" s="52" customFormat="1" ht="15">
      <c r="C60" s="119"/>
    </row>
    <row r="61" s="52" customFormat="1" ht="15">
      <c r="C61" s="119"/>
    </row>
    <row r="62" s="52" customFormat="1" ht="15">
      <c r="C62" s="119"/>
    </row>
    <row r="63" s="52" customFormat="1" ht="15">
      <c r="C63" s="119"/>
    </row>
    <row r="64" s="52" customFormat="1" ht="15">
      <c r="C64" s="119"/>
    </row>
    <row r="65" s="52" customFormat="1" ht="15">
      <c r="C65" s="119"/>
    </row>
    <row r="66" s="52" customFormat="1" ht="15">
      <c r="C66" s="119"/>
    </row>
    <row r="67" s="52" customFormat="1" ht="15">
      <c r="C67" s="119"/>
    </row>
    <row r="68" s="52" customFormat="1" ht="15">
      <c r="C68" s="119"/>
    </row>
    <row r="69" s="52" customFormat="1" ht="15">
      <c r="C69" s="119"/>
    </row>
    <row r="70" s="52" customFormat="1" ht="15">
      <c r="C70" s="119"/>
    </row>
    <row r="71" s="52" customFormat="1" ht="15">
      <c r="C71" s="119"/>
    </row>
    <row r="72" s="52" customFormat="1" ht="15">
      <c r="C72" s="119"/>
    </row>
    <row r="73" s="52" customFormat="1" ht="15">
      <c r="C73" s="119"/>
    </row>
    <row r="74" s="52" customFormat="1" ht="15">
      <c r="C74" s="119"/>
    </row>
    <row r="75" s="52" customFormat="1" ht="15">
      <c r="C75" s="119"/>
    </row>
    <row r="76" s="52" customFormat="1" ht="15">
      <c r="C76" s="119"/>
    </row>
    <row r="77" s="52" customFormat="1" ht="15">
      <c r="C77" s="119"/>
    </row>
    <row r="78" s="52" customFormat="1" ht="15">
      <c r="C78" s="119"/>
    </row>
    <row r="79" s="52" customFormat="1" ht="15">
      <c r="C79" s="119"/>
    </row>
    <row r="80" s="52" customFormat="1" ht="15">
      <c r="C80" s="119"/>
    </row>
    <row r="81" s="52" customFormat="1" ht="15">
      <c r="C81" s="119"/>
    </row>
    <row r="82" s="52" customFormat="1" ht="15">
      <c r="C82" s="119"/>
    </row>
    <row r="83" s="52" customFormat="1" ht="15">
      <c r="C83" s="119"/>
    </row>
    <row r="84" s="52" customFormat="1" ht="15">
      <c r="C84" s="119"/>
    </row>
    <row r="85" s="52" customFormat="1" ht="15">
      <c r="C85" s="119"/>
    </row>
    <row r="86" s="52" customFormat="1" ht="15">
      <c r="C86" s="119"/>
    </row>
    <row r="87" s="52" customFormat="1" ht="15">
      <c r="C87" s="119"/>
    </row>
    <row r="88" s="52" customFormat="1" ht="15">
      <c r="C88" s="119"/>
    </row>
    <row r="89" s="52" customFormat="1" ht="15">
      <c r="C89" s="119"/>
    </row>
    <row r="90" s="52" customFormat="1" ht="15">
      <c r="C90" s="119"/>
    </row>
    <row r="91" s="52" customFormat="1" ht="15">
      <c r="C91" s="119"/>
    </row>
    <row r="92" s="52" customFormat="1" ht="15">
      <c r="C92" s="119"/>
    </row>
    <row r="93" s="52" customFormat="1" ht="15">
      <c r="C93" s="119"/>
    </row>
    <row r="94" s="52" customFormat="1" ht="15">
      <c r="C94" s="119"/>
    </row>
    <row r="95" s="52" customFormat="1" ht="15">
      <c r="C95" s="119"/>
    </row>
    <row r="96" s="52" customFormat="1" ht="15">
      <c r="C96" s="119"/>
    </row>
    <row r="97" s="52" customFormat="1" ht="15">
      <c r="C97" s="119"/>
    </row>
    <row r="98" s="52" customFormat="1" ht="15">
      <c r="C98" s="119"/>
    </row>
    <row r="99" s="52" customFormat="1" ht="15">
      <c r="C99" s="119"/>
    </row>
    <row r="100" s="52" customFormat="1" ht="15">
      <c r="C100" s="119"/>
    </row>
    <row r="101" s="52" customFormat="1" ht="15">
      <c r="C101" s="119"/>
    </row>
    <row r="102" s="52" customFormat="1" ht="15">
      <c r="C102" s="119"/>
    </row>
    <row r="103" s="52" customFormat="1" ht="15">
      <c r="C103" s="119"/>
    </row>
    <row r="104" s="52" customFormat="1" ht="15">
      <c r="C104" s="119"/>
    </row>
    <row r="105" s="52" customFormat="1" ht="15">
      <c r="C105" s="119"/>
    </row>
    <row r="106" s="52" customFormat="1" ht="15">
      <c r="C106" s="119"/>
    </row>
    <row r="107" s="52" customFormat="1" ht="15">
      <c r="C107" s="119"/>
    </row>
    <row r="108" s="52" customFormat="1" ht="15">
      <c r="C108" s="119"/>
    </row>
    <row r="109" s="52" customFormat="1" ht="15">
      <c r="C109" s="119"/>
    </row>
    <row r="110" s="52" customFormat="1" ht="15">
      <c r="C110" s="119"/>
    </row>
    <row r="111" s="52" customFormat="1" ht="15">
      <c r="C111" s="119"/>
    </row>
  </sheetData>
  <sheetProtection/>
  <mergeCells count="12">
    <mergeCell ref="C4:F4"/>
    <mergeCell ref="G4:J4"/>
    <mergeCell ref="K4:N4"/>
    <mergeCell ref="B1:N1"/>
    <mergeCell ref="B2:N2"/>
    <mergeCell ref="B14:N14"/>
    <mergeCell ref="A16:A17"/>
    <mergeCell ref="B16:B17"/>
    <mergeCell ref="C16:F16"/>
    <mergeCell ref="G16:J16"/>
    <mergeCell ref="A4:A5"/>
    <mergeCell ref="B4:B5"/>
  </mergeCells>
  <printOptions horizontalCentered="1"/>
  <pageMargins left="0.2362204724409449" right="0.15748031496062992" top="0.36" bottom="0.2362204724409449" header="0.31" footer="0.196850393700787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18"/>
  <sheetViews>
    <sheetView view="pageBreakPreview" zoomScale="55" zoomScaleSheetLayoutView="55" zoomScalePageLayoutView="0" workbookViewId="0" topLeftCell="A1">
      <selection activeCell="K21" sqref="K21"/>
    </sheetView>
  </sheetViews>
  <sheetFormatPr defaultColWidth="9.00390625" defaultRowHeight="15.75"/>
  <cols>
    <col min="1" max="1" width="8.25390625" style="143" customWidth="1"/>
    <col min="2" max="2" width="50.125" style="0" customWidth="1"/>
    <col min="3" max="3" width="8.125" style="0" customWidth="1"/>
    <col min="4" max="4" width="42.375" style="45" customWidth="1"/>
    <col min="5" max="5" width="12.125" style="0" customWidth="1"/>
    <col min="6" max="6" width="15.125" style="0" customWidth="1"/>
    <col min="7" max="7" width="11.50390625" style="0" customWidth="1"/>
    <col min="8" max="8" width="11.75390625" style="26" customWidth="1"/>
    <col min="9" max="9" width="13.50390625" style="0" customWidth="1"/>
    <col min="10" max="10" width="10.125" style="0" customWidth="1"/>
    <col min="11" max="11" width="11.875" style="26" customWidth="1"/>
    <col min="12" max="12" width="13.25390625" style="0" customWidth="1"/>
  </cols>
  <sheetData>
    <row r="1" spans="1:12" ht="15">
      <c r="A1" s="17" t="s">
        <v>100</v>
      </c>
      <c r="B1" s="281" t="s">
        <v>209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8" customHeight="1">
      <c r="A2" s="17" t="s">
        <v>187</v>
      </c>
      <c r="B2" s="281" t="s">
        <v>210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2:13" ht="12" customHeight="1">
      <c r="B3" s="2"/>
      <c r="C3" s="2"/>
      <c r="D3" s="53"/>
      <c r="M3" s="26" t="s">
        <v>212</v>
      </c>
    </row>
    <row r="4" spans="1:13" s="116" customFormat="1" ht="32.25" customHeight="1">
      <c r="A4" s="306" t="s">
        <v>23</v>
      </c>
      <c r="B4" s="304" t="s">
        <v>40</v>
      </c>
      <c r="C4" s="304" t="s">
        <v>41</v>
      </c>
      <c r="D4" s="304" t="s">
        <v>42</v>
      </c>
      <c r="E4" s="288" t="s">
        <v>177</v>
      </c>
      <c r="F4" s="289"/>
      <c r="G4" s="290"/>
      <c r="H4" s="288" t="s">
        <v>179</v>
      </c>
      <c r="I4" s="289"/>
      <c r="J4" s="290"/>
      <c r="K4" s="288" t="s">
        <v>180</v>
      </c>
      <c r="L4" s="289"/>
      <c r="M4" s="290"/>
    </row>
    <row r="5" spans="1:13" s="116" customFormat="1" ht="26.25">
      <c r="A5" s="307"/>
      <c r="B5" s="304"/>
      <c r="C5" s="304"/>
      <c r="D5" s="304"/>
      <c r="E5" s="106" t="s">
        <v>3</v>
      </c>
      <c r="F5" s="106" t="s">
        <v>4</v>
      </c>
      <c r="G5" s="236" t="s">
        <v>211</v>
      </c>
      <c r="H5" s="28" t="s">
        <v>3</v>
      </c>
      <c r="I5" s="28" t="s">
        <v>4</v>
      </c>
      <c r="J5" s="236" t="s">
        <v>99</v>
      </c>
      <c r="K5" s="28" t="s">
        <v>3</v>
      </c>
      <c r="L5" s="28" t="s">
        <v>4</v>
      </c>
      <c r="M5" s="236" t="s">
        <v>54</v>
      </c>
    </row>
    <row r="6" spans="1:13" s="52" customFormat="1" ht="15">
      <c r="A6" s="28">
        <v>1</v>
      </c>
      <c r="B6" s="106">
        <v>2</v>
      </c>
      <c r="C6" s="106">
        <v>3</v>
      </c>
      <c r="D6" s="139">
        <v>4</v>
      </c>
      <c r="E6" s="106">
        <v>5</v>
      </c>
      <c r="F6" s="139">
        <v>6</v>
      </c>
      <c r="G6" s="106">
        <v>7</v>
      </c>
      <c r="H6" s="139">
        <v>8</v>
      </c>
      <c r="I6" s="106">
        <v>9</v>
      </c>
      <c r="J6" s="139">
        <v>10</v>
      </c>
      <c r="K6" s="139">
        <v>11</v>
      </c>
      <c r="L6" s="139">
        <v>12</v>
      </c>
      <c r="M6" s="240">
        <v>13</v>
      </c>
    </row>
    <row r="7" spans="1:13" s="52" customFormat="1" ht="75" customHeight="1">
      <c r="A7" s="256" t="s">
        <v>275</v>
      </c>
      <c r="B7" s="254" t="s">
        <v>280</v>
      </c>
      <c r="C7" s="106"/>
      <c r="D7" s="139"/>
      <c r="E7" s="215"/>
      <c r="F7" s="216"/>
      <c r="G7" s="215"/>
      <c r="H7" s="139"/>
      <c r="I7" s="215"/>
      <c r="J7" s="216"/>
      <c r="K7" s="139"/>
      <c r="L7" s="216"/>
      <c r="M7" s="89"/>
    </row>
    <row r="8" spans="1:13" s="171" customFormat="1" ht="69.75" customHeight="1">
      <c r="A8" s="257"/>
      <c r="B8" s="258" t="s">
        <v>282</v>
      </c>
      <c r="C8" s="259"/>
      <c r="D8" s="260"/>
      <c r="E8" s="261"/>
      <c r="F8" s="262"/>
      <c r="G8" s="261"/>
      <c r="H8" s="260"/>
      <c r="I8" s="261"/>
      <c r="J8" s="262"/>
      <c r="K8" s="260"/>
      <c r="L8" s="262"/>
      <c r="M8" s="239"/>
    </row>
    <row r="9" spans="1:13" s="171" customFormat="1" ht="24" customHeight="1">
      <c r="A9" s="181"/>
      <c r="B9" s="183" t="s">
        <v>284</v>
      </c>
      <c r="C9" s="106"/>
      <c r="D9" s="176"/>
      <c r="E9" s="182"/>
      <c r="F9" s="176"/>
      <c r="G9" s="220"/>
      <c r="H9" s="176"/>
      <c r="I9" s="182"/>
      <c r="J9" s="176"/>
      <c r="K9" s="176"/>
      <c r="L9" s="176"/>
      <c r="M9" s="239"/>
    </row>
    <row r="10" spans="1:13" s="52" customFormat="1" ht="36.75" customHeight="1">
      <c r="A10" s="28"/>
      <c r="B10" s="190" t="s">
        <v>288</v>
      </c>
      <c r="C10" s="106" t="s">
        <v>287</v>
      </c>
      <c r="D10" s="176" t="s">
        <v>295</v>
      </c>
      <c r="E10" s="106">
        <v>399</v>
      </c>
      <c r="F10" s="139" t="s">
        <v>36</v>
      </c>
      <c r="G10" s="106">
        <f>E10</f>
        <v>399</v>
      </c>
      <c r="H10" s="176">
        <v>429</v>
      </c>
      <c r="I10" s="106" t="s">
        <v>36</v>
      </c>
      <c r="J10" s="139">
        <f>H10</f>
        <v>429</v>
      </c>
      <c r="K10" s="139">
        <v>80</v>
      </c>
      <c r="L10" s="139" t="s">
        <v>36</v>
      </c>
      <c r="M10" s="139">
        <f>K10</f>
        <v>80</v>
      </c>
    </row>
    <row r="11" spans="1:13" s="52" customFormat="1" ht="36.75" customHeight="1">
      <c r="A11" s="28"/>
      <c r="B11" s="225" t="s">
        <v>283</v>
      </c>
      <c r="C11" s="106" t="s">
        <v>287</v>
      </c>
      <c r="D11" s="176" t="s">
        <v>295</v>
      </c>
      <c r="E11" s="106">
        <v>130</v>
      </c>
      <c r="F11" s="139" t="s">
        <v>36</v>
      </c>
      <c r="G11" s="106">
        <f aca="true" t="shared" si="0" ref="G11:G21">E11</f>
        <v>130</v>
      </c>
      <c r="H11" s="176">
        <v>94</v>
      </c>
      <c r="I11" s="106" t="s">
        <v>36</v>
      </c>
      <c r="J11" s="139">
        <f>H11</f>
        <v>94</v>
      </c>
      <c r="K11" s="139" t="s">
        <v>36</v>
      </c>
      <c r="L11" s="139" t="s">
        <v>36</v>
      </c>
      <c r="M11" s="139" t="str">
        <f>K11</f>
        <v>-</v>
      </c>
    </row>
    <row r="12" spans="1:13" s="52" customFormat="1" ht="36.75" customHeight="1">
      <c r="A12" s="28"/>
      <c r="B12" s="225" t="s">
        <v>298</v>
      </c>
      <c r="C12" s="106" t="s">
        <v>118</v>
      </c>
      <c r="D12" s="176" t="s">
        <v>295</v>
      </c>
      <c r="E12" s="106">
        <v>399</v>
      </c>
      <c r="F12" s="139" t="s">
        <v>36</v>
      </c>
      <c r="G12" s="106">
        <f t="shared" si="0"/>
        <v>399</v>
      </c>
      <c r="H12" s="176">
        <v>422</v>
      </c>
      <c r="I12" s="106" t="s">
        <v>36</v>
      </c>
      <c r="J12" s="139">
        <f>H12</f>
        <v>422</v>
      </c>
      <c r="K12" s="139">
        <v>80</v>
      </c>
      <c r="L12" s="139" t="s">
        <v>36</v>
      </c>
      <c r="M12" s="139">
        <f>K12</f>
        <v>80</v>
      </c>
    </row>
    <row r="13" spans="1:13" s="52" customFormat="1" ht="36.75" customHeight="1">
      <c r="A13" s="28"/>
      <c r="B13" s="225" t="s">
        <v>299</v>
      </c>
      <c r="C13" s="106" t="s">
        <v>118</v>
      </c>
      <c r="D13" s="176" t="s">
        <v>295</v>
      </c>
      <c r="E13" s="106">
        <v>130</v>
      </c>
      <c r="F13" s="139" t="s">
        <v>36</v>
      </c>
      <c r="G13" s="106">
        <f t="shared" si="0"/>
        <v>130</v>
      </c>
      <c r="H13" s="176">
        <v>94</v>
      </c>
      <c r="I13" s="106" t="s">
        <v>36</v>
      </c>
      <c r="J13" s="139">
        <f>H13</f>
        <v>94</v>
      </c>
      <c r="K13" s="139" t="s">
        <v>36</v>
      </c>
      <c r="L13" s="139" t="s">
        <v>36</v>
      </c>
      <c r="M13" s="139" t="str">
        <f>K13</f>
        <v>-</v>
      </c>
    </row>
    <row r="14" spans="1:13" s="52" customFormat="1" ht="21.75" customHeight="1">
      <c r="A14" s="28"/>
      <c r="B14" s="183" t="s">
        <v>285</v>
      </c>
      <c r="C14" s="106"/>
      <c r="D14" s="176"/>
      <c r="E14" s="106"/>
      <c r="F14" s="139"/>
      <c r="G14" s="106"/>
      <c r="H14" s="176"/>
      <c r="I14" s="106"/>
      <c r="J14" s="139"/>
      <c r="K14" s="139"/>
      <c r="L14" s="139"/>
      <c r="M14" s="139"/>
    </row>
    <row r="15" spans="1:13" s="52" customFormat="1" ht="33" customHeight="1">
      <c r="A15" s="28"/>
      <c r="B15" s="190" t="s">
        <v>289</v>
      </c>
      <c r="C15" s="106" t="s">
        <v>52</v>
      </c>
      <c r="D15" s="139" t="s">
        <v>296</v>
      </c>
      <c r="E15" s="106">
        <v>3938</v>
      </c>
      <c r="F15" s="139"/>
      <c r="G15" s="106">
        <f t="shared" si="0"/>
        <v>3938</v>
      </c>
      <c r="H15" s="176">
        <v>5025</v>
      </c>
      <c r="I15" s="106"/>
      <c r="J15" s="139">
        <f>H15</f>
        <v>5025</v>
      </c>
      <c r="K15" s="139">
        <v>6100</v>
      </c>
      <c r="L15" s="139"/>
      <c r="M15" s="139">
        <f>K15</f>
        <v>6100</v>
      </c>
    </row>
    <row r="16" spans="1:13" s="52" customFormat="1" ht="33" customHeight="1">
      <c r="A16" s="28"/>
      <c r="B16" s="190" t="s">
        <v>290</v>
      </c>
      <c r="C16" s="106" t="s">
        <v>52</v>
      </c>
      <c r="D16" s="176" t="s">
        <v>296</v>
      </c>
      <c r="E16" s="106">
        <v>2200</v>
      </c>
      <c r="F16" s="139" t="s">
        <v>36</v>
      </c>
      <c r="G16" s="106">
        <f t="shared" si="0"/>
        <v>2200</v>
      </c>
      <c r="H16" s="139">
        <v>3000</v>
      </c>
      <c r="I16" s="106" t="s">
        <v>36</v>
      </c>
      <c r="J16" s="139">
        <f>H16</f>
        <v>3000</v>
      </c>
      <c r="K16" s="139" t="s">
        <v>36</v>
      </c>
      <c r="L16" s="139" t="s">
        <v>36</v>
      </c>
      <c r="M16" s="139" t="str">
        <f>K16</f>
        <v>-</v>
      </c>
    </row>
    <row r="17" spans="1:13" s="52" customFormat="1" ht="33" customHeight="1">
      <c r="A17" s="28"/>
      <c r="B17" s="190" t="s">
        <v>291</v>
      </c>
      <c r="C17" s="106" t="s">
        <v>52</v>
      </c>
      <c r="D17" s="176" t="s">
        <v>296</v>
      </c>
      <c r="E17" s="106">
        <v>3938</v>
      </c>
      <c r="F17" s="139" t="s">
        <v>36</v>
      </c>
      <c r="G17" s="182">
        <f t="shared" si="0"/>
        <v>3938</v>
      </c>
      <c r="H17" s="176">
        <v>5025</v>
      </c>
      <c r="I17" s="182" t="s">
        <v>36</v>
      </c>
      <c r="J17" s="176">
        <f>H17</f>
        <v>5025</v>
      </c>
      <c r="K17" s="139">
        <v>6100</v>
      </c>
      <c r="L17" s="139" t="s">
        <v>36</v>
      </c>
      <c r="M17" s="139">
        <f>K17</f>
        <v>6100</v>
      </c>
    </row>
    <row r="18" spans="1:13" s="52" customFormat="1" ht="33" customHeight="1">
      <c r="A18" s="28"/>
      <c r="B18" s="225" t="s">
        <v>292</v>
      </c>
      <c r="C18" s="106" t="s">
        <v>52</v>
      </c>
      <c r="D18" s="176" t="s">
        <v>296</v>
      </c>
      <c r="E18" s="106">
        <v>2200</v>
      </c>
      <c r="F18" s="139" t="s">
        <v>36</v>
      </c>
      <c r="G18" s="182">
        <f t="shared" si="0"/>
        <v>2200</v>
      </c>
      <c r="H18" s="176">
        <v>3000</v>
      </c>
      <c r="I18" s="182" t="s">
        <v>36</v>
      </c>
      <c r="J18" s="176">
        <f>H18</f>
        <v>3000</v>
      </c>
      <c r="K18" s="176" t="s">
        <v>36</v>
      </c>
      <c r="L18" s="139" t="s">
        <v>36</v>
      </c>
      <c r="M18" s="139" t="str">
        <f>K18</f>
        <v>-</v>
      </c>
    </row>
    <row r="19" spans="1:13" s="52" customFormat="1" ht="21" customHeight="1">
      <c r="A19" s="28"/>
      <c r="B19" s="183" t="s">
        <v>286</v>
      </c>
      <c r="C19" s="106"/>
      <c r="D19" s="176"/>
      <c r="E19" s="106"/>
      <c r="F19" s="139"/>
      <c r="G19" s="182"/>
      <c r="H19" s="176"/>
      <c r="I19" s="182"/>
      <c r="J19" s="176"/>
      <c r="K19" s="176"/>
      <c r="L19" s="139"/>
      <c r="M19" s="139"/>
    </row>
    <row r="20" spans="1:13" s="52" customFormat="1" ht="48" customHeight="1">
      <c r="A20" s="28"/>
      <c r="B20" s="225" t="s">
        <v>293</v>
      </c>
      <c r="C20" s="106" t="s">
        <v>51</v>
      </c>
      <c r="D20" s="176" t="s">
        <v>0</v>
      </c>
      <c r="E20" s="106">
        <v>114.9</v>
      </c>
      <c r="F20" s="139" t="s">
        <v>36</v>
      </c>
      <c r="G20" s="182">
        <f t="shared" si="0"/>
        <v>114.9</v>
      </c>
      <c r="H20" s="176">
        <v>105.8</v>
      </c>
      <c r="I20" s="182" t="s">
        <v>36</v>
      </c>
      <c r="J20" s="176">
        <f>H20</f>
        <v>105.8</v>
      </c>
      <c r="K20" s="266">
        <v>20</v>
      </c>
      <c r="L20" s="267" t="s">
        <v>36</v>
      </c>
      <c r="M20" s="267">
        <f>K20</f>
        <v>20</v>
      </c>
    </row>
    <row r="21" spans="1:13" s="52" customFormat="1" ht="48" customHeight="1">
      <c r="A21" s="28"/>
      <c r="B21" s="225" t="s">
        <v>294</v>
      </c>
      <c r="C21" s="106" t="s">
        <v>51</v>
      </c>
      <c r="D21" s="176" t="s">
        <v>0</v>
      </c>
      <c r="E21" s="106">
        <v>71.04</v>
      </c>
      <c r="F21" s="139" t="s">
        <v>36</v>
      </c>
      <c r="G21" s="182">
        <f t="shared" si="0"/>
        <v>71.04</v>
      </c>
      <c r="H21" s="176">
        <v>72.3</v>
      </c>
      <c r="I21" s="182" t="s">
        <v>36</v>
      </c>
      <c r="J21" s="176">
        <f>H21</f>
        <v>72.3</v>
      </c>
      <c r="K21" s="267">
        <v>0</v>
      </c>
      <c r="L21" s="267" t="s">
        <v>36</v>
      </c>
      <c r="M21" s="267">
        <f>K21</f>
        <v>0</v>
      </c>
    </row>
    <row r="22" spans="1:13" s="52" customFormat="1" ht="20.25" customHeight="1" hidden="1">
      <c r="A22" s="28"/>
      <c r="B22" s="183" t="s">
        <v>116</v>
      </c>
      <c r="C22" s="106"/>
      <c r="D22" s="139"/>
      <c r="E22" s="220"/>
      <c r="F22" s="217"/>
      <c r="G22" s="220"/>
      <c r="H22" s="176"/>
      <c r="I22" s="182"/>
      <c r="J22" s="176"/>
      <c r="K22" s="176"/>
      <c r="L22" s="176"/>
      <c r="M22" s="89"/>
    </row>
    <row r="23" spans="1:13" s="52" customFormat="1" ht="25.5" customHeight="1" hidden="1">
      <c r="A23" s="28"/>
      <c r="B23" s="190" t="s">
        <v>119</v>
      </c>
      <c r="C23" s="106" t="s">
        <v>52</v>
      </c>
      <c r="D23" s="139" t="s">
        <v>0</v>
      </c>
      <c r="E23" s="226"/>
      <c r="F23" s="226" t="s">
        <v>36</v>
      </c>
      <c r="G23" s="220"/>
      <c r="H23" s="228">
        <f>H9/H16</f>
        <v>0</v>
      </c>
      <c r="I23" s="182" t="s">
        <v>36</v>
      </c>
      <c r="J23" s="176"/>
      <c r="K23" s="189" t="e">
        <f>K9/K16</f>
        <v>#VALUE!</v>
      </c>
      <c r="L23" s="176" t="s">
        <v>36</v>
      </c>
      <c r="M23" s="89"/>
    </row>
    <row r="24" spans="1:13" s="52" customFormat="1" ht="39" hidden="1">
      <c r="A24" s="28"/>
      <c r="B24" s="190" t="s">
        <v>140</v>
      </c>
      <c r="C24" s="106" t="s">
        <v>52</v>
      </c>
      <c r="D24" s="139" t="s">
        <v>0</v>
      </c>
      <c r="E24" s="226"/>
      <c r="F24" s="226" t="s">
        <v>36</v>
      </c>
      <c r="G24" s="220"/>
      <c r="H24" s="189">
        <f>H10/H18</f>
        <v>0.143</v>
      </c>
      <c r="I24" s="182" t="s">
        <v>36</v>
      </c>
      <c r="J24" s="176"/>
      <c r="K24" s="189" t="s">
        <v>36</v>
      </c>
      <c r="L24" s="176"/>
      <c r="M24" s="89"/>
    </row>
    <row r="25" spans="1:13" s="52" customFormat="1" ht="39.75" customHeight="1" hidden="1">
      <c r="A25" s="28"/>
      <c r="B25" s="190" t="s">
        <v>131</v>
      </c>
      <c r="C25" s="106" t="s">
        <v>52</v>
      </c>
      <c r="D25" s="139" t="s">
        <v>0</v>
      </c>
      <c r="E25" s="226"/>
      <c r="F25" s="226" t="s">
        <v>36</v>
      </c>
      <c r="G25" s="220"/>
      <c r="H25" s="189">
        <f>H11/H20</f>
        <v>0.888468809073724</v>
      </c>
      <c r="I25" s="182" t="s">
        <v>36</v>
      </c>
      <c r="J25" s="176"/>
      <c r="K25" s="189" t="e">
        <f>K11/K20</f>
        <v>#VALUE!</v>
      </c>
      <c r="L25" s="176" t="s">
        <v>36</v>
      </c>
      <c r="M25" s="89"/>
    </row>
    <row r="26" spans="1:13" s="52" customFormat="1" ht="26.25" customHeight="1" hidden="1">
      <c r="A26" s="28"/>
      <c r="B26" s="168" t="s">
        <v>117</v>
      </c>
      <c r="C26" s="106"/>
      <c r="D26" s="139"/>
      <c r="E26" s="221"/>
      <c r="F26" s="221"/>
      <c r="G26" s="220"/>
      <c r="H26" s="176"/>
      <c r="I26" s="182"/>
      <c r="J26" s="176"/>
      <c r="K26" s="176"/>
      <c r="L26" s="176"/>
      <c r="M26" s="89"/>
    </row>
    <row r="27" spans="1:13" s="52" customFormat="1" ht="42.75" customHeight="1" hidden="1">
      <c r="A27" s="28"/>
      <c r="B27" s="170" t="s">
        <v>128</v>
      </c>
      <c r="C27" s="106" t="s">
        <v>50</v>
      </c>
      <c r="D27" s="139" t="s">
        <v>130</v>
      </c>
      <c r="E27" s="226"/>
      <c r="F27" s="226" t="s">
        <v>36</v>
      </c>
      <c r="G27" s="220"/>
      <c r="H27" s="176"/>
      <c r="I27" s="182" t="s">
        <v>36</v>
      </c>
      <c r="J27" s="176"/>
      <c r="K27" s="228"/>
      <c r="L27" s="176" t="s">
        <v>36</v>
      </c>
      <c r="M27" s="89"/>
    </row>
    <row r="28" spans="1:13" s="184" customFormat="1" ht="30.75" customHeight="1" hidden="1">
      <c r="A28" s="185"/>
      <c r="B28" s="186" t="s">
        <v>129</v>
      </c>
      <c r="C28" s="210" t="s">
        <v>51</v>
      </c>
      <c r="D28" s="139" t="s">
        <v>0</v>
      </c>
      <c r="E28" s="226"/>
      <c r="F28" s="226" t="s">
        <v>36</v>
      </c>
      <c r="G28" s="222"/>
      <c r="H28" s="213"/>
      <c r="I28" s="182" t="s">
        <v>36</v>
      </c>
      <c r="J28" s="182"/>
      <c r="K28" s="230" t="e">
        <f>K27*100/H27</f>
        <v>#DIV/0!</v>
      </c>
      <c r="L28" s="176" t="s">
        <v>36</v>
      </c>
      <c r="M28" s="238"/>
    </row>
    <row r="29" spans="1:13" s="52" customFormat="1" ht="51" customHeight="1" hidden="1">
      <c r="A29" s="32" t="s">
        <v>142</v>
      </c>
      <c r="B29" s="211" t="s">
        <v>143</v>
      </c>
      <c r="C29" s="106"/>
      <c r="D29" s="139"/>
      <c r="E29" s="106"/>
      <c r="F29" s="139"/>
      <c r="G29" s="215"/>
      <c r="H29" s="216"/>
      <c r="I29" s="215"/>
      <c r="J29" s="216"/>
      <c r="K29" s="139"/>
      <c r="L29" s="139"/>
      <c r="M29" s="89"/>
    </row>
    <row r="30" spans="1:13" s="171" customFormat="1" ht="68.25" customHeight="1" hidden="1">
      <c r="A30" s="178"/>
      <c r="B30" s="177" t="s">
        <v>145</v>
      </c>
      <c r="C30" s="179"/>
      <c r="D30" s="180"/>
      <c r="E30" s="179"/>
      <c r="F30" s="180"/>
      <c r="G30" s="218"/>
      <c r="H30" s="219"/>
      <c r="I30" s="218"/>
      <c r="J30" s="219"/>
      <c r="K30" s="180"/>
      <c r="L30" s="180"/>
      <c r="M30" s="237"/>
    </row>
    <row r="31" spans="1:13" s="52" customFormat="1" ht="15" hidden="1">
      <c r="A31" s="28"/>
      <c r="B31" s="168" t="s">
        <v>114</v>
      </c>
      <c r="C31" s="106"/>
      <c r="D31" s="139"/>
      <c r="E31" s="106"/>
      <c r="F31" s="139"/>
      <c r="G31" s="215"/>
      <c r="H31" s="216"/>
      <c r="I31" s="215"/>
      <c r="J31" s="216"/>
      <c r="K31" s="139"/>
      <c r="L31" s="139"/>
      <c r="M31" s="89"/>
    </row>
    <row r="32" spans="1:13" s="52" customFormat="1" ht="26.25" customHeight="1" hidden="1">
      <c r="A32" s="28"/>
      <c r="B32" s="85" t="s">
        <v>146</v>
      </c>
      <c r="C32" s="106" t="s">
        <v>52</v>
      </c>
      <c r="D32" s="139" t="s">
        <v>147</v>
      </c>
      <c r="E32" s="106"/>
      <c r="F32" s="139" t="s">
        <v>36</v>
      </c>
      <c r="G32" s="215"/>
      <c r="H32" s="139"/>
      <c r="I32" s="106" t="s">
        <v>36</v>
      </c>
      <c r="J32" s="139"/>
      <c r="K32" s="176"/>
      <c r="L32" s="139" t="s">
        <v>36</v>
      </c>
      <c r="M32" s="89"/>
    </row>
    <row r="33" spans="1:13" s="52" customFormat="1" ht="26.25" customHeight="1" hidden="1">
      <c r="A33" s="28"/>
      <c r="B33" s="231" t="s">
        <v>148</v>
      </c>
      <c r="C33" s="106" t="s">
        <v>52</v>
      </c>
      <c r="D33" s="139" t="s">
        <v>147</v>
      </c>
      <c r="E33" s="106" t="s">
        <v>36</v>
      </c>
      <c r="F33" s="139" t="s">
        <v>36</v>
      </c>
      <c r="G33" s="215"/>
      <c r="H33" s="139"/>
      <c r="I33" s="106" t="s">
        <v>36</v>
      </c>
      <c r="J33" s="139"/>
      <c r="K33" s="176" t="s">
        <v>36</v>
      </c>
      <c r="L33" s="139" t="s">
        <v>36</v>
      </c>
      <c r="M33" s="89"/>
    </row>
    <row r="34" spans="1:13" s="52" customFormat="1" ht="40.5" customHeight="1" hidden="1">
      <c r="A34" s="28"/>
      <c r="B34" s="231" t="s">
        <v>149</v>
      </c>
      <c r="C34" s="106" t="s">
        <v>52</v>
      </c>
      <c r="D34" s="139" t="s">
        <v>147</v>
      </c>
      <c r="E34" s="106"/>
      <c r="F34" s="139" t="s">
        <v>36</v>
      </c>
      <c r="G34" s="215"/>
      <c r="H34" s="139"/>
      <c r="I34" s="106" t="s">
        <v>36</v>
      </c>
      <c r="J34" s="139"/>
      <c r="K34" s="176"/>
      <c r="L34" s="139" t="s">
        <v>36</v>
      </c>
      <c r="M34" s="89"/>
    </row>
    <row r="35" spans="1:13" s="52" customFormat="1" ht="26.25" customHeight="1" hidden="1">
      <c r="A35" s="28"/>
      <c r="B35" s="231" t="s">
        <v>150</v>
      </c>
      <c r="C35" s="106" t="s">
        <v>118</v>
      </c>
      <c r="D35" s="139" t="s">
        <v>151</v>
      </c>
      <c r="E35" s="106"/>
      <c r="F35" s="139" t="s">
        <v>36</v>
      </c>
      <c r="G35" s="215"/>
      <c r="H35" s="139"/>
      <c r="I35" s="106" t="s">
        <v>36</v>
      </c>
      <c r="J35" s="139"/>
      <c r="K35" s="176"/>
      <c r="L35" s="139" t="s">
        <v>36</v>
      </c>
      <c r="M35" s="89"/>
    </row>
    <row r="36" spans="1:13" s="52" customFormat="1" ht="26.25" customHeight="1" hidden="1">
      <c r="A36" s="28"/>
      <c r="B36" s="231" t="s">
        <v>152</v>
      </c>
      <c r="C36" s="106" t="s">
        <v>118</v>
      </c>
      <c r="D36" s="139" t="s">
        <v>151</v>
      </c>
      <c r="E36" s="106"/>
      <c r="F36" s="139" t="s">
        <v>36</v>
      </c>
      <c r="G36" s="215"/>
      <c r="H36" s="139"/>
      <c r="I36" s="106" t="s">
        <v>36</v>
      </c>
      <c r="J36" s="139"/>
      <c r="K36" s="176"/>
      <c r="L36" s="139" t="s">
        <v>36</v>
      </c>
      <c r="M36" s="89"/>
    </row>
    <row r="37" spans="1:13" s="52" customFormat="1" ht="26.25" customHeight="1" hidden="1">
      <c r="A37" s="28"/>
      <c r="B37" s="231" t="s">
        <v>153</v>
      </c>
      <c r="C37" s="106" t="s">
        <v>118</v>
      </c>
      <c r="D37" s="139" t="s">
        <v>151</v>
      </c>
      <c r="E37" s="106"/>
      <c r="F37" s="139" t="s">
        <v>36</v>
      </c>
      <c r="G37" s="215"/>
      <c r="H37" s="139"/>
      <c r="I37" s="106" t="s">
        <v>36</v>
      </c>
      <c r="J37" s="139"/>
      <c r="K37" s="176"/>
      <c r="L37" s="139" t="s">
        <v>36</v>
      </c>
      <c r="M37" s="89"/>
    </row>
    <row r="38" spans="1:13" s="52" customFormat="1" ht="15" hidden="1">
      <c r="A38" s="28"/>
      <c r="B38" s="168" t="s">
        <v>115</v>
      </c>
      <c r="C38" s="106"/>
      <c r="D38" s="139"/>
      <c r="E38" s="106"/>
      <c r="F38" s="139"/>
      <c r="G38" s="215"/>
      <c r="H38" s="139"/>
      <c r="I38" s="106" t="s">
        <v>36</v>
      </c>
      <c r="J38" s="139"/>
      <c r="K38" s="176"/>
      <c r="L38" s="139" t="s">
        <v>36</v>
      </c>
      <c r="M38" s="89"/>
    </row>
    <row r="39" spans="1:13" s="52" customFormat="1" ht="27.75" customHeight="1" hidden="1">
      <c r="A39" s="28"/>
      <c r="B39" s="85" t="s">
        <v>154</v>
      </c>
      <c r="C39" s="106" t="s">
        <v>118</v>
      </c>
      <c r="D39" s="139" t="s">
        <v>155</v>
      </c>
      <c r="E39" s="106"/>
      <c r="F39" s="139" t="s">
        <v>36</v>
      </c>
      <c r="G39" s="215"/>
      <c r="H39" s="139"/>
      <c r="I39" s="106" t="s">
        <v>36</v>
      </c>
      <c r="J39" s="139"/>
      <c r="K39" s="176"/>
      <c r="L39" s="139" t="s">
        <v>36</v>
      </c>
      <c r="M39" s="89"/>
    </row>
    <row r="40" spans="1:13" s="52" customFormat="1" ht="27.75" customHeight="1" hidden="1">
      <c r="A40" s="28"/>
      <c r="B40" s="231" t="s">
        <v>156</v>
      </c>
      <c r="C40" s="106" t="s">
        <v>50</v>
      </c>
      <c r="D40" s="139" t="s">
        <v>157</v>
      </c>
      <c r="E40" s="106"/>
      <c r="F40" s="139" t="s">
        <v>36</v>
      </c>
      <c r="G40" s="215"/>
      <c r="H40" s="139"/>
      <c r="I40" s="106" t="s">
        <v>36</v>
      </c>
      <c r="J40" s="139"/>
      <c r="K40" s="139"/>
      <c r="L40" s="139" t="s">
        <v>36</v>
      </c>
      <c r="M40" s="89"/>
    </row>
    <row r="41" spans="1:13" s="52" customFormat="1" ht="27.75" customHeight="1" hidden="1">
      <c r="A41" s="28"/>
      <c r="B41" s="85" t="s">
        <v>158</v>
      </c>
      <c r="C41" s="106" t="s">
        <v>118</v>
      </c>
      <c r="D41" s="139" t="s">
        <v>155</v>
      </c>
      <c r="E41" s="106"/>
      <c r="F41" s="139" t="s">
        <v>36</v>
      </c>
      <c r="G41" s="215"/>
      <c r="H41" s="139"/>
      <c r="I41" s="106" t="s">
        <v>36</v>
      </c>
      <c r="J41" s="139"/>
      <c r="K41" s="176"/>
      <c r="L41" s="139" t="s">
        <v>36</v>
      </c>
      <c r="M41" s="89"/>
    </row>
    <row r="42" spans="1:13" s="52" customFormat="1" ht="27.75" customHeight="1" hidden="1">
      <c r="A42" s="28"/>
      <c r="B42" s="231" t="s">
        <v>159</v>
      </c>
      <c r="C42" s="106" t="s">
        <v>50</v>
      </c>
      <c r="D42" s="139" t="s">
        <v>157</v>
      </c>
      <c r="E42" s="106"/>
      <c r="F42" s="139" t="s">
        <v>36</v>
      </c>
      <c r="G42" s="215"/>
      <c r="H42" s="139"/>
      <c r="I42" s="106" t="s">
        <v>36</v>
      </c>
      <c r="J42" s="139"/>
      <c r="K42" s="176"/>
      <c r="L42" s="139" t="s">
        <v>36</v>
      </c>
      <c r="M42" s="89"/>
    </row>
    <row r="43" spans="1:13" s="52" customFormat="1" ht="27.75" customHeight="1" hidden="1">
      <c r="A43" s="28"/>
      <c r="B43" s="85" t="s">
        <v>160</v>
      </c>
      <c r="C43" s="106" t="s">
        <v>118</v>
      </c>
      <c r="D43" s="139" t="s">
        <v>155</v>
      </c>
      <c r="E43" s="106"/>
      <c r="F43" s="139" t="s">
        <v>36</v>
      </c>
      <c r="G43" s="215"/>
      <c r="H43" s="139"/>
      <c r="I43" s="106" t="s">
        <v>36</v>
      </c>
      <c r="J43" s="139"/>
      <c r="K43" s="176"/>
      <c r="L43" s="139" t="s">
        <v>36</v>
      </c>
      <c r="M43" s="89"/>
    </row>
    <row r="44" spans="1:13" s="52" customFormat="1" ht="41.25" customHeight="1" hidden="1">
      <c r="A44" s="28"/>
      <c r="B44" s="231" t="s">
        <v>161</v>
      </c>
      <c r="C44" s="106" t="s">
        <v>50</v>
      </c>
      <c r="D44" s="139" t="s">
        <v>157</v>
      </c>
      <c r="E44" s="106"/>
      <c r="F44" s="139" t="s">
        <v>36</v>
      </c>
      <c r="G44" s="215"/>
      <c r="H44" s="139"/>
      <c r="I44" s="106" t="s">
        <v>36</v>
      </c>
      <c r="J44" s="139"/>
      <c r="K44" s="176"/>
      <c r="L44" s="139" t="s">
        <v>36</v>
      </c>
      <c r="M44" s="89"/>
    </row>
    <row r="45" spans="1:13" s="52" customFormat="1" ht="15" hidden="1">
      <c r="A45" s="28"/>
      <c r="B45" s="168" t="s">
        <v>116</v>
      </c>
      <c r="C45" s="106"/>
      <c r="D45" s="139"/>
      <c r="E45" s="106"/>
      <c r="F45" s="139"/>
      <c r="G45" s="215"/>
      <c r="H45" s="139"/>
      <c r="I45" s="106"/>
      <c r="J45" s="139"/>
      <c r="K45" s="176"/>
      <c r="L45" s="139"/>
      <c r="M45" s="89"/>
    </row>
    <row r="46" spans="1:13" s="52" customFormat="1" ht="26.25" customHeight="1" hidden="1">
      <c r="A46" s="28"/>
      <c r="B46" s="231" t="s">
        <v>162</v>
      </c>
      <c r="C46" s="106" t="s">
        <v>52</v>
      </c>
      <c r="D46" s="139" t="s">
        <v>0</v>
      </c>
      <c r="E46" s="106"/>
      <c r="F46" s="139" t="s">
        <v>36</v>
      </c>
      <c r="G46" s="215"/>
      <c r="H46" s="228" t="e">
        <f>H32/H39</f>
        <v>#DIV/0!</v>
      </c>
      <c r="I46" s="106" t="s">
        <v>36</v>
      </c>
      <c r="J46" s="139"/>
      <c r="K46" s="189" t="e">
        <f>K32/K39</f>
        <v>#DIV/0!</v>
      </c>
      <c r="L46" s="139" t="s">
        <v>36</v>
      </c>
      <c r="M46" s="89"/>
    </row>
    <row r="47" spans="1:13" s="52" customFormat="1" ht="43.5" customHeight="1" hidden="1">
      <c r="A47" s="28"/>
      <c r="B47" s="231" t="s">
        <v>163</v>
      </c>
      <c r="C47" s="106" t="s">
        <v>52</v>
      </c>
      <c r="D47" s="139" t="s">
        <v>0</v>
      </c>
      <c r="E47" s="106"/>
      <c r="F47" s="139" t="s">
        <v>36</v>
      </c>
      <c r="G47" s="215"/>
      <c r="H47" s="228" t="e">
        <f>H33/H41</f>
        <v>#DIV/0!</v>
      </c>
      <c r="I47" s="106" t="s">
        <v>36</v>
      </c>
      <c r="J47" s="139"/>
      <c r="K47" s="189" t="s">
        <v>36</v>
      </c>
      <c r="L47" s="139" t="s">
        <v>36</v>
      </c>
      <c r="M47" s="89"/>
    </row>
    <row r="48" spans="1:13" s="52" customFormat="1" ht="41.25" customHeight="1" hidden="1">
      <c r="A48" s="28"/>
      <c r="B48" s="231" t="s">
        <v>164</v>
      </c>
      <c r="C48" s="106" t="s">
        <v>51</v>
      </c>
      <c r="D48" s="139" t="s">
        <v>0</v>
      </c>
      <c r="E48" s="106"/>
      <c r="F48" s="139" t="s">
        <v>36</v>
      </c>
      <c r="G48" s="215"/>
      <c r="H48" s="228" t="e">
        <f>H34/H43</f>
        <v>#DIV/0!</v>
      </c>
      <c r="I48" s="106" t="s">
        <v>36</v>
      </c>
      <c r="J48" s="139"/>
      <c r="K48" s="228" t="e">
        <f>K34/K43</f>
        <v>#DIV/0!</v>
      </c>
      <c r="L48" s="139" t="s">
        <v>36</v>
      </c>
      <c r="M48" s="89"/>
    </row>
    <row r="49" spans="1:13" s="52" customFormat="1" ht="26.25" customHeight="1" hidden="1">
      <c r="A49" s="28"/>
      <c r="B49" s="168" t="s">
        <v>117</v>
      </c>
      <c r="C49" s="106"/>
      <c r="D49" s="139"/>
      <c r="E49" s="106"/>
      <c r="F49" s="139"/>
      <c r="G49" s="215"/>
      <c r="H49" s="176"/>
      <c r="I49" s="106"/>
      <c r="J49" s="139"/>
      <c r="K49" s="139"/>
      <c r="L49" s="139"/>
      <c r="M49" s="89"/>
    </row>
    <row r="50" spans="1:13" s="52" customFormat="1" ht="31.5" customHeight="1" hidden="1">
      <c r="A50" s="28"/>
      <c r="B50" s="85" t="s">
        <v>165</v>
      </c>
      <c r="C50" s="106" t="s">
        <v>166</v>
      </c>
      <c r="D50" s="139" t="s">
        <v>130</v>
      </c>
      <c r="E50" s="106"/>
      <c r="F50" s="139" t="s">
        <v>36</v>
      </c>
      <c r="G50" s="216" t="s">
        <v>36</v>
      </c>
      <c r="H50" s="139"/>
      <c r="I50" s="139" t="s">
        <v>36</v>
      </c>
      <c r="J50" s="139"/>
      <c r="K50" s="139"/>
      <c r="L50" s="139" t="s">
        <v>36</v>
      </c>
      <c r="M50" s="89"/>
    </row>
    <row r="51" spans="1:13" s="184" customFormat="1" ht="42.75" customHeight="1" hidden="1">
      <c r="A51" s="185"/>
      <c r="B51" s="190" t="s">
        <v>167</v>
      </c>
      <c r="C51" s="106" t="s">
        <v>51</v>
      </c>
      <c r="D51" s="139" t="s">
        <v>0</v>
      </c>
      <c r="E51" s="106"/>
      <c r="F51" s="139" t="s">
        <v>36</v>
      </c>
      <c r="G51" s="216" t="s">
        <v>36</v>
      </c>
      <c r="H51" s="139"/>
      <c r="I51" s="139" t="s">
        <v>36</v>
      </c>
      <c r="J51" s="139"/>
      <c r="K51" s="228"/>
      <c r="L51" s="139" t="s">
        <v>36</v>
      </c>
      <c r="M51" s="238"/>
    </row>
    <row r="52" spans="1:12" s="52" customFormat="1" ht="26.25" customHeight="1">
      <c r="A52" s="172"/>
      <c r="B52" s="173"/>
      <c r="C52" s="174"/>
      <c r="D52" s="175"/>
      <c r="E52" s="114"/>
      <c r="F52" s="114"/>
      <c r="G52" s="114"/>
      <c r="H52" s="229"/>
      <c r="I52" s="114"/>
      <c r="J52" s="114"/>
      <c r="K52" s="229"/>
      <c r="L52" s="114"/>
    </row>
    <row r="53" spans="1:12" s="52" customFormat="1" ht="15.75" customHeight="1">
      <c r="A53" s="17" t="s">
        <v>188</v>
      </c>
      <c r="B53" s="305" t="s">
        <v>213</v>
      </c>
      <c r="C53" s="305"/>
      <c r="D53" s="305"/>
      <c r="E53" s="60"/>
      <c r="F53" s="60"/>
      <c r="G53" s="60"/>
      <c r="H53" s="60"/>
      <c r="I53" s="60"/>
      <c r="J53" s="241" t="s">
        <v>212</v>
      </c>
      <c r="K53" s="60"/>
      <c r="L53" s="60"/>
    </row>
    <row r="54" spans="1:10" s="52" customFormat="1" ht="15.75" customHeight="1">
      <c r="A54" s="306" t="s">
        <v>23</v>
      </c>
      <c r="B54" s="306" t="s">
        <v>40</v>
      </c>
      <c r="C54" s="306" t="s">
        <v>41</v>
      </c>
      <c r="D54" s="306" t="s">
        <v>42</v>
      </c>
      <c r="E54" s="304" t="s">
        <v>134</v>
      </c>
      <c r="F54" s="304"/>
      <c r="G54" s="304"/>
      <c r="H54" s="288" t="s">
        <v>181</v>
      </c>
      <c r="I54" s="289"/>
      <c r="J54" s="290"/>
    </row>
    <row r="55" spans="1:10" s="52" customFormat="1" ht="33" customHeight="1">
      <c r="A55" s="307"/>
      <c r="B55" s="307"/>
      <c r="C55" s="307"/>
      <c r="D55" s="307"/>
      <c r="E55" s="106" t="s">
        <v>3</v>
      </c>
      <c r="F55" s="106" t="s">
        <v>4</v>
      </c>
      <c r="G55" s="236" t="s">
        <v>211</v>
      </c>
      <c r="H55" s="28" t="s">
        <v>3</v>
      </c>
      <c r="I55" s="28" t="s">
        <v>4</v>
      </c>
      <c r="J55" s="236" t="s">
        <v>99</v>
      </c>
    </row>
    <row r="56" spans="1:10" s="52" customFormat="1" ht="15.75" customHeight="1">
      <c r="A56" s="28">
        <v>1</v>
      </c>
      <c r="B56" s="106">
        <v>2</v>
      </c>
      <c r="C56" s="106">
        <v>3</v>
      </c>
      <c r="D56" s="139">
        <v>4</v>
      </c>
      <c r="E56" s="106">
        <v>5</v>
      </c>
      <c r="F56" s="139">
        <v>6</v>
      </c>
      <c r="G56" s="106">
        <v>7</v>
      </c>
      <c r="H56" s="28">
        <v>8</v>
      </c>
      <c r="I56" s="28">
        <v>9</v>
      </c>
      <c r="J56" s="28">
        <v>10</v>
      </c>
    </row>
    <row r="57" spans="1:10" s="52" customFormat="1" ht="57.75" customHeight="1">
      <c r="A57" s="256" t="s">
        <v>275</v>
      </c>
      <c r="B57" s="254" t="s">
        <v>280</v>
      </c>
      <c r="C57" s="106"/>
      <c r="D57" s="139"/>
      <c r="E57" s="263"/>
      <c r="F57" s="264"/>
      <c r="G57" s="263"/>
      <c r="H57" s="243"/>
      <c r="I57" s="263"/>
      <c r="J57" s="263"/>
    </row>
    <row r="58" spans="1:10" s="52" customFormat="1" ht="57.75" customHeight="1">
      <c r="A58" s="257"/>
      <c r="B58" s="258" t="s">
        <v>282</v>
      </c>
      <c r="C58" s="259"/>
      <c r="D58" s="260"/>
      <c r="E58" s="261"/>
      <c r="F58" s="262"/>
      <c r="G58" s="261"/>
      <c r="H58" s="260"/>
      <c r="I58" s="261"/>
      <c r="J58" s="261"/>
    </row>
    <row r="59" spans="1:10" s="52" customFormat="1" ht="25.5" customHeight="1">
      <c r="A59" s="181"/>
      <c r="B59" s="183" t="s">
        <v>284</v>
      </c>
      <c r="C59" s="106"/>
      <c r="D59" s="176"/>
      <c r="E59" s="182"/>
      <c r="F59" s="176"/>
      <c r="G59" s="220"/>
      <c r="H59" s="176"/>
      <c r="I59" s="182"/>
      <c r="J59" s="182"/>
    </row>
    <row r="60" spans="1:10" s="52" customFormat="1" ht="35.25" customHeight="1">
      <c r="A60" s="28"/>
      <c r="B60" s="190" t="s">
        <v>288</v>
      </c>
      <c r="C60" s="106" t="s">
        <v>287</v>
      </c>
      <c r="D60" s="176" t="s">
        <v>297</v>
      </c>
      <c r="E60" s="106">
        <v>80</v>
      </c>
      <c r="F60" s="139" t="s">
        <v>36</v>
      </c>
      <c r="G60" s="106">
        <f>E60</f>
        <v>80</v>
      </c>
      <c r="H60" s="176">
        <v>80</v>
      </c>
      <c r="I60" s="106" t="s">
        <v>36</v>
      </c>
      <c r="J60" s="106">
        <f>H60</f>
        <v>80</v>
      </c>
    </row>
    <row r="61" spans="1:10" s="52" customFormat="1" ht="35.25" customHeight="1">
      <c r="A61" s="28"/>
      <c r="B61" s="225" t="s">
        <v>283</v>
      </c>
      <c r="C61" s="106" t="s">
        <v>287</v>
      </c>
      <c r="D61" s="176" t="s">
        <v>297</v>
      </c>
      <c r="E61" s="106" t="s">
        <v>36</v>
      </c>
      <c r="F61" s="139" t="s">
        <v>36</v>
      </c>
      <c r="G61" s="106" t="str">
        <f>E61</f>
        <v>-</v>
      </c>
      <c r="H61" s="176" t="s">
        <v>36</v>
      </c>
      <c r="I61" s="106" t="s">
        <v>36</v>
      </c>
      <c r="J61" s="106" t="str">
        <f>H61</f>
        <v>-</v>
      </c>
    </row>
    <row r="62" spans="1:10" s="52" customFormat="1" ht="35.25" customHeight="1">
      <c r="A62" s="28"/>
      <c r="B62" s="225" t="s">
        <v>298</v>
      </c>
      <c r="C62" s="106" t="s">
        <v>118</v>
      </c>
      <c r="D62" s="176" t="s">
        <v>297</v>
      </c>
      <c r="E62" s="106">
        <v>80</v>
      </c>
      <c r="F62" s="139" t="s">
        <v>36</v>
      </c>
      <c r="G62" s="106">
        <f>E62</f>
        <v>80</v>
      </c>
      <c r="H62" s="176">
        <v>80</v>
      </c>
      <c r="I62" s="106" t="s">
        <v>36</v>
      </c>
      <c r="J62" s="106">
        <f>H62</f>
        <v>80</v>
      </c>
    </row>
    <row r="63" spans="1:10" s="52" customFormat="1" ht="35.25" customHeight="1">
      <c r="A63" s="28"/>
      <c r="B63" s="225" t="s">
        <v>299</v>
      </c>
      <c r="C63" s="106" t="s">
        <v>118</v>
      </c>
      <c r="D63" s="176" t="s">
        <v>297</v>
      </c>
      <c r="E63" s="106" t="s">
        <v>36</v>
      </c>
      <c r="F63" s="139" t="s">
        <v>36</v>
      </c>
      <c r="G63" s="106" t="str">
        <f>E63</f>
        <v>-</v>
      </c>
      <c r="H63" s="176" t="s">
        <v>36</v>
      </c>
      <c r="I63" s="106" t="s">
        <v>36</v>
      </c>
      <c r="J63" s="106" t="str">
        <f>H63</f>
        <v>-</v>
      </c>
    </row>
    <row r="64" spans="1:10" s="52" customFormat="1" ht="25.5" customHeight="1">
      <c r="A64" s="28"/>
      <c r="B64" s="183" t="s">
        <v>285</v>
      </c>
      <c r="C64" s="106"/>
      <c r="D64" s="176"/>
      <c r="E64" s="106"/>
      <c r="F64" s="139"/>
      <c r="G64" s="106"/>
      <c r="H64" s="176"/>
      <c r="I64" s="106"/>
      <c r="J64" s="106"/>
    </row>
    <row r="65" spans="1:10" s="52" customFormat="1" ht="31.5" customHeight="1">
      <c r="A65" s="28"/>
      <c r="B65" s="190" t="s">
        <v>289</v>
      </c>
      <c r="C65" s="106" t="s">
        <v>52</v>
      </c>
      <c r="D65" s="176" t="s">
        <v>0</v>
      </c>
      <c r="E65" s="106">
        <v>6509</v>
      </c>
      <c r="F65" s="139"/>
      <c r="G65" s="106">
        <f>E65</f>
        <v>6509</v>
      </c>
      <c r="H65" s="176">
        <v>6867</v>
      </c>
      <c r="I65" s="106"/>
      <c r="J65" s="106">
        <f>H65</f>
        <v>6867</v>
      </c>
    </row>
    <row r="66" spans="1:10" s="52" customFormat="1" ht="31.5" customHeight="1">
      <c r="A66" s="28"/>
      <c r="B66" s="190" t="s">
        <v>290</v>
      </c>
      <c r="C66" s="106" t="s">
        <v>52</v>
      </c>
      <c r="D66" s="176" t="s">
        <v>0</v>
      </c>
      <c r="E66" s="106" t="s">
        <v>36</v>
      </c>
      <c r="F66" s="139" t="s">
        <v>36</v>
      </c>
      <c r="G66" s="106" t="str">
        <f>E66</f>
        <v>-</v>
      </c>
      <c r="H66" s="139" t="s">
        <v>36</v>
      </c>
      <c r="I66" s="106" t="s">
        <v>36</v>
      </c>
      <c r="J66" s="106" t="str">
        <f>H66</f>
        <v>-</v>
      </c>
    </row>
    <row r="67" spans="1:10" s="52" customFormat="1" ht="31.5" customHeight="1">
      <c r="A67" s="28"/>
      <c r="B67" s="190" t="s">
        <v>291</v>
      </c>
      <c r="C67" s="106" t="s">
        <v>52</v>
      </c>
      <c r="D67" s="176" t="s">
        <v>0</v>
      </c>
      <c r="E67" s="106">
        <v>6509</v>
      </c>
      <c r="F67" s="139" t="s">
        <v>36</v>
      </c>
      <c r="G67" s="182">
        <f>E67</f>
        <v>6509</v>
      </c>
      <c r="H67" s="176">
        <v>6867</v>
      </c>
      <c r="I67" s="182" t="s">
        <v>36</v>
      </c>
      <c r="J67" s="182">
        <f>H67</f>
        <v>6867</v>
      </c>
    </row>
    <row r="68" spans="1:10" s="52" customFormat="1" ht="31.5" customHeight="1">
      <c r="A68" s="28"/>
      <c r="B68" s="225" t="s">
        <v>292</v>
      </c>
      <c r="C68" s="106" t="s">
        <v>52</v>
      </c>
      <c r="D68" s="176" t="s">
        <v>0</v>
      </c>
      <c r="E68" s="106" t="s">
        <v>36</v>
      </c>
      <c r="F68" s="139" t="s">
        <v>36</v>
      </c>
      <c r="G68" s="182" t="str">
        <f>E68</f>
        <v>-</v>
      </c>
      <c r="H68" s="176" t="s">
        <v>36</v>
      </c>
      <c r="I68" s="182" t="s">
        <v>36</v>
      </c>
      <c r="J68" s="182" t="str">
        <f>H68</f>
        <v>-</v>
      </c>
    </row>
    <row r="69" spans="1:10" s="52" customFormat="1" ht="31.5" customHeight="1">
      <c r="A69" s="28"/>
      <c r="B69" s="183" t="s">
        <v>286</v>
      </c>
      <c r="C69" s="106"/>
      <c r="D69" s="176"/>
      <c r="E69" s="106"/>
      <c r="F69" s="139"/>
      <c r="G69" s="182"/>
      <c r="H69" s="176"/>
      <c r="I69" s="182"/>
      <c r="J69" s="182"/>
    </row>
    <row r="70" spans="1:10" s="52" customFormat="1" ht="39" customHeight="1">
      <c r="A70" s="28"/>
      <c r="B70" s="225" t="s">
        <v>293</v>
      </c>
      <c r="C70" s="106" t="s">
        <v>51</v>
      </c>
      <c r="D70" s="176" t="s">
        <v>0</v>
      </c>
      <c r="E70" s="106">
        <v>100</v>
      </c>
      <c r="F70" s="139" t="s">
        <v>36</v>
      </c>
      <c r="G70" s="182">
        <f>E70</f>
        <v>100</v>
      </c>
      <c r="H70" s="176">
        <v>100</v>
      </c>
      <c r="I70" s="182" t="s">
        <v>36</v>
      </c>
      <c r="J70" s="182">
        <f>H70</f>
        <v>100</v>
      </c>
    </row>
    <row r="71" spans="1:10" s="52" customFormat="1" ht="41.25" customHeight="1">
      <c r="A71" s="28"/>
      <c r="B71" s="225" t="s">
        <v>294</v>
      </c>
      <c r="C71" s="106" t="s">
        <v>51</v>
      </c>
      <c r="D71" s="176" t="s">
        <v>0</v>
      </c>
      <c r="E71" s="106">
        <v>0</v>
      </c>
      <c r="F71" s="139" t="s">
        <v>36</v>
      </c>
      <c r="G71" s="182">
        <f>E71</f>
        <v>0</v>
      </c>
      <c r="H71" s="176">
        <v>0</v>
      </c>
      <c r="I71" s="182" t="s">
        <v>36</v>
      </c>
      <c r="J71" s="182">
        <f>H71</f>
        <v>0</v>
      </c>
    </row>
    <row r="72" spans="1:10" s="52" customFormat="1" ht="15">
      <c r="A72" s="28"/>
      <c r="B72" s="212"/>
      <c r="C72" s="106"/>
      <c r="D72" s="176"/>
      <c r="E72" s="176"/>
      <c r="F72" s="176"/>
      <c r="G72" s="182"/>
      <c r="H72" s="176"/>
      <c r="I72" s="181"/>
      <c r="J72" s="265"/>
    </row>
    <row r="73" spans="8:11" s="52" customFormat="1" ht="15">
      <c r="H73" s="134"/>
      <c r="K73" s="134"/>
    </row>
    <row r="74" spans="8:11" s="52" customFormat="1" ht="15">
      <c r="H74" s="134"/>
      <c r="K74" s="134"/>
    </row>
    <row r="75" spans="8:11" s="52" customFormat="1" ht="15">
      <c r="H75" s="134"/>
      <c r="K75" s="134"/>
    </row>
    <row r="76" spans="8:11" s="52" customFormat="1" ht="15">
      <c r="H76" s="134"/>
      <c r="K76" s="134"/>
    </row>
    <row r="77" spans="8:11" s="52" customFormat="1" ht="15">
      <c r="H77" s="134"/>
      <c r="K77" s="134"/>
    </row>
    <row r="78" spans="8:11" s="52" customFormat="1" ht="15">
      <c r="H78" s="134"/>
      <c r="K78" s="134"/>
    </row>
    <row r="79" spans="8:11" s="52" customFormat="1" ht="15">
      <c r="H79" s="134"/>
      <c r="K79" s="134"/>
    </row>
    <row r="80" spans="8:11" s="52" customFormat="1" ht="15">
      <c r="H80" s="134"/>
      <c r="K80" s="134"/>
    </row>
    <row r="81" spans="8:11" s="52" customFormat="1" ht="15">
      <c r="H81" s="134"/>
      <c r="K81" s="134"/>
    </row>
    <row r="82" spans="8:11" s="52" customFormat="1" ht="15">
      <c r="H82" s="134"/>
      <c r="K82" s="134"/>
    </row>
    <row r="83" spans="8:11" s="52" customFormat="1" ht="15">
      <c r="H83" s="134"/>
      <c r="K83" s="134"/>
    </row>
    <row r="84" spans="8:11" s="52" customFormat="1" ht="15">
      <c r="H84" s="134"/>
      <c r="K84" s="134"/>
    </row>
    <row r="85" spans="8:11" s="52" customFormat="1" ht="15">
      <c r="H85" s="134"/>
      <c r="K85" s="134"/>
    </row>
    <row r="86" spans="8:11" s="52" customFormat="1" ht="15">
      <c r="H86" s="134"/>
      <c r="K86" s="134"/>
    </row>
    <row r="87" spans="8:11" s="52" customFormat="1" ht="15">
      <c r="H87" s="134"/>
      <c r="K87" s="134"/>
    </row>
    <row r="88" spans="8:11" s="52" customFormat="1" ht="15">
      <c r="H88" s="134"/>
      <c r="K88" s="134"/>
    </row>
    <row r="89" spans="8:11" s="52" customFormat="1" ht="15">
      <c r="H89" s="134"/>
      <c r="K89" s="134"/>
    </row>
    <row r="90" spans="8:11" s="52" customFormat="1" ht="15">
      <c r="H90" s="134"/>
      <c r="K90" s="134"/>
    </row>
    <row r="91" spans="1:11" s="52" customFormat="1" ht="15">
      <c r="A91" s="144"/>
      <c r="D91" s="119"/>
      <c r="H91" s="134"/>
      <c r="K91" s="134"/>
    </row>
    <row r="92" spans="1:11" s="52" customFormat="1" ht="15">
      <c r="A92" s="144"/>
      <c r="D92" s="119"/>
      <c r="H92" s="134"/>
      <c r="K92" s="134"/>
    </row>
    <row r="93" spans="1:11" s="52" customFormat="1" ht="15">
      <c r="A93" s="144"/>
      <c r="D93" s="119"/>
      <c r="H93" s="134"/>
      <c r="K93" s="134"/>
    </row>
    <row r="94" spans="1:11" s="52" customFormat="1" ht="15">
      <c r="A94" s="144"/>
      <c r="D94" s="119"/>
      <c r="H94" s="134"/>
      <c r="K94" s="134"/>
    </row>
    <row r="95" spans="1:10" ht="15">
      <c r="A95" s="144"/>
      <c r="B95" s="52"/>
      <c r="C95" s="52"/>
      <c r="D95" s="119"/>
      <c r="E95" s="52"/>
      <c r="F95" s="52"/>
      <c r="G95" s="52"/>
      <c r="H95" s="134"/>
      <c r="I95" s="52"/>
      <c r="J95" s="52"/>
    </row>
    <row r="96" spans="1:10" ht="15">
      <c r="A96" s="144"/>
      <c r="B96" s="52"/>
      <c r="C96" s="52"/>
      <c r="D96" s="119"/>
      <c r="E96" s="52"/>
      <c r="F96" s="52"/>
      <c r="G96" s="52"/>
      <c r="H96" s="134"/>
      <c r="I96" s="52"/>
      <c r="J96" s="52"/>
    </row>
    <row r="97" spans="1:10" ht="15">
      <c r="A97" s="144"/>
      <c r="B97" s="52"/>
      <c r="C97" s="52"/>
      <c r="D97" s="119"/>
      <c r="E97" s="52"/>
      <c r="F97" s="52"/>
      <c r="G97" s="52"/>
      <c r="H97" s="134"/>
      <c r="I97" s="52"/>
      <c r="J97" s="52"/>
    </row>
    <row r="98" spans="1:10" ht="15">
      <c r="A98" s="144"/>
      <c r="B98" s="52"/>
      <c r="C98" s="52"/>
      <c r="D98" s="119"/>
      <c r="E98" s="52"/>
      <c r="F98" s="52"/>
      <c r="G98" s="52"/>
      <c r="H98" s="134"/>
      <c r="I98" s="52"/>
      <c r="J98" s="52"/>
    </row>
    <row r="99" spans="1:10" ht="15">
      <c r="A99" s="144"/>
      <c r="B99" s="52"/>
      <c r="C99" s="52"/>
      <c r="D99" s="119"/>
      <c r="E99" s="52"/>
      <c r="F99" s="52"/>
      <c r="G99" s="52"/>
      <c r="H99" s="134"/>
      <c r="I99" s="52"/>
      <c r="J99" s="52"/>
    </row>
    <row r="100" spans="1:10" ht="15">
      <c r="A100" s="144"/>
      <c r="B100" s="52"/>
      <c r="C100" s="52"/>
      <c r="D100" s="119"/>
      <c r="E100" s="52"/>
      <c r="F100" s="52"/>
      <c r="G100" s="52"/>
      <c r="H100" s="134"/>
      <c r="I100" s="52"/>
      <c r="J100" s="52"/>
    </row>
    <row r="101" spans="1:10" ht="15">
      <c r="A101" s="144"/>
      <c r="B101" s="52"/>
      <c r="C101" s="52"/>
      <c r="D101" s="119"/>
      <c r="E101" s="52"/>
      <c r="F101" s="52"/>
      <c r="G101" s="52"/>
      <c r="H101" s="134"/>
      <c r="I101" s="52"/>
      <c r="J101" s="52"/>
    </row>
    <row r="102" spans="1:10" ht="15">
      <c r="A102" s="144"/>
      <c r="B102" s="52"/>
      <c r="C102" s="52"/>
      <c r="D102" s="119"/>
      <c r="E102" s="52"/>
      <c r="F102" s="52"/>
      <c r="G102" s="52"/>
      <c r="H102" s="134"/>
      <c r="I102" s="52"/>
      <c r="J102" s="52"/>
    </row>
    <row r="103" spans="1:10" ht="15">
      <c r="A103" s="144"/>
      <c r="B103" s="52"/>
      <c r="C103" s="52"/>
      <c r="D103" s="119"/>
      <c r="E103" s="52"/>
      <c r="F103" s="52"/>
      <c r="G103" s="52"/>
      <c r="H103" s="134"/>
      <c r="I103" s="52"/>
      <c r="J103" s="52"/>
    </row>
    <row r="104" spans="1:10" ht="15">
      <c r="A104" s="144"/>
      <c r="B104" s="52"/>
      <c r="C104" s="52"/>
      <c r="D104" s="119"/>
      <c r="E104" s="52"/>
      <c r="F104" s="52"/>
      <c r="G104" s="52"/>
      <c r="H104" s="134"/>
      <c r="I104" s="52"/>
      <c r="J104" s="52"/>
    </row>
    <row r="105" spans="1:10" ht="15">
      <c r="A105" s="144"/>
      <c r="B105" s="52"/>
      <c r="C105" s="52"/>
      <c r="D105" s="119"/>
      <c r="E105" s="52"/>
      <c r="F105" s="52"/>
      <c r="G105" s="52"/>
      <c r="H105" s="134"/>
      <c r="I105" s="52"/>
      <c r="J105" s="52"/>
    </row>
    <row r="106" spans="1:10" ht="15">
      <c r="A106" s="144"/>
      <c r="B106" s="52"/>
      <c r="C106" s="52"/>
      <c r="D106" s="119"/>
      <c r="E106" s="52"/>
      <c r="F106" s="52"/>
      <c r="G106" s="52"/>
      <c r="H106" s="134"/>
      <c r="I106" s="52"/>
      <c r="J106" s="52"/>
    </row>
    <row r="107" spans="1:10" ht="15">
      <c r="A107" s="144"/>
      <c r="B107" s="52"/>
      <c r="C107" s="52"/>
      <c r="D107" s="119"/>
      <c r="E107" s="52"/>
      <c r="F107" s="52"/>
      <c r="G107" s="52"/>
      <c r="H107" s="134"/>
      <c r="I107" s="52"/>
      <c r="J107" s="52"/>
    </row>
    <row r="108" spans="1:10" ht="15">
      <c r="A108" s="144"/>
      <c r="B108" s="52"/>
      <c r="C108" s="52"/>
      <c r="D108" s="119"/>
      <c r="E108" s="52"/>
      <c r="F108" s="52"/>
      <c r="G108" s="52"/>
      <c r="H108" s="134"/>
      <c r="I108" s="52"/>
      <c r="J108" s="52"/>
    </row>
    <row r="109" spans="1:10" ht="15">
      <c r="A109" s="144"/>
      <c r="B109" s="52"/>
      <c r="C109" s="52"/>
      <c r="D109" s="119"/>
      <c r="E109" s="52"/>
      <c r="F109" s="52"/>
      <c r="G109" s="52"/>
      <c r="H109" s="134"/>
      <c r="I109" s="52"/>
      <c r="J109" s="52"/>
    </row>
    <row r="110" spans="1:10" ht="15">
      <c r="A110" s="144"/>
      <c r="B110" s="52"/>
      <c r="C110" s="52"/>
      <c r="D110" s="119"/>
      <c r="E110" s="52"/>
      <c r="F110" s="52"/>
      <c r="G110" s="52"/>
      <c r="H110" s="134"/>
      <c r="I110" s="52"/>
      <c r="J110" s="52"/>
    </row>
    <row r="111" spans="1:10" ht="15">
      <c r="A111" s="144"/>
      <c r="B111" s="52"/>
      <c r="C111" s="52"/>
      <c r="D111" s="119"/>
      <c r="E111" s="52"/>
      <c r="F111" s="52"/>
      <c r="G111" s="52"/>
      <c r="H111" s="134"/>
      <c r="I111" s="52"/>
      <c r="J111" s="52"/>
    </row>
    <row r="112" spans="1:10" ht="15">
      <c r="A112" s="144"/>
      <c r="B112" s="52"/>
      <c r="C112" s="52"/>
      <c r="D112" s="119"/>
      <c r="E112" s="52"/>
      <c r="F112" s="52"/>
      <c r="G112" s="52"/>
      <c r="H112" s="134"/>
      <c r="I112" s="52"/>
      <c r="J112" s="52"/>
    </row>
    <row r="113" spans="1:10" ht="15">
      <c r="A113" s="144"/>
      <c r="B113" s="52"/>
      <c r="C113" s="52"/>
      <c r="D113" s="119"/>
      <c r="E113" s="52"/>
      <c r="F113" s="52"/>
      <c r="G113" s="52"/>
      <c r="H113" s="134"/>
      <c r="I113" s="52"/>
      <c r="J113" s="52"/>
    </row>
    <row r="114" spans="1:10" ht="15">
      <c r="A114" s="144"/>
      <c r="B114" s="52"/>
      <c r="C114" s="52"/>
      <c r="D114" s="119"/>
      <c r="E114" s="52"/>
      <c r="F114" s="52"/>
      <c r="G114" s="52"/>
      <c r="H114" s="134"/>
      <c r="I114" s="52"/>
      <c r="J114" s="52"/>
    </row>
    <row r="115" spans="1:10" ht="15">
      <c r="A115" s="144"/>
      <c r="B115" s="52"/>
      <c r="C115" s="52"/>
      <c r="D115" s="119"/>
      <c r="E115" s="52"/>
      <c r="F115" s="52"/>
      <c r="G115" s="52"/>
      <c r="H115" s="134"/>
      <c r="I115" s="52"/>
      <c r="J115" s="52"/>
    </row>
    <row r="116" spans="1:10" ht="15">
      <c r="A116" s="144"/>
      <c r="B116" s="52"/>
      <c r="C116" s="52"/>
      <c r="D116" s="119"/>
      <c r="E116" s="52"/>
      <c r="F116" s="52"/>
      <c r="G116" s="52"/>
      <c r="H116" s="134"/>
      <c r="I116" s="52"/>
      <c r="J116" s="52"/>
    </row>
    <row r="117" spans="1:10" ht="15">
      <c r="A117" s="144"/>
      <c r="B117" s="52"/>
      <c r="C117" s="52"/>
      <c r="D117" s="119"/>
      <c r="E117" s="52"/>
      <c r="F117" s="52"/>
      <c r="G117" s="52"/>
      <c r="H117" s="134"/>
      <c r="I117" s="52"/>
      <c r="J117" s="52"/>
    </row>
    <row r="118" spans="1:10" ht="15">
      <c r="A118" s="144"/>
      <c r="B118" s="52"/>
      <c r="C118" s="52"/>
      <c r="D118" s="119"/>
      <c r="E118" s="52"/>
      <c r="F118" s="52"/>
      <c r="G118" s="52"/>
      <c r="H118" s="134"/>
      <c r="I118" s="52"/>
      <c r="J118" s="52"/>
    </row>
  </sheetData>
  <sheetProtection/>
  <mergeCells count="16">
    <mergeCell ref="B1:L1"/>
    <mergeCell ref="B2:L2"/>
    <mergeCell ref="A54:A55"/>
    <mergeCell ref="B54:B55"/>
    <mergeCell ref="C54:C55"/>
    <mergeCell ref="D54:D55"/>
    <mergeCell ref="A4:A5"/>
    <mergeCell ref="B4:B5"/>
    <mergeCell ref="C4:C5"/>
    <mergeCell ref="D4:D5"/>
    <mergeCell ref="E4:G4"/>
    <mergeCell ref="H4:J4"/>
    <mergeCell ref="K4:M4"/>
    <mergeCell ref="E54:G54"/>
    <mergeCell ref="H54:J54"/>
    <mergeCell ref="B53:D5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1" r:id="rId1"/>
  <rowBreaks count="1" manualBreakCount="1">
    <brk id="5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29"/>
  <sheetViews>
    <sheetView view="pageBreakPreview" zoomScaleSheetLayoutView="100" zoomScalePageLayoutView="0" workbookViewId="0" topLeftCell="A7">
      <selection activeCell="G27" sqref="G27"/>
    </sheetView>
  </sheetViews>
  <sheetFormatPr defaultColWidth="9.00390625" defaultRowHeight="15.75"/>
  <cols>
    <col min="1" max="1" width="17.25390625" style="0" customWidth="1"/>
    <col min="2" max="2" width="22.375" style="0" customWidth="1"/>
    <col min="3" max="3" width="10.375" style="0" customWidth="1"/>
    <col min="4" max="4" width="9.125" style="0" customWidth="1"/>
    <col min="5" max="5" width="8.625" style="0" customWidth="1"/>
    <col min="6" max="6" width="9.75390625" style="0" customWidth="1"/>
    <col min="8" max="8" width="9.625" style="0" customWidth="1"/>
    <col min="10" max="10" width="9.125" style="0" customWidth="1"/>
    <col min="11" max="11" width="8.625" style="0" customWidth="1"/>
    <col min="12" max="12" width="9.75390625" style="0" customWidth="1"/>
    <col min="13" max="13" width="6.75390625" style="0" customWidth="1"/>
    <col min="14" max="14" width="6.00390625" style="0" customWidth="1"/>
    <col min="15" max="15" width="6.50390625" style="0" customWidth="1"/>
    <col min="16" max="16" width="6.00390625" style="0" customWidth="1"/>
  </cols>
  <sheetData>
    <row r="1" spans="1:2" ht="15">
      <c r="A1" s="17" t="s">
        <v>101</v>
      </c>
      <c r="B1" s="2" t="s">
        <v>214</v>
      </c>
    </row>
    <row r="2" spans="1:11" ht="15">
      <c r="A2" s="17"/>
      <c r="B2" s="2"/>
      <c r="K2" s="26" t="s">
        <v>212</v>
      </c>
    </row>
    <row r="3" spans="1:13" ht="29.25" customHeight="1">
      <c r="A3" s="308" t="s">
        <v>58</v>
      </c>
      <c r="B3" s="291" t="s">
        <v>177</v>
      </c>
      <c r="C3" s="293"/>
      <c r="D3" s="291" t="s">
        <v>178</v>
      </c>
      <c r="E3" s="293"/>
      <c r="F3" s="308" t="s">
        <v>180</v>
      </c>
      <c r="G3" s="308"/>
      <c r="H3" s="308" t="s">
        <v>134</v>
      </c>
      <c r="I3" s="308"/>
      <c r="J3" s="308" t="s">
        <v>181</v>
      </c>
      <c r="K3" s="308"/>
      <c r="L3" s="21"/>
      <c r="M3" s="21"/>
    </row>
    <row r="4" spans="1:13" ht="31.5" customHeight="1">
      <c r="A4" s="314"/>
      <c r="B4" s="14" t="s">
        <v>3</v>
      </c>
      <c r="C4" s="14" t="s">
        <v>4</v>
      </c>
      <c r="D4" s="14" t="s">
        <v>3</v>
      </c>
      <c r="E4" s="14" t="s">
        <v>4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3</v>
      </c>
      <c r="K4" s="4" t="s">
        <v>4</v>
      </c>
      <c r="L4" s="20"/>
      <c r="M4" s="11"/>
    </row>
    <row r="5" spans="1:13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20"/>
      <c r="M5" s="11"/>
    </row>
    <row r="6" spans="1:13" s="52" customFormat="1" ht="15">
      <c r="A6" s="100" t="s">
        <v>10</v>
      </c>
      <c r="B6" s="120" t="s">
        <v>36</v>
      </c>
      <c r="C6" s="120" t="s">
        <v>36</v>
      </c>
      <c r="D6" s="120" t="s">
        <v>36</v>
      </c>
      <c r="E6" s="120" t="s">
        <v>36</v>
      </c>
      <c r="F6" s="120" t="s">
        <v>36</v>
      </c>
      <c r="G6" s="120" t="s">
        <v>36</v>
      </c>
      <c r="H6" s="120" t="s">
        <v>36</v>
      </c>
      <c r="I6" s="120" t="s">
        <v>36</v>
      </c>
      <c r="J6" s="120" t="s">
        <v>36</v>
      </c>
      <c r="K6" s="120" t="s">
        <v>36</v>
      </c>
      <c r="L6" s="114"/>
      <c r="M6" s="121"/>
    </row>
    <row r="7" spans="1:13" s="52" customFormat="1" ht="34.5" customHeight="1">
      <c r="A7" s="100" t="s">
        <v>11</v>
      </c>
      <c r="B7" s="120" t="s">
        <v>36</v>
      </c>
      <c r="C7" s="120" t="s">
        <v>36</v>
      </c>
      <c r="D7" s="120" t="s">
        <v>36</v>
      </c>
      <c r="E7" s="120" t="s">
        <v>36</v>
      </c>
      <c r="F7" s="120" t="s">
        <v>36</v>
      </c>
      <c r="G7" s="120" t="s">
        <v>36</v>
      </c>
      <c r="H7" s="120" t="s">
        <v>36</v>
      </c>
      <c r="I7" s="120" t="s">
        <v>36</v>
      </c>
      <c r="J7" s="120" t="s">
        <v>36</v>
      </c>
      <c r="K7" s="120" t="s">
        <v>36</v>
      </c>
      <c r="L7" s="114"/>
      <c r="M7" s="121"/>
    </row>
    <row r="8" spans="1:13" s="52" customFormat="1" ht="15">
      <c r="A8" s="100" t="s">
        <v>12</v>
      </c>
      <c r="B8" s="120" t="s">
        <v>36</v>
      </c>
      <c r="C8" s="120" t="s">
        <v>36</v>
      </c>
      <c r="D8" s="120" t="s">
        <v>36</v>
      </c>
      <c r="E8" s="120" t="s">
        <v>36</v>
      </c>
      <c r="F8" s="120" t="s">
        <v>36</v>
      </c>
      <c r="G8" s="120" t="s">
        <v>36</v>
      </c>
      <c r="H8" s="120" t="s">
        <v>36</v>
      </c>
      <c r="I8" s="120" t="s">
        <v>36</v>
      </c>
      <c r="J8" s="120" t="s">
        <v>36</v>
      </c>
      <c r="K8" s="120" t="s">
        <v>36</v>
      </c>
      <c r="L8" s="114"/>
      <c r="M8" s="121"/>
    </row>
    <row r="9" spans="1:13" s="52" customFormat="1" ht="27">
      <c r="A9" s="100" t="s">
        <v>13</v>
      </c>
      <c r="B9" s="120" t="s">
        <v>36</v>
      </c>
      <c r="C9" s="120" t="s">
        <v>36</v>
      </c>
      <c r="D9" s="120" t="s">
        <v>36</v>
      </c>
      <c r="E9" s="120" t="s">
        <v>36</v>
      </c>
      <c r="F9" s="120" t="s">
        <v>36</v>
      </c>
      <c r="G9" s="120" t="s">
        <v>36</v>
      </c>
      <c r="H9" s="120" t="s">
        <v>36</v>
      </c>
      <c r="I9" s="120" t="s">
        <v>36</v>
      </c>
      <c r="J9" s="120" t="s">
        <v>36</v>
      </c>
      <c r="K9" s="120" t="s">
        <v>36</v>
      </c>
      <c r="L9" s="114"/>
      <c r="M9" s="121"/>
    </row>
    <row r="10" spans="1:13" s="52" customFormat="1" ht="15">
      <c r="A10" s="122" t="s">
        <v>175</v>
      </c>
      <c r="B10" s="123" t="s">
        <v>36</v>
      </c>
      <c r="C10" s="123" t="s">
        <v>36</v>
      </c>
      <c r="D10" s="123" t="s">
        <v>36</v>
      </c>
      <c r="E10" s="123" t="s">
        <v>36</v>
      </c>
      <c r="F10" s="123" t="s">
        <v>36</v>
      </c>
      <c r="G10" s="123" t="s">
        <v>36</v>
      </c>
      <c r="H10" s="123" t="s">
        <v>36</v>
      </c>
      <c r="I10" s="123" t="s">
        <v>36</v>
      </c>
      <c r="J10" s="123" t="s">
        <v>36</v>
      </c>
      <c r="K10" s="123" t="s">
        <v>36</v>
      </c>
      <c r="L10" s="114"/>
      <c r="M10" s="121"/>
    </row>
    <row r="11" spans="1:13" s="52" customFormat="1" ht="65.25" customHeight="1">
      <c r="A11" s="124" t="s">
        <v>215</v>
      </c>
      <c r="B11" s="28" t="s">
        <v>7</v>
      </c>
      <c r="C11" s="88" t="s">
        <v>36</v>
      </c>
      <c r="D11" s="28" t="s">
        <v>7</v>
      </c>
      <c r="E11" s="88" t="s">
        <v>36</v>
      </c>
      <c r="F11" s="28" t="s">
        <v>7</v>
      </c>
      <c r="G11" s="88" t="s">
        <v>36</v>
      </c>
      <c r="H11" s="28" t="s">
        <v>7</v>
      </c>
      <c r="I11" s="88" t="s">
        <v>36</v>
      </c>
      <c r="J11" s="28" t="s">
        <v>7</v>
      </c>
      <c r="K11" s="88" t="s">
        <v>36</v>
      </c>
      <c r="L11" s="114"/>
      <c r="M11" s="125"/>
    </row>
    <row r="12" spans="2:14" s="52" customFormat="1" ht="15">
      <c r="B12" s="126"/>
      <c r="C12" s="59"/>
      <c r="D12" s="127"/>
      <c r="E12" s="59"/>
      <c r="F12" s="127"/>
      <c r="G12" s="59"/>
      <c r="H12" s="127"/>
      <c r="I12" s="59"/>
      <c r="L12" s="114"/>
      <c r="M12" s="114"/>
      <c r="N12" s="125"/>
    </row>
    <row r="13" spans="2:14" s="52" customFormat="1" ht="15">
      <c r="B13" s="126"/>
      <c r="C13" s="59"/>
      <c r="D13" s="127"/>
      <c r="E13" s="59"/>
      <c r="F13" s="127"/>
      <c r="G13" s="59"/>
      <c r="H13" s="127"/>
      <c r="I13" s="59"/>
      <c r="L13" s="114"/>
      <c r="M13" s="114"/>
      <c r="N13" s="125"/>
    </row>
    <row r="14" spans="1:2" s="52" customFormat="1" ht="15">
      <c r="A14" s="145" t="s">
        <v>45</v>
      </c>
      <c r="B14" s="57" t="s">
        <v>216</v>
      </c>
    </row>
    <row r="15" s="52" customFormat="1" ht="15">
      <c r="B15" s="57"/>
    </row>
    <row r="16" spans="1:16" s="52" customFormat="1" ht="30" customHeight="1">
      <c r="A16" s="315" t="s">
        <v>23</v>
      </c>
      <c r="B16" s="304" t="s">
        <v>25</v>
      </c>
      <c r="C16" s="288" t="s">
        <v>177</v>
      </c>
      <c r="D16" s="289"/>
      <c r="E16" s="289"/>
      <c r="F16" s="290"/>
      <c r="G16" s="288" t="s">
        <v>218</v>
      </c>
      <c r="H16" s="289"/>
      <c r="I16" s="289"/>
      <c r="J16" s="290"/>
      <c r="K16" s="304" t="s">
        <v>219</v>
      </c>
      <c r="L16" s="304"/>
      <c r="M16" s="304" t="s">
        <v>220</v>
      </c>
      <c r="N16" s="304"/>
      <c r="O16" s="304" t="s">
        <v>221</v>
      </c>
      <c r="P16" s="304"/>
    </row>
    <row r="17" spans="1:16" s="52" customFormat="1" ht="30" customHeight="1">
      <c r="A17" s="316"/>
      <c r="B17" s="304"/>
      <c r="C17" s="311" t="s">
        <v>3</v>
      </c>
      <c r="D17" s="312"/>
      <c r="E17" s="311" t="s">
        <v>4</v>
      </c>
      <c r="F17" s="312"/>
      <c r="G17" s="311" t="s">
        <v>3</v>
      </c>
      <c r="H17" s="312"/>
      <c r="I17" s="311" t="s">
        <v>4</v>
      </c>
      <c r="J17" s="312"/>
      <c r="K17" s="309" t="s">
        <v>6</v>
      </c>
      <c r="L17" s="309" t="s">
        <v>26</v>
      </c>
      <c r="M17" s="309" t="s">
        <v>6</v>
      </c>
      <c r="N17" s="309" t="s">
        <v>26</v>
      </c>
      <c r="O17" s="313" t="s">
        <v>6</v>
      </c>
      <c r="P17" s="313" t="s">
        <v>26</v>
      </c>
    </row>
    <row r="18" spans="1:16" s="52" customFormat="1" ht="36.75" customHeight="1">
      <c r="A18" s="317"/>
      <c r="B18" s="304"/>
      <c r="C18" s="128" t="s">
        <v>27</v>
      </c>
      <c r="D18" s="128" t="s">
        <v>9</v>
      </c>
      <c r="E18" s="128" t="s">
        <v>27</v>
      </c>
      <c r="F18" s="128" t="s">
        <v>9</v>
      </c>
      <c r="G18" s="128" t="s">
        <v>27</v>
      </c>
      <c r="H18" s="128" t="s">
        <v>9</v>
      </c>
      <c r="I18" s="128" t="s">
        <v>27</v>
      </c>
      <c r="J18" s="128" t="s">
        <v>9</v>
      </c>
      <c r="K18" s="310"/>
      <c r="L18" s="310"/>
      <c r="M18" s="310"/>
      <c r="N18" s="310"/>
      <c r="O18" s="313"/>
      <c r="P18" s="313"/>
    </row>
    <row r="19" spans="1:16" s="52" customFormat="1" ht="12" customHeight="1">
      <c r="A19" s="28">
        <v>1</v>
      </c>
      <c r="B19" s="28">
        <v>2</v>
      </c>
      <c r="C19" s="105">
        <v>3</v>
      </c>
      <c r="D19" s="105">
        <v>4</v>
      </c>
      <c r="E19" s="105">
        <v>5</v>
      </c>
      <c r="F19" s="105">
        <v>6</v>
      </c>
      <c r="G19" s="105">
        <v>7</v>
      </c>
      <c r="H19" s="105">
        <v>8</v>
      </c>
      <c r="I19" s="105">
        <v>9</v>
      </c>
      <c r="J19" s="105">
        <v>10</v>
      </c>
      <c r="K19" s="105">
        <v>11</v>
      </c>
      <c r="L19" s="105">
        <v>12</v>
      </c>
      <c r="M19" s="105">
        <v>13</v>
      </c>
      <c r="N19" s="22">
        <v>14</v>
      </c>
      <c r="O19" s="28">
        <v>15</v>
      </c>
      <c r="P19" s="28">
        <v>16</v>
      </c>
    </row>
    <row r="20" spans="1:16" s="52" customFormat="1" ht="15" customHeight="1">
      <c r="A20" s="89"/>
      <c r="B20" s="90" t="s">
        <v>92</v>
      </c>
      <c r="C20" s="138" t="s">
        <v>36</v>
      </c>
      <c r="D20" s="138" t="s">
        <v>36</v>
      </c>
      <c r="E20" s="138" t="s">
        <v>36</v>
      </c>
      <c r="F20" s="138" t="s">
        <v>36</v>
      </c>
      <c r="G20" s="138" t="s">
        <v>36</v>
      </c>
      <c r="H20" s="138" t="s">
        <v>36</v>
      </c>
      <c r="I20" s="138" t="s">
        <v>36</v>
      </c>
      <c r="J20" s="138" t="s">
        <v>36</v>
      </c>
      <c r="K20" s="138" t="s">
        <v>36</v>
      </c>
      <c r="L20" s="138" t="s">
        <v>36</v>
      </c>
      <c r="M20" s="138" t="s">
        <v>36</v>
      </c>
      <c r="N20" s="138" t="s">
        <v>36</v>
      </c>
      <c r="O20" s="138" t="s">
        <v>36</v>
      </c>
      <c r="P20" s="138" t="s">
        <v>36</v>
      </c>
    </row>
    <row r="21" spans="1:16" s="52" customFormat="1" ht="15" customHeight="1">
      <c r="A21" s="89"/>
      <c r="B21" s="90" t="s">
        <v>93</v>
      </c>
      <c r="C21" s="138" t="s">
        <v>36</v>
      </c>
      <c r="D21" s="138" t="s">
        <v>36</v>
      </c>
      <c r="E21" s="138" t="s">
        <v>36</v>
      </c>
      <c r="F21" s="138" t="s">
        <v>36</v>
      </c>
      <c r="G21" s="138" t="s">
        <v>36</v>
      </c>
      <c r="H21" s="138" t="s">
        <v>36</v>
      </c>
      <c r="I21" s="138" t="s">
        <v>36</v>
      </c>
      <c r="J21" s="138" t="s">
        <v>36</v>
      </c>
      <c r="K21" s="138" t="s">
        <v>36</v>
      </c>
      <c r="L21" s="138" t="s">
        <v>36</v>
      </c>
      <c r="M21" s="138" t="s">
        <v>36</v>
      </c>
      <c r="N21" s="138" t="s">
        <v>36</v>
      </c>
      <c r="O21" s="138" t="s">
        <v>36</v>
      </c>
      <c r="P21" s="138" t="s">
        <v>36</v>
      </c>
    </row>
    <row r="22" spans="1:16" s="52" customFormat="1" ht="15" customHeight="1">
      <c r="A22" s="89"/>
      <c r="B22" s="90" t="s">
        <v>94</v>
      </c>
      <c r="C22" s="138" t="s">
        <v>36</v>
      </c>
      <c r="D22" s="138" t="s">
        <v>36</v>
      </c>
      <c r="E22" s="138" t="s">
        <v>36</v>
      </c>
      <c r="F22" s="138" t="s">
        <v>36</v>
      </c>
      <c r="G22" s="138" t="s">
        <v>36</v>
      </c>
      <c r="H22" s="138" t="s">
        <v>36</v>
      </c>
      <c r="I22" s="138" t="s">
        <v>36</v>
      </c>
      <c r="J22" s="138" t="s">
        <v>36</v>
      </c>
      <c r="K22" s="138" t="s">
        <v>36</v>
      </c>
      <c r="L22" s="138" t="s">
        <v>36</v>
      </c>
      <c r="M22" s="138" t="s">
        <v>36</v>
      </c>
      <c r="N22" s="138" t="s">
        <v>36</v>
      </c>
      <c r="O22" s="138" t="s">
        <v>36</v>
      </c>
      <c r="P22" s="138" t="s">
        <v>36</v>
      </c>
    </row>
    <row r="23" spans="1:16" s="52" customFormat="1" ht="15" customHeight="1">
      <c r="A23" s="89"/>
      <c r="B23" s="90" t="s">
        <v>95</v>
      </c>
      <c r="C23" s="138" t="s">
        <v>36</v>
      </c>
      <c r="D23" s="138" t="s">
        <v>36</v>
      </c>
      <c r="E23" s="138" t="s">
        <v>36</v>
      </c>
      <c r="F23" s="138" t="s">
        <v>36</v>
      </c>
      <c r="G23" s="138" t="s">
        <v>36</v>
      </c>
      <c r="H23" s="138" t="s">
        <v>36</v>
      </c>
      <c r="I23" s="138" t="s">
        <v>36</v>
      </c>
      <c r="J23" s="138" t="s">
        <v>36</v>
      </c>
      <c r="K23" s="138" t="s">
        <v>36</v>
      </c>
      <c r="L23" s="138" t="s">
        <v>36</v>
      </c>
      <c r="M23" s="138" t="s">
        <v>36</v>
      </c>
      <c r="N23" s="138" t="s">
        <v>36</v>
      </c>
      <c r="O23" s="138" t="s">
        <v>36</v>
      </c>
      <c r="P23" s="138" t="s">
        <v>36</v>
      </c>
    </row>
    <row r="24" spans="1:16" s="52" customFormat="1" ht="15" customHeight="1">
      <c r="A24" s="89"/>
      <c r="B24" s="90" t="s">
        <v>96</v>
      </c>
      <c r="C24" s="129" t="s">
        <v>36</v>
      </c>
      <c r="D24" s="129" t="s">
        <v>36</v>
      </c>
      <c r="E24" s="129" t="s">
        <v>36</v>
      </c>
      <c r="F24" s="129" t="s">
        <v>36</v>
      </c>
      <c r="G24" s="129" t="s">
        <v>36</v>
      </c>
      <c r="H24" s="129" t="s">
        <v>36</v>
      </c>
      <c r="I24" s="129" t="s">
        <v>36</v>
      </c>
      <c r="J24" s="129" t="s">
        <v>36</v>
      </c>
      <c r="K24" s="129" t="s">
        <v>36</v>
      </c>
      <c r="L24" s="129" t="s">
        <v>36</v>
      </c>
      <c r="M24" s="129" t="s">
        <v>36</v>
      </c>
      <c r="N24" s="129" t="s">
        <v>36</v>
      </c>
      <c r="O24" s="129" t="s">
        <v>36</v>
      </c>
      <c r="P24" s="129" t="s">
        <v>36</v>
      </c>
    </row>
    <row r="25" spans="1:16" s="52" customFormat="1" ht="15">
      <c r="A25" s="89"/>
      <c r="B25" s="122" t="s">
        <v>175</v>
      </c>
      <c r="C25" s="130">
        <f>SUM(C20:C24)</f>
        <v>0</v>
      </c>
      <c r="D25" s="130">
        <f>SUM(D20:D24)</f>
        <v>0</v>
      </c>
      <c r="E25" s="130" t="s">
        <v>36</v>
      </c>
      <c r="F25" s="130" t="s">
        <v>36</v>
      </c>
      <c r="G25" s="130">
        <f>SUM(G20:G24)</f>
        <v>0</v>
      </c>
      <c r="H25" s="130">
        <f>SUM(H20:H24)</f>
        <v>0</v>
      </c>
      <c r="I25" s="130" t="s">
        <v>36</v>
      </c>
      <c r="J25" s="130" t="s">
        <v>36</v>
      </c>
      <c r="K25" s="130">
        <f>SUM(K20:K24)</f>
        <v>0</v>
      </c>
      <c r="L25" s="130" t="s">
        <v>36</v>
      </c>
      <c r="M25" s="130">
        <f>SUM(M20:M24)</f>
        <v>0</v>
      </c>
      <c r="N25" s="130" t="s">
        <v>36</v>
      </c>
      <c r="O25" s="130">
        <f>SUM(O20:O24)</f>
        <v>0</v>
      </c>
      <c r="P25" s="130" t="s">
        <v>36</v>
      </c>
    </row>
    <row r="26" spans="1:16" s="52" customFormat="1" ht="52.5">
      <c r="A26" s="89"/>
      <c r="B26" s="124" t="s">
        <v>217</v>
      </c>
      <c r="C26" s="28" t="s">
        <v>7</v>
      </c>
      <c r="D26" s="28" t="s">
        <v>7</v>
      </c>
      <c r="E26" s="28" t="s">
        <v>36</v>
      </c>
      <c r="F26" s="28" t="s">
        <v>36</v>
      </c>
      <c r="G26" s="28" t="s">
        <v>7</v>
      </c>
      <c r="H26" s="28" t="s">
        <v>7</v>
      </c>
      <c r="I26" s="28" t="s">
        <v>36</v>
      </c>
      <c r="J26" s="28" t="s">
        <v>36</v>
      </c>
      <c r="K26" s="28" t="s">
        <v>7</v>
      </c>
      <c r="L26" s="28" t="s">
        <v>36</v>
      </c>
      <c r="M26" s="28" t="s">
        <v>7</v>
      </c>
      <c r="N26" s="28" t="s">
        <v>36</v>
      </c>
      <c r="O26" s="28" t="s">
        <v>7</v>
      </c>
      <c r="P26" s="28" t="s">
        <v>36</v>
      </c>
    </row>
    <row r="27" spans="2:13" s="52" customFormat="1" ht="15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2:11" s="52" customFormat="1" ht="15">
      <c r="B28" s="54"/>
      <c r="C28" s="54"/>
      <c r="G28" s="132"/>
      <c r="K28" s="133"/>
    </row>
    <row r="29" s="52" customFormat="1" ht="15">
      <c r="B29" s="54"/>
    </row>
    <row r="30" s="52" customFormat="1" ht="15"/>
    <row r="31" s="52" customFormat="1" ht="15"/>
    <row r="32" s="52" customFormat="1" ht="15"/>
    <row r="33" s="52" customFormat="1" ht="15"/>
    <row r="34" s="52" customFormat="1" ht="15"/>
    <row r="35" s="52" customFormat="1" ht="15"/>
  </sheetData>
  <sheetProtection/>
  <mergeCells count="23">
    <mergeCell ref="A3:A4"/>
    <mergeCell ref="D3:E3"/>
    <mergeCell ref="G17:H17"/>
    <mergeCell ref="B3:C3"/>
    <mergeCell ref="I17:J17"/>
    <mergeCell ref="C17:D17"/>
    <mergeCell ref="B16:B18"/>
    <mergeCell ref="A16:A18"/>
    <mergeCell ref="F3:G3"/>
    <mergeCell ref="H3:I3"/>
    <mergeCell ref="O16:P16"/>
    <mergeCell ref="N17:N18"/>
    <mergeCell ref="O17:O18"/>
    <mergeCell ref="P17:P18"/>
    <mergeCell ref="M16:N16"/>
    <mergeCell ref="M17:M18"/>
    <mergeCell ref="J3:K3"/>
    <mergeCell ref="K16:L16"/>
    <mergeCell ref="K17:K18"/>
    <mergeCell ref="L17:L18"/>
    <mergeCell ref="C16:F16"/>
    <mergeCell ref="E17:F17"/>
    <mergeCell ref="G16:J16"/>
  </mergeCells>
  <printOptions horizontalCentered="1"/>
  <pageMargins left="0.11811023622047245" right="0.11811023622047245" top="0.4330708661417323" bottom="0.4724409448818898" header="0" footer="0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28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5.75"/>
  <cols>
    <col min="1" max="1" width="5.125" style="26" customWidth="1"/>
    <col min="2" max="2" width="24.50390625" style="0" customWidth="1"/>
    <col min="3" max="3" width="20.25390625" style="0" customWidth="1"/>
    <col min="4" max="4" width="10.75390625" style="0" customWidth="1"/>
    <col min="5" max="5" width="10.125" style="0" customWidth="1"/>
    <col min="6" max="6" width="8.875" style="0" customWidth="1"/>
    <col min="7" max="7" width="10.00390625" style="0" customWidth="1"/>
    <col min="8" max="8" width="9.50390625" style="0" customWidth="1"/>
    <col min="10" max="10" width="9.875" style="0" customWidth="1"/>
    <col min="11" max="11" width="9.75390625" style="0" customWidth="1"/>
    <col min="12" max="12" width="10.125" style="0" customWidth="1"/>
  </cols>
  <sheetData>
    <row r="2" spans="1:12" ht="15">
      <c r="A2" s="17" t="s">
        <v>46</v>
      </c>
      <c r="B2" s="146" t="s">
        <v>222</v>
      </c>
      <c r="C2" s="146"/>
      <c r="D2" s="146"/>
      <c r="E2" s="146"/>
      <c r="F2" s="146"/>
      <c r="G2" s="147"/>
      <c r="H2" s="147"/>
      <c r="I2" s="147"/>
      <c r="J2" s="148"/>
      <c r="K2" s="147"/>
      <c r="L2" s="147"/>
    </row>
    <row r="3" spans="1:12" ht="15.75" customHeight="1">
      <c r="A3" s="41" t="s">
        <v>187</v>
      </c>
      <c r="B3" s="319" t="s">
        <v>227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ht="15.75" customHeight="1">
      <c r="L4" s="242" t="s">
        <v>212</v>
      </c>
    </row>
    <row r="5" spans="1:12" ht="26.25" customHeight="1">
      <c r="A5" s="286" t="s">
        <v>23</v>
      </c>
      <c r="B5" s="286" t="s">
        <v>223</v>
      </c>
      <c r="C5" s="286" t="s">
        <v>29</v>
      </c>
      <c r="D5" s="291" t="s">
        <v>177</v>
      </c>
      <c r="E5" s="292"/>
      <c r="F5" s="293"/>
      <c r="G5" s="291" t="s">
        <v>179</v>
      </c>
      <c r="H5" s="292"/>
      <c r="I5" s="293"/>
      <c r="J5" s="291" t="s">
        <v>180</v>
      </c>
      <c r="K5" s="292"/>
      <c r="L5" s="293"/>
    </row>
    <row r="6" spans="1:12" ht="26.25">
      <c r="A6" s="287"/>
      <c r="B6" s="287"/>
      <c r="C6" s="287"/>
      <c r="D6" s="14" t="s">
        <v>3</v>
      </c>
      <c r="E6" s="14" t="s">
        <v>4</v>
      </c>
      <c r="F6" s="14" t="s">
        <v>224</v>
      </c>
      <c r="G6" s="14" t="s">
        <v>3</v>
      </c>
      <c r="H6" s="14" t="s">
        <v>4</v>
      </c>
      <c r="I6" s="14" t="s">
        <v>225</v>
      </c>
      <c r="J6" s="4" t="s">
        <v>3</v>
      </c>
      <c r="K6" s="4" t="s">
        <v>4</v>
      </c>
      <c r="L6" s="14" t="s">
        <v>226</v>
      </c>
    </row>
    <row r="7" spans="1:12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s="52" customFormat="1" ht="94.5" customHeight="1">
      <c r="A8" s="28">
        <v>1</v>
      </c>
      <c r="B8" s="28" t="s">
        <v>312</v>
      </c>
      <c r="C8" s="105" t="s">
        <v>300</v>
      </c>
      <c r="D8" s="95">
        <v>1568305</v>
      </c>
      <c r="E8" s="28" t="s">
        <v>36</v>
      </c>
      <c r="F8" s="95">
        <f>D8</f>
        <v>1568305</v>
      </c>
      <c r="G8" s="95">
        <v>2129665</v>
      </c>
      <c r="H8" s="95" t="s">
        <v>36</v>
      </c>
      <c r="I8" s="95">
        <f>G8</f>
        <v>2129665</v>
      </c>
      <c r="J8" s="95" t="s">
        <v>36</v>
      </c>
      <c r="K8" s="95" t="s">
        <v>36</v>
      </c>
      <c r="L8" s="95" t="str">
        <f>J8</f>
        <v>-</v>
      </c>
    </row>
    <row r="9" spans="1:12" s="52" customFormat="1" ht="94.5" customHeight="1">
      <c r="A9" s="28">
        <v>2</v>
      </c>
      <c r="B9" s="28" t="s">
        <v>313</v>
      </c>
      <c r="C9" s="105" t="s">
        <v>315</v>
      </c>
      <c r="D9" s="95"/>
      <c r="E9" s="28"/>
      <c r="F9" s="95"/>
      <c r="G9" s="95"/>
      <c r="H9" s="95"/>
      <c r="I9" s="95"/>
      <c r="J9" s="95">
        <v>488000</v>
      </c>
      <c r="K9" s="95" t="s">
        <v>36</v>
      </c>
      <c r="L9" s="95">
        <f>J9</f>
        <v>488000</v>
      </c>
    </row>
    <row r="10" spans="1:12" s="52" customFormat="1" ht="15">
      <c r="A10" s="28"/>
      <c r="B10" s="112" t="s">
        <v>175</v>
      </c>
      <c r="C10" s="112"/>
      <c r="D10" s="111">
        <f>D8</f>
        <v>1568305</v>
      </c>
      <c r="E10" s="111" t="s">
        <v>36</v>
      </c>
      <c r="F10" s="111">
        <f>D10</f>
        <v>1568305</v>
      </c>
      <c r="G10" s="111">
        <f>G8</f>
        <v>2129665</v>
      </c>
      <c r="H10" s="111" t="s">
        <v>36</v>
      </c>
      <c r="I10" s="111">
        <f>G10</f>
        <v>2129665</v>
      </c>
      <c r="J10" s="111">
        <f>J9</f>
        <v>488000</v>
      </c>
      <c r="K10" s="111"/>
      <c r="L10" s="111">
        <f>J10</f>
        <v>488000</v>
      </c>
    </row>
    <row r="11" s="52" customFormat="1" ht="15">
      <c r="A11" s="134"/>
    </row>
    <row r="12" spans="1:12" s="52" customFormat="1" ht="15">
      <c r="A12" s="41" t="s">
        <v>188</v>
      </c>
      <c r="B12" s="319" t="s">
        <v>228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</row>
    <row r="13" spans="1:9" s="52" customFormat="1" ht="15" customHeight="1">
      <c r="A13" s="134"/>
      <c r="I13" s="56" t="s">
        <v>55</v>
      </c>
    </row>
    <row r="14" spans="1:11" s="52" customFormat="1" ht="15.75" customHeight="1">
      <c r="A14" s="306" t="s">
        <v>23</v>
      </c>
      <c r="B14" s="286" t="s">
        <v>223</v>
      </c>
      <c r="C14" s="306" t="s">
        <v>29</v>
      </c>
      <c r="D14" s="288" t="s">
        <v>134</v>
      </c>
      <c r="E14" s="289"/>
      <c r="F14" s="289"/>
      <c r="G14" s="304" t="s">
        <v>181</v>
      </c>
      <c r="H14" s="304"/>
      <c r="I14" s="304"/>
      <c r="J14" s="318"/>
      <c r="K14" s="318"/>
    </row>
    <row r="15" spans="1:11" s="52" customFormat="1" ht="26.25">
      <c r="A15" s="307"/>
      <c r="B15" s="287"/>
      <c r="C15" s="307"/>
      <c r="D15" s="14" t="s">
        <v>3</v>
      </c>
      <c r="E15" s="14" t="s">
        <v>4</v>
      </c>
      <c r="F15" s="14" t="s">
        <v>224</v>
      </c>
      <c r="G15" s="14" t="s">
        <v>3</v>
      </c>
      <c r="H15" s="14" t="s">
        <v>4</v>
      </c>
      <c r="I15" s="14" t="s">
        <v>225</v>
      </c>
      <c r="J15" s="59"/>
      <c r="K15" s="59"/>
    </row>
    <row r="16" spans="1:11" s="52" customFormat="1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59"/>
      <c r="K16" s="59"/>
    </row>
    <row r="17" spans="1:11" s="227" customFormat="1" ht="45" customHeight="1">
      <c r="A17" s="28">
        <v>2</v>
      </c>
      <c r="B17" s="28" t="s">
        <v>313</v>
      </c>
      <c r="C17" s="105" t="s">
        <v>314</v>
      </c>
      <c r="D17" s="95">
        <v>520696</v>
      </c>
      <c r="E17" s="95"/>
      <c r="F17" s="95">
        <v>520696</v>
      </c>
      <c r="G17" s="95">
        <v>549334</v>
      </c>
      <c r="H17" s="95"/>
      <c r="I17" s="95">
        <v>549334</v>
      </c>
      <c r="J17" s="59"/>
      <c r="K17" s="59"/>
    </row>
    <row r="18" spans="1:11" s="52" customFormat="1" ht="15">
      <c r="A18" s="28"/>
      <c r="B18" s="112" t="s">
        <v>175</v>
      </c>
      <c r="C18" s="112"/>
      <c r="D18" s="111">
        <f>D17</f>
        <v>520696</v>
      </c>
      <c r="E18" s="111"/>
      <c r="F18" s="111">
        <f>F17</f>
        <v>520696</v>
      </c>
      <c r="G18" s="111">
        <f>G17</f>
        <v>549334</v>
      </c>
      <c r="H18" s="111"/>
      <c r="I18" s="111">
        <f>I17</f>
        <v>549334</v>
      </c>
      <c r="J18" s="59"/>
      <c r="K18" s="59"/>
    </row>
    <row r="19" s="52" customFormat="1" ht="15">
      <c r="A19" s="134"/>
    </row>
    <row r="20" spans="1:9" s="52" customFormat="1" ht="15">
      <c r="A20" s="134"/>
      <c r="C20" s="114"/>
      <c r="D20" s="114"/>
      <c r="E20" s="114"/>
      <c r="F20" s="114"/>
      <c r="G20" s="114"/>
      <c r="H20" s="114"/>
      <c r="I20" s="114"/>
    </row>
    <row r="21" s="52" customFormat="1" ht="15">
      <c r="A21" s="134"/>
    </row>
    <row r="22" s="52" customFormat="1" ht="15">
      <c r="A22" s="134"/>
    </row>
    <row r="23" s="52" customFormat="1" ht="15">
      <c r="A23" s="134"/>
    </row>
    <row r="24" s="52" customFormat="1" ht="15">
      <c r="A24" s="134"/>
    </row>
    <row r="25" s="52" customFormat="1" ht="15">
      <c r="A25" s="134"/>
    </row>
    <row r="26" s="52" customFormat="1" ht="15">
      <c r="A26" s="134"/>
    </row>
    <row r="27" s="52" customFormat="1" ht="15">
      <c r="A27" s="134"/>
    </row>
    <row r="28" s="52" customFormat="1" ht="15">
      <c r="A28" s="134"/>
    </row>
  </sheetData>
  <sheetProtection/>
  <mergeCells count="14">
    <mergeCell ref="B3:L3"/>
    <mergeCell ref="D14:F14"/>
    <mergeCell ref="G14:I14"/>
    <mergeCell ref="D5:F5"/>
    <mergeCell ref="G5:I5"/>
    <mergeCell ref="J5:L5"/>
    <mergeCell ref="A14:A15"/>
    <mergeCell ref="B14:B15"/>
    <mergeCell ref="C14:C15"/>
    <mergeCell ref="J14:K14"/>
    <mergeCell ref="A5:A6"/>
    <mergeCell ref="B12:L12"/>
    <mergeCell ref="B5:B6"/>
    <mergeCell ref="C5:C6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4"/>
  <sheetViews>
    <sheetView zoomScalePageLayoutView="0" workbookViewId="0" topLeftCell="A1">
      <selection activeCell="I4" sqref="I4"/>
    </sheetView>
  </sheetViews>
  <sheetFormatPr defaultColWidth="9.00390625" defaultRowHeight="15.75"/>
  <cols>
    <col min="1" max="1" width="13.875" style="0" customWidth="1"/>
    <col min="2" max="2" width="13.50390625" style="0" customWidth="1"/>
    <col min="3" max="3" width="12.375" style="0" customWidth="1"/>
    <col min="4" max="4" width="10.125" style="0" customWidth="1"/>
    <col min="5" max="5" width="10.00390625" style="0" customWidth="1"/>
    <col min="6" max="6" width="10.25390625" style="0" customWidth="1"/>
    <col min="7" max="7" width="9.50390625" style="0" customWidth="1"/>
    <col min="8" max="8" width="9.75390625" style="0" customWidth="1"/>
    <col min="9" max="9" width="11.125" style="0" customWidth="1"/>
    <col min="10" max="10" width="10.125" style="0" customWidth="1"/>
    <col min="11" max="11" width="10.50390625" style="0" customWidth="1"/>
    <col min="12" max="12" width="10.625" style="0" customWidth="1"/>
  </cols>
  <sheetData>
    <row r="1" spans="1:11" ht="15.75" customHeight="1">
      <c r="A1" s="17" t="s">
        <v>47</v>
      </c>
      <c r="B1" s="320" t="s">
        <v>229</v>
      </c>
      <c r="C1" s="320"/>
      <c r="D1" s="320"/>
      <c r="E1" s="320"/>
      <c r="F1" s="320"/>
      <c r="G1" s="320"/>
      <c r="H1" s="320"/>
      <c r="I1" s="320"/>
      <c r="J1" s="320"/>
      <c r="K1" s="320"/>
    </row>
    <row r="2" spans="2:13" ht="15">
      <c r="B2" s="2"/>
      <c r="C2" s="2"/>
      <c r="M2" s="242" t="s">
        <v>212</v>
      </c>
    </row>
    <row r="3" spans="1:13" ht="25.5" customHeight="1">
      <c r="A3" s="286" t="s">
        <v>230</v>
      </c>
      <c r="B3" s="286" t="s">
        <v>231</v>
      </c>
      <c r="C3" s="286" t="s">
        <v>232</v>
      </c>
      <c r="D3" s="291" t="s">
        <v>177</v>
      </c>
      <c r="E3" s="292"/>
      <c r="F3" s="291" t="s">
        <v>179</v>
      </c>
      <c r="G3" s="292"/>
      <c r="H3" s="291" t="s">
        <v>180</v>
      </c>
      <c r="I3" s="292"/>
      <c r="J3" s="291" t="s">
        <v>134</v>
      </c>
      <c r="K3" s="292"/>
      <c r="L3" s="291" t="s">
        <v>181</v>
      </c>
      <c r="M3" s="293"/>
    </row>
    <row r="4" spans="1:13" ht="102" customHeight="1">
      <c r="A4" s="287"/>
      <c r="B4" s="287"/>
      <c r="C4" s="287"/>
      <c r="D4" s="4" t="s">
        <v>233</v>
      </c>
      <c r="E4" s="4" t="s">
        <v>234</v>
      </c>
      <c r="F4" s="4" t="s">
        <v>233</v>
      </c>
      <c r="G4" s="4" t="s">
        <v>234</v>
      </c>
      <c r="H4" s="4" t="s">
        <v>233</v>
      </c>
      <c r="I4" s="4" t="s">
        <v>234</v>
      </c>
      <c r="J4" s="4" t="s">
        <v>233</v>
      </c>
      <c r="K4" s="4" t="s">
        <v>234</v>
      </c>
      <c r="L4" s="4" t="s">
        <v>233</v>
      </c>
      <c r="M4" s="4" t="s">
        <v>234</v>
      </c>
    </row>
    <row r="5" spans="1:13" s="7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s="7" customFormat="1" ht="15">
      <c r="A6" s="32"/>
      <c r="B6" s="58"/>
      <c r="C6" s="58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39"/>
      <c r="B7" s="40"/>
      <c r="C7" s="40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39"/>
      <c r="B8" s="39"/>
      <c r="C8" s="39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39"/>
      <c r="B9" s="39"/>
      <c r="C9" s="39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 customHeight="1" hidden="1">
      <c r="A10" s="39"/>
      <c r="B10" s="39"/>
      <c r="C10" s="39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9"/>
      <c r="B11" s="40"/>
      <c r="C11" s="40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 customHeight="1" hidden="1">
      <c r="A12" s="39"/>
      <c r="B12" s="39"/>
      <c r="C12" s="39"/>
      <c r="D12" s="3" t="s">
        <v>36</v>
      </c>
      <c r="E12" s="3" t="s">
        <v>36</v>
      </c>
      <c r="F12" s="3" t="s">
        <v>36</v>
      </c>
      <c r="G12" s="3" t="s">
        <v>36</v>
      </c>
      <c r="H12" s="3" t="s">
        <v>36</v>
      </c>
      <c r="I12" s="3" t="s">
        <v>36</v>
      </c>
      <c r="J12" s="3" t="s">
        <v>36</v>
      </c>
      <c r="K12" s="3" t="s">
        <v>36</v>
      </c>
      <c r="L12" s="3" t="s">
        <v>36</v>
      </c>
      <c r="M12" s="3" t="s">
        <v>36</v>
      </c>
    </row>
    <row r="13" spans="1:13" ht="15">
      <c r="A13" s="39"/>
      <c r="B13" s="40" t="s">
        <v>2</v>
      </c>
      <c r="C13" s="40"/>
      <c r="D13" s="3" t="s">
        <v>36</v>
      </c>
      <c r="E13" s="3" t="s">
        <v>36</v>
      </c>
      <c r="F13" s="3" t="s">
        <v>36</v>
      </c>
      <c r="G13" s="3" t="s">
        <v>36</v>
      </c>
      <c r="H13" s="3" t="s">
        <v>36</v>
      </c>
      <c r="I13" s="3" t="s">
        <v>36</v>
      </c>
      <c r="J13" s="3" t="s">
        <v>36</v>
      </c>
      <c r="K13" s="3" t="s">
        <v>36</v>
      </c>
      <c r="L13" s="3" t="s">
        <v>36</v>
      </c>
      <c r="M13" s="3" t="s">
        <v>36</v>
      </c>
    </row>
    <row r="14" spans="1:9" ht="15">
      <c r="A14" s="20"/>
      <c r="B14" s="149"/>
      <c r="C14" s="149"/>
      <c r="D14" s="150"/>
      <c r="E14" s="150"/>
      <c r="F14" s="150"/>
      <c r="G14" s="150"/>
      <c r="H14" s="150"/>
      <c r="I14" s="150"/>
    </row>
    <row r="15" ht="9" customHeight="1"/>
    <row r="16" ht="6" customHeight="1"/>
  </sheetData>
  <sheetProtection/>
  <mergeCells count="9">
    <mergeCell ref="B1:K1"/>
    <mergeCell ref="L3:M3"/>
    <mergeCell ref="A3:A4"/>
    <mergeCell ref="D3:E3"/>
    <mergeCell ref="F3:G3"/>
    <mergeCell ref="H3:I3"/>
    <mergeCell ref="C3:C4"/>
    <mergeCell ref="B3:B4"/>
    <mergeCell ref="J3:K3"/>
  </mergeCells>
  <printOptions horizontalCentered="1"/>
  <pageMargins left="0.1968503937007874" right="0.1968503937007874" top="0.3937007874015748" bottom="0.1968503937007874" header="0.2755905511811024" footer="0.2755905511811024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120"/>
  <sheetViews>
    <sheetView view="pageBreakPreview" zoomScaleSheetLayoutView="100" zoomScalePageLayoutView="0" workbookViewId="0" topLeftCell="A9">
      <selection activeCell="B44" activeCellId="2" sqref="B94 B54 B44"/>
    </sheetView>
  </sheetViews>
  <sheetFormatPr defaultColWidth="9.00390625" defaultRowHeight="15.75"/>
  <cols>
    <col min="1" max="1" width="15.50390625" style="0" customWidth="1"/>
    <col min="2" max="2" width="50.375" style="0" customWidth="1"/>
    <col min="3" max="3" width="10.625" style="46" customWidth="1"/>
    <col min="4" max="4" width="12.00390625" style="0" customWidth="1"/>
    <col min="5" max="6" width="13.50390625" style="0" customWidth="1"/>
    <col min="7" max="7" width="12.50390625" style="0" customWidth="1"/>
    <col min="8" max="8" width="11.50390625" style="0" customWidth="1"/>
    <col min="9" max="9" width="12.75390625" style="0" customWidth="1"/>
    <col min="11" max="11" width="10.00390625" style="0" customWidth="1"/>
    <col min="12" max="12" width="10.50390625" style="0" customWidth="1"/>
  </cols>
  <sheetData>
    <row r="1" spans="1:11" ht="27.75" customHeight="1">
      <c r="A1" s="41" t="s">
        <v>48</v>
      </c>
      <c r="B1" s="281" t="s">
        <v>235</v>
      </c>
      <c r="C1" s="281"/>
      <c r="D1" s="281"/>
      <c r="E1" s="281"/>
      <c r="F1" s="281"/>
      <c r="G1" s="281"/>
      <c r="H1" s="281"/>
      <c r="I1" s="281"/>
      <c r="J1" s="281"/>
      <c r="K1" s="60"/>
    </row>
    <row r="2" spans="1:12" ht="55.5" customHeight="1">
      <c r="A2" s="41"/>
      <c r="B2" s="322" t="s">
        <v>302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3" spans="1:11" ht="21.75" customHeight="1">
      <c r="A3" s="41"/>
      <c r="B3" s="18"/>
      <c r="C3" s="18"/>
      <c r="D3" s="18"/>
      <c r="E3" s="18"/>
      <c r="F3" s="18"/>
      <c r="G3" s="18"/>
      <c r="H3" s="18"/>
      <c r="I3" s="18"/>
      <c r="J3" s="60"/>
      <c r="K3" s="60"/>
    </row>
    <row r="4" spans="1:11" ht="15" customHeight="1">
      <c r="A4" s="41" t="s">
        <v>49</v>
      </c>
      <c r="B4" s="60" t="s">
        <v>236</v>
      </c>
      <c r="C4" s="18"/>
      <c r="D4" s="18"/>
      <c r="E4" s="18"/>
      <c r="F4" s="18"/>
      <c r="G4" s="18"/>
      <c r="H4" s="18"/>
      <c r="I4" s="18"/>
      <c r="J4" s="60"/>
      <c r="K4" s="60"/>
    </row>
    <row r="5" spans="1:6" ht="15">
      <c r="A5" s="17" t="s">
        <v>187</v>
      </c>
      <c r="B5" s="2" t="s">
        <v>237</v>
      </c>
      <c r="C5" s="2"/>
      <c r="D5" s="2"/>
      <c r="E5" s="2"/>
      <c r="F5" s="2"/>
    </row>
    <row r="6" ht="17.25" customHeight="1">
      <c r="J6" s="12" t="s">
        <v>55</v>
      </c>
    </row>
    <row r="7" spans="1:10" ht="39" customHeight="1">
      <c r="A7" s="286" t="s">
        <v>238</v>
      </c>
      <c r="B7" s="308" t="s">
        <v>58</v>
      </c>
      <c r="C7" s="308" t="s">
        <v>14</v>
      </c>
      <c r="D7" s="308" t="s">
        <v>56</v>
      </c>
      <c r="E7" s="308" t="s">
        <v>239</v>
      </c>
      <c r="F7" s="308" t="s">
        <v>240</v>
      </c>
      <c r="G7" s="308" t="s">
        <v>241</v>
      </c>
      <c r="H7" s="308" t="s">
        <v>57</v>
      </c>
      <c r="I7" s="308"/>
      <c r="J7" s="308" t="s">
        <v>242</v>
      </c>
    </row>
    <row r="8" spans="1:10" ht="35.25" customHeight="1">
      <c r="A8" s="287"/>
      <c r="B8" s="308"/>
      <c r="C8" s="308"/>
      <c r="D8" s="308"/>
      <c r="E8" s="308"/>
      <c r="F8" s="308"/>
      <c r="G8" s="308"/>
      <c r="H8" s="4" t="s">
        <v>15</v>
      </c>
      <c r="I8" s="4" t="s">
        <v>16</v>
      </c>
      <c r="J8" s="308"/>
    </row>
    <row r="9" spans="1:10" ht="15">
      <c r="A9" s="151">
        <v>1</v>
      </c>
      <c r="B9" s="151">
        <v>2</v>
      </c>
      <c r="C9" s="4">
        <v>3</v>
      </c>
      <c r="D9" s="151">
        <v>4</v>
      </c>
      <c r="E9" s="4">
        <v>5</v>
      </c>
      <c r="F9" s="151">
        <v>6</v>
      </c>
      <c r="G9" s="4">
        <v>7</v>
      </c>
      <c r="H9" s="151">
        <v>8</v>
      </c>
      <c r="I9" s="4">
        <v>9</v>
      </c>
      <c r="J9" s="151">
        <v>10</v>
      </c>
    </row>
    <row r="10" spans="1:10" ht="15" hidden="1">
      <c r="A10" s="39"/>
      <c r="B10" s="8" t="s">
        <v>64</v>
      </c>
      <c r="C10" s="91"/>
      <c r="D10" s="86"/>
      <c r="E10" s="86"/>
      <c r="F10" s="86"/>
      <c r="G10" s="86"/>
      <c r="H10" s="86"/>
      <c r="I10" s="86"/>
      <c r="J10" s="86"/>
    </row>
    <row r="11" spans="1:10" ht="15" hidden="1">
      <c r="A11" s="39"/>
      <c r="B11" s="8" t="s">
        <v>65</v>
      </c>
      <c r="C11" s="91"/>
      <c r="D11" s="86"/>
      <c r="E11" s="86"/>
      <c r="F11" s="86"/>
      <c r="G11" s="86"/>
      <c r="H11" s="86"/>
      <c r="I11" s="86"/>
      <c r="J11" s="86"/>
    </row>
    <row r="12" spans="1:10" ht="26.25" hidden="1">
      <c r="A12" s="32" t="s">
        <v>139</v>
      </c>
      <c r="B12" s="209" t="s">
        <v>141</v>
      </c>
      <c r="C12" s="91"/>
      <c r="D12" s="86"/>
      <c r="E12" s="86"/>
      <c r="F12" s="86"/>
      <c r="G12" s="86"/>
      <c r="H12" s="86"/>
      <c r="I12" s="86"/>
      <c r="J12" s="86"/>
    </row>
    <row r="13" spans="2:10" ht="15" hidden="1">
      <c r="B13" s="8" t="s">
        <v>66</v>
      </c>
      <c r="C13" s="96"/>
      <c r="D13" s="96"/>
      <c r="E13" s="96" t="s">
        <v>36</v>
      </c>
      <c r="F13" s="96" t="s">
        <v>36</v>
      </c>
      <c r="G13" s="96" t="str">
        <f>E13</f>
        <v>-</v>
      </c>
      <c r="H13" s="96" t="s">
        <v>36</v>
      </c>
      <c r="I13" s="96" t="s">
        <v>36</v>
      </c>
      <c r="J13" s="96">
        <f>D13</f>
        <v>0</v>
      </c>
    </row>
    <row r="14" spans="1:10" ht="15" hidden="1">
      <c r="A14" s="39"/>
      <c r="B14" s="8" t="s">
        <v>67</v>
      </c>
      <c r="C14" s="95"/>
      <c r="D14" s="95"/>
      <c r="E14" s="95"/>
      <c r="F14" s="95"/>
      <c r="G14" s="95">
        <v>0</v>
      </c>
      <c r="H14" s="95"/>
      <c r="I14" s="95"/>
      <c r="J14" s="95"/>
    </row>
    <row r="15" spans="1:10" ht="15" hidden="1">
      <c r="A15" s="39"/>
      <c r="B15" s="8" t="s">
        <v>68</v>
      </c>
      <c r="C15" s="95"/>
      <c r="D15" s="95"/>
      <c r="E15" s="95"/>
      <c r="F15" s="95"/>
      <c r="G15" s="95">
        <v>0</v>
      </c>
      <c r="H15" s="95"/>
      <c r="I15" s="95"/>
      <c r="J15" s="95"/>
    </row>
    <row r="16" spans="1:10" ht="15" hidden="1">
      <c r="A16" s="39"/>
      <c r="B16" s="8" t="s">
        <v>69</v>
      </c>
      <c r="C16" s="95"/>
      <c r="D16" s="95"/>
      <c r="E16" s="95" t="s">
        <v>36</v>
      </c>
      <c r="F16" s="95" t="s">
        <v>36</v>
      </c>
      <c r="G16" s="95" t="s">
        <v>36</v>
      </c>
      <c r="H16" s="95" t="s">
        <v>36</v>
      </c>
      <c r="I16" s="95" t="s">
        <v>36</v>
      </c>
      <c r="J16" s="95">
        <f>D16</f>
        <v>0</v>
      </c>
    </row>
    <row r="17" spans="1:10" ht="15" hidden="1">
      <c r="A17" s="39"/>
      <c r="B17" s="8" t="s">
        <v>70</v>
      </c>
      <c r="C17" s="91"/>
      <c r="D17" s="91"/>
      <c r="E17" s="91"/>
      <c r="F17" s="91"/>
      <c r="G17" s="91"/>
      <c r="H17" s="91"/>
      <c r="I17" s="91"/>
      <c r="J17" s="91"/>
    </row>
    <row r="18" spans="1:10" ht="15" hidden="1">
      <c r="A18" s="39"/>
      <c r="B18" s="8" t="s">
        <v>71</v>
      </c>
      <c r="C18" s="92"/>
      <c r="D18" s="92"/>
      <c r="E18" s="92"/>
      <c r="F18" s="92"/>
      <c r="G18" s="92"/>
      <c r="H18" s="92"/>
      <c r="I18" s="92"/>
      <c r="J18" s="92"/>
    </row>
    <row r="19" spans="1:10" ht="15" hidden="1">
      <c r="A19" s="39"/>
      <c r="B19" s="8" t="s">
        <v>72</v>
      </c>
      <c r="C19" s="92"/>
      <c r="D19" s="92"/>
      <c r="E19" s="92"/>
      <c r="F19" s="92"/>
      <c r="G19" s="92"/>
      <c r="H19" s="92"/>
      <c r="I19" s="92"/>
      <c r="J19" s="92"/>
    </row>
    <row r="20" spans="1:10" ht="26.25" hidden="1">
      <c r="A20" s="39"/>
      <c r="B20" s="8" t="s">
        <v>73</v>
      </c>
      <c r="C20" s="92"/>
      <c r="D20" s="92"/>
      <c r="E20" s="92"/>
      <c r="F20" s="92"/>
      <c r="G20" s="92"/>
      <c r="H20" s="92"/>
      <c r="I20" s="92"/>
      <c r="J20" s="92"/>
    </row>
    <row r="21" spans="1:10" ht="26.25" hidden="1">
      <c r="A21" s="39"/>
      <c r="B21" s="8" t="s">
        <v>74</v>
      </c>
      <c r="C21" s="92"/>
      <c r="D21" s="92"/>
      <c r="E21" s="92"/>
      <c r="F21" s="92"/>
      <c r="G21" s="92"/>
      <c r="H21" s="92"/>
      <c r="I21" s="92"/>
      <c r="J21" s="92"/>
    </row>
    <row r="22" spans="1:10" ht="15" hidden="1">
      <c r="A22" s="39"/>
      <c r="B22" s="8" t="s">
        <v>75</v>
      </c>
      <c r="C22" s="92"/>
      <c r="D22" s="92"/>
      <c r="E22" s="92"/>
      <c r="F22" s="92"/>
      <c r="G22" s="92"/>
      <c r="H22" s="92"/>
      <c r="I22" s="92"/>
      <c r="J22" s="92"/>
    </row>
    <row r="23" spans="1:10" s="52" customFormat="1" ht="26.25" hidden="1">
      <c r="A23" s="28" t="s">
        <v>104</v>
      </c>
      <c r="B23" s="85" t="s">
        <v>76</v>
      </c>
      <c r="C23" s="113"/>
      <c r="D23" s="113"/>
      <c r="E23" s="95"/>
      <c r="F23" s="95"/>
      <c r="G23" s="95"/>
      <c r="H23" s="95"/>
      <c r="I23" s="95"/>
      <c r="J23" s="95"/>
    </row>
    <row r="24" spans="1:10" s="52" customFormat="1" ht="15" hidden="1">
      <c r="A24" s="89"/>
      <c r="B24" s="85" t="s">
        <v>77</v>
      </c>
      <c r="C24" s="95" t="s">
        <v>36</v>
      </c>
      <c r="D24" s="95" t="s">
        <v>36</v>
      </c>
      <c r="E24" s="95"/>
      <c r="F24" s="95"/>
      <c r="G24" s="95"/>
      <c r="H24" s="95"/>
      <c r="I24" s="95"/>
      <c r="J24" s="95"/>
    </row>
    <row r="25" spans="1:10" s="52" customFormat="1" ht="26.25" hidden="1">
      <c r="A25" s="89"/>
      <c r="B25" s="85" t="s">
        <v>78</v>
      </c>
      <c r="C25" s="96" t="str">
        <f>IF(AND(C26="-",C27="-",C28="-",C29="-",C30="-",C31="-"),"-",SUM(C26:C31))</f>
        <v>-</v>
      </c>
      <c r="D25" s="96" t="str">
        <f>IF(AND(D26="-",D27="-",D28="-",D29="-",D30="-",D31="-"),"-",SUM(D26:D31))</f>
        <v>-</v>
      </c>
      <c r="E25" s="96"/>
      <c r="F25" s="96"/>
      <c r="G25" s="96"/>
      <c r="H25" s="96"/>
      <c r="I25" s="96"/>
      <c r="J25" s="96"/>
    </row>
    <row r="26" spans="1:10" s="52" customFormat="1" ht="15" hidden="1">
      <c r="A26" s="89"/>
      <c r="B26" s="85" t="s">
        <v>79</v>
      </c>
      <c r="C26" s="95" t="s">
        <v>36</v>
      </c>
      <c r="D26" s="95" t="s">
        <v>36</v>
      </c>
      <c r="E26" s="95"/>
      <c r="F26" s="95"/>
      <c r="G26" s="95"/>
      <c r="H26" s="95"/>
      <c r="I26" s="95"/>
      <c r="J26" s="95"/>
    </row>
    <row r="27" spans="1:10" s="52" customFormat="1" ht="15" hidden="1">
      <c r="A27" s="89"/>
      <c r="B27" s="85" t="s">
        <v>80</v>
      </c>
      <c r="C27" s="95" t="s">
        <v>36</v>
      </c>
      <c r="D27" s="95" t="s">
        <v>36</v>
      </c>
      <c r="E27" s="95" t="s">
        <v>36</v>
      </c>
      <c r="F27" s="95" t="s">
        <v>36</v>
      </c>
      <c r="G27" s="95" t="s">
        <v>36</v>
      </c>
      <c r="H27" s="95" t="s">
        <v>36</v>
      </c>
      <c r="I27" s="95" t="s">
        <v>36</v>
      </c>
      <c r="J27" s="95" t="s">
        <v>36</v>
      </c>
    </row>
    <row r="28" spans="1:10" s="52" customFormat="1" ht="15" hidden="1">
      <c r="A28" s="89"/>
      <c r="B28" s="85" t="s">
        <v>81</v>
      </c>
      <c r="C28" s="95" t="s">
        <v>36</v>
      </c>
      <c r="D28" s="95" t="s">
        <v>36</v>
      </c>
      <c r="E28" s="95" t="s">
        <v>36</v>
      </c>
      <c r="F28" s="95" t="s">
        <v>36</v>
      </c>
      <c r="G28" s="95" t="s">
        <v>36</v>
      </c>
      <c r="H28" s="95" t="s">
        <v>36</v>
      </c>
      <c r="I28" s="95" t="s">
        <v>36</v>
      </c>
      <c r="J28" s="95" t="s">
        <v>36</v>
      </c>
    </row>
    <row r="29" spans="1:10" s="52" customFormat="1" ht="15" hidden="1">
      <c r="A29" s="89"/>
      <c r="B29" s="85" t="s">
        <v>82</v>
      </c>
      <c r="C29" s="95" t="s">
        <v>36</v>
      </c>
      <c r="D29" s="95" t="s">
        <v>36</v>
      </c>
      <c r="E29" s="95" t="s">
        <v>36</v>
      </c>
      <c r="F29" s="95" t="s">
        <v>36</v>
      </c>
      <c r="G29" s="95" t="s">
        <v>36</v>
      </c>
      <c r="H29" s="95" t="s">
        <v>36</v>
      </c>
      <c r="I29" s="95" t="s">
        <v>36</v>
      </c>
      <c r="J29" s="95" t="s">
        <v>36</v>
      </c>
    </row>
    <row r="30" spans="1:10" s="52" customFormat="1" ht="15" hidden="1">
      <c r="A30" s="89"/>
      <c r="B30" s="85" t="s">
        <v>83</v>
      </c>
      <c r="C30" s="95" t="s">
        <v>36</v>
      </c>
      <c r="D30" s="95" t="s">
        <v>36</v>
      </c>
      <c r="E30" s="95" t="s">
        <v>36</v>
      </c>
      <c r="F30" s="95" t="s">
        <v>36</v>
      </c>
      <c r="G30" s="95" t="s">
        <v>36</v>
      </c>
      <c r="H30" s="95" t="s">
        <v>36</v>
      </c>
      <c r="I30" s="95" t="s">
        <v>36</v>
      </c>
      <c r="J30" s="95" t="s">
        <v>36</v>
      </c>
    </row>
    <row r="31" spans="1:10" s="52" customFormat="1" ht="15" hidden="1">
      <c r="A31" s="89"/>
      <c r="B31" s="85" t="s">
        <v>84</v>
      </c>
      <c r="C31" s="95" t="s">
        <v>36</v>
      </c>
      <c r="D31" s="95" t="s">
        <v>36</v>
      </c>
      <c r="E31" s="95" t="s">
        <v>36</v>
      </c>
      <c r="F31" s="95" t="s">
        <v>36</v>
      </c>
      <c r="G31" s="95" t="s">
        <v>36</v>
      </c>
      <c r="H31" s="95" t="s">
        <v>36</v>
      </c>
      <c r="I31" s="95" t="s">
        <v>36</v>
      </c>
      <c r="J31" s="95" t="s">
        <v>36</v>
      </c>
    </row>
    <row r="32" spans="1:10" s="52" customFormat="1" ht="15" hidden="1">
      <c r="A32" s="89"/>
      <c r="B32" s="85" t="s">
        <v>85</v>
      </c>
      <c r="C32" s="97" t="str">
        <f aca="true" t="shared" si="0" ref="C32:J32">IF(AND(C33="-",C34="-"),"-",SUM(C33:C34))</f>
        <v>-</v>
      </c>
      <c r="D32" s="97" t="str">
        <f>IF(AND(D33="-",D34="-"),"-",SUM(D33:D34))</f>
        <v>-</v>
      </c>
      <c r="E32" s="97" t="str">
        <f t="shared" si="0"/>
        <v>-</v>
      </c>
      <c r="F32" s="97" t="str">
        <f t="shared" si="0"/>
        <v>-</v>
      </c>
      <c r="G32" s="97" t="str">
        <f t="shared" si="0"/>
        <v>-</v>
      </c>
      <c r="H32" s="97" t="str">
        <f t="shared" si="0"/>
        <v>-</v>
      </c>
      <c r="I32" s="97" t="str">
        <f t="shared" si="0"/>
        <v>-</v>
      </c>
      <c r="J32" s="97" t="str">
        <f t="shared" si="0"/>
        <v>-</v>
      </c>
    </row>
    <row r="33" spans="1:10" s="52" customFormat="1" ht="15" hidden="1">
      <c r="A33" s="89"/>
      <c r="B33" s="85" t="s">
        <v>86</v>
      </c>
      <c r="C33" s="206" t="s">
        <v>36</v>
      </c>
      <c r="D33" s="206" t="s">
        <v>36</v>
      </c>
      <c r="E33" s="206" t="s">
        <v>36</v>
      </c>
      <c r="F33" s="206" t="s">
        <v>36</v>
      </c>
      <c r="G33" s="206" t="s">
        <v>36</v>
      </c>
      <c r="H33" s="206" t="s">
        <v>36</v>
      </c>
      <c r="I33" s="206" t="s">
        <v>36</v>
      </c>
      <c r="J33" s="206" t="s">
        <v>36</v>
      </c>
    </row>
    <row r="34" spans="1:10" s="52" customFormat="1" ht="15" hidden="1">
      <c r="A34" s="89"/>
      <c r="B34" s="85" t="s">
        <v>87</v>
      </c>
      <c r="C34" s="206" t="s">
        <v>36</v>
      </c>
      <c r="D34" s="206" t="s">
        <v>36</v>
      </c>
      <c r="E34" s="206" t="s">
        <v>36</v>
      </c>
      <c r="F34" s="206" t="s">
        <v>36</v>
      </c>
      <c r="G34" s="206" t="s">
        <v>36</v>
      </c>
      <c r="H34" s="206" t="s">
        <v>36</v>
      </c>
      <c r="I34" s="206" t="s">
        <v>36</v>
      </c>
      <c r="J34" s="206" t="s">
        <v>36</v>
      </c>
    </row>
    <row r="35" spans="1:10" s="52" customFormat="1" ht="15" hidden="1">
      <c r="A35" s="89"/>
      <c r="B35" s="85" t="s">
        <v>88</v>
      </c>
      <c r="C35" s="206" t="s">
        <v>36</v>
      </c>
      <c r="D35" s="206" t="s">
        <v>36</v>
      </c>
      <c r="E35" s="206" t="s">
        <v>36</v>
      </c>
      <c r="F35" s="206" t="s">
        <v>36</v>
      </c>
      <c r="G35" s="206" t="s">
        <v>36</v>
      </c>
      <c r="H35" s="206" t="s">
        <v>36</v>
      </c>
      <c r="I35" s="206" t="s">
        <v>36</v>
      </c>
      <c r="J35" s="206" t="s">
        <v>36</v>
      </c>
    </row>
    <row r="36" spans="1:10" s="52" customFormat="1" ht="26.25" hidden="1">
      <c r="A36" s="89"/>
      <c r="B36" s="85" t="s">
        <v>89</v>
      </c>
      <c r="C36" s="206" t="s">
        <v>36</v>
      </c>
      <c r="D36" s="206" t="s">
        <v>36</v>
      </c>
      <c r="E36" s="206" t="s">
        <v>36</v>
      </c>
      <c r="F36" s="206" t="s">
        <v>36</v>
      </c>
      <c r="G36" s="206" t="s">
        <v>36</v>
      </c>
      <c r="H36" s="206" t="s">
        <v>36</v>
      </c>
      <c r="I36" s="206" t="s">
        <v>36</v>
      </c>
      <c r="J36" s="206" t="s">
        <v>36</v>
      </c>
    </row>
    <row r="37" spans="1:10" s="52" customFormat="1" ht="15" hidden="1">
      <c r="A37" s="89"/>
      <c r="B37" s="85" t="s">
        <v>90</v>
      </c>
      <c r="C37" s="206" t="s">
        <v>36</v>
      </c>
      <c r="D37" s="206" t="s">
        <v>36</v>
      </c>
      <c r="E37" s="206" t="s">
        <v>36</v>
      </c>
      <c r="F37" s="206" t="s">
        <v>36</v>
      </c>
      <c r="G37" s="206" t="s">
        <v>36</v>
      </c>
      <c r="H37" s="206" t="s">
        <v>36</v>
      </c>
      <c r="I37" s="206" t="s">
        <v>36</v>
      </c>
      <c r="J37" s="206" t="s">
        <v>36</v>
      </c>
    </row>
    <row r="38" spans="1:10" s="52" customFormat="1" ht="15" hidden="1">
      <c r="A38" s="89"/>
      <c r="B38" s="85" t="s">
        <v>91</v>
      </c>
      <c r="C38" s="206" t="s">
        <v>36</v>
      </c>
      <c r="D38" s="206" t="s">
        <v>36</v>
      </c>
      <c r="E38" s="206" t="s">
        <v>36</v>
      </c>
      <c r="F38" s="206" t="s">
        <v>36</v>
      </c>
      <c r="G38" s="206" t="s">
        <v>36</v>
      </c>
      <c r="H38" s="206" t="s">
        <v>36</v>
      </c>
      <c r="I38" s="206" t="s">
        <v>36</v>
      </c>
      <c r="J38" s="206" t="s">
        <v>36</v>
      </c>
    </row>
    <row r="39" spans="1:10" s="52" customFormat="1" ht="26.25" hidden="1">
      <c r="A39" s="32" t="s">
        <v>142</v>
      </c>
      <c r="B39" s="167" t="s">
        <v>143</v>
      </c>
      <c r="C39" s="206"/>
      <c r="D39" s="206"/>
      <c r="E39" s="206"/>
      <c r="F39" s="206"/>
      <c r="G39" s="206"/>
      <c r="H39" s="206"/>
      <c r="I39" s="206"/>
      <c r="J39" s="206"/>
    </row>
    <row r="40" spans="2:10" ht="15" hidden="1">
      <c r="B40" s="8" t="s">
        <v>66</v>
      </c>
      <c r="C40" s="187"/>
      <c r="D40" s="187"/>
      <c r="E40" s="96" t="s">
        <v>36</v>
      </c>
      <c r="F40" s="96" t="s">
        <v>36</v>
      </c>
      <c r="G40" s="96" t="s">
        <v>36</v>
      </c>
      <c r="H40" s="96" t="str">
        <f>E40</f>
        <v>-</v>
      </c>
      <c r="I40" s="96" t="s">
        <v>36</v>
      </c>
      <c r="J40" s="96">
        <f>D40</f>
        <v>0</v>
      </c>
    </row>
    <row r="41" spans="1:10" ht="15" hidden="1">
      <c r="A41" s="39"/>
      <c r="B41" s="8" t="s">
        <v>67</v>
      </c>
      <c r="C41" s="197"/>
      <c r="D41" s="197"/>
      <c r="E41" s="95"/>
      <c r="F41" s="95"/>
      <c r="G41" s="95"/>
      <c r="H41" s="95"/>
      <c r="I41" s="95"/>
      <c r="J41" s="95"/>
    </row>
    <row r="42" spans="1:10" ht="15" hidden="1">
      <c r="A42" s="39"/>
      <c r="B42" s="8" t="s">
        <v>68</v>
      </c>
      <c r="C42" s="197"/>
      <c r="D42" s="197"/>
      <c r="E42" s="95"/>
      <c r="F42" s="95"/>
      <c r="G42" s="95"/>
      <c r="H42" s="95"/>
      <c r="I42" s="95"/>
      <c r="J42" s="95"/>
    </row>
    <row r="43" spans="1:10" ht="45" customHeight="1">
      <c r="A43" s="271" t="s">
        <v>275</v>
      </c>
      <c r="B43" s="8" t="s">
        <v>280</v>
      </c>
      <c r="C43" s="187"/>
      <c r="D43" s="187"/>
      <c r="E43" s="95"/>
      <c r="F43" s="95"/>
      <c r="G43" s="95"/>
      <c r="H43" s="95"/>
      <c r="I43" s="95"/>
      <c r="J43" s="95"/>
    </row>
    <row r="44" spans="1:10" ht="27" customHeight="1">
      <c r="A44" s="271">
        <v>2730</v>
      </c>
      <c r="B44" s="274" t="s">
        <v>316</v>
      </c>
      <c r="C44" s="187">
        <v>1571400</v>
      </c>
      <c r="D44" s="187">
        <v>1568305</v>
      </c>
      <c r="E44" s="95"/>
      <c r="F44" s="95"/>
      <c r="G44" s="95"/>
      <c r="H44" s="95"/>
      <c r="I44" s="95"/>
      <c r="J44" s="95">
        <v>1568305</v>
      </c>
    </row>
    <row r="45" spans="1:10" s="52" customFormat="1" ht="15">
      <c r="A45" s="89"/>
      <c r="B45" s="49" t="s">
        <v>175</v>
      </c>
      <c r="C45" s="97">
        <f>C44</f>
        <v>1571400</v>
      </c>
      <c r="D45" s="97">
        <f aca="true" t="shared" si="1" ref="D45:J45">D44</f>
        <v>1568305</v>
      </c>
      <c r="E45" s="97">
        <f t="shared" si="1"/>
        <v>0</v>
      </c>
      <c r="F45" s="97">
        <f t="shared" si="1"/>
        <v>0</v>
      </c>
      <c r="G45" s="97">
        <f t="shared" si="1"/>
        <v>0</v>
      </c>
      <c r="H45" s="97">
        <f t="shared" si="1"/>
        <v>0</v>
      </c>
      <c r="I45" s="97">
        <f t="shared" si="1"/>
        <v>0</v>
      </c>
      <c r="J45" s="97">
        <f t="shared" si="1"/>
        <v>1568305</v>
      </c>
    </row>
    <row r="46" s="52" customFormat="1" ht="15">
      <c r="C46" s="74"/>
    </row>
    <row r="47" spans="1:6" s="52" customFormat="1" ht="15">
      <c r="A47" s="17" t="s">
        <v>188</v>
      </c>
      <c r="B47" s="2" t="s">
        <v>243</v>
      </c>
      <c r="C47" s="54"/>
      <c r="D47" s="54"/>
      <c r="E47" s="54"/>
      <c r="F47" s="54"/>
    </row>
    <row r="48" spans="3:12" s="52" customFormat="1" ht="13.5" customHeight="1">
      <c r="C48" s="74"/>
      <c r="L48" s="244" t="s">
        <v>212</v>
      </c>
    </row>
    <row r="49" spans="1:12" s="52" customFormat="1" ht="15.75" customHeight="1">
      <c r="A49" s="286" t="s">
        <v>238</v>
      </c>
      <c r="B49" s="304" t="s">
        <v>58</v>
      </c>
      <c r="C49" s="304" t="s">
        <v>126</v>
      </c>
      <c r="D49" s="304"/>
      <c r="E49" s="304"/>
      <c r="F49" s="304"/>
      <c r="G49" s="304"/>
      <c r="H49" s="304" t="s">
        <v>248</v>
      </c>
      <c r="I49" s="304"/>
      <c r="J49" s="304"/>
      <c r="K49" s="304"/>
      <c r="L49" s="304"/>
    </row>
    <row r="50" spans="1:12" s="52" customFormat="1" ht="38.25" customHeight="1">
      <c r="A50" s="321"/>
      <c r="B50" s="304"/>
      <c r="C50" s="304" t="s">
        <v>244</v>
      </c>
      <c r="D50" s="304" t="s">
        <v>245</v>
      </c>
      <c r="E50" s="304" t="s">
        <v>246</v>
      </c>
      <c r="F50" s="304"/>
      <c r="G50" s="304" t="s">
        <v>247</v>
      </c>
      <c r="H50" s="304" t="s">
        <v>59</v>
      </c>
      <c r="I50" s="323" t="s">
        <v>249</v>
      </c>
      <c r="J50" s="304" t="s">
        <v>250</v>
      </c>
      <c r="K50" s="304"/>
      <c r="L50" s="304" t="s">
        <v>251</v>
      </c>
    </row>
    <row r="51" spans="1:12" s="52" customFormat="1" ht="41.25" customHeight="1">
      <c r="A51" s="287"/>
      <c r="B51" s="304"/>
      <c r="C51" s="304"/>
      <c r="D51" s="304"/>
      <c r="E51" s="28" t="s">
        <v>15</v>
      </c>
      <c r="F51" s="28" t="s">
        <v>16</v>
      </c>
      <c r="G51" s="304"/>
      <c r="H51" s="304"/>
      <c r="I51" s="324"/>
      <c r="J51" s="28" t="s">
        <v>15</v>
      </c>
      <c r="K51" s="28" t="s">
        <v>16</v>
      </c>
      <c r="L51" s="304"/>
    </row>
    <row r="52" spans="1:12" s="52" customFormat="1" ht="16.5" customHeight="1">
      <c r="A52" s="154">
        <v>1</v>
      </c>
      <c r="B52" s="154">
        <v>2</v>
      </c>
      <c r="C52" s="28">
        <v>3</v>
      </c>
      <c r="D52" s="154">
        <v>4</v>
      </c>
      <c r="E52" s="28">
        <v>5</v>
      </c>
      <c r="F52" s="154">
        <v>6</v>
      </c>
      <c r="G52" s="28">
        <v>7</v>
      </c>
      <c r="H52" s="154">
        <v>8</v>
      </c>
      <c r="I52" s="28">
        <v>9</v>
      </c>
      <c r="J52" s="154">
        <v>10</v>
      </c>
      <c r="K52" s="28">
        <v>11</v>
      </c>
      <c r="L52" s="154">
        <v>12</v>
      </c>
    </row>
    <row r="53" spans="1:12" s="52" customFormat="1" ht="52.5">
      <c r="A53" s="272" t="s">
        <v>275</v>
      </c>
      <c r="B53" s="207" t="s">
        <v>280</v>
      </c>
      <c r="C53" s="93"/>
      <c r="D53" s="87"/>
      <c r="E53" s="87"/>
      <c r="F53" s="87"/>
      <c r="G53" s="87"/>
      <c r="H53" s="87"/>
      <c r="I53" s="87"/>
      <c r="J53" s="87"/>
      <c r="K53" s="87"/>
      <c r="L53" s="87"/>
    </row>
    <row r="54" spans="1:12" s="52" customFormat="1" ht="15">
      <c r="A54" s="271">
        <v>2730</v>
      </c>
      <c r="B54" s="274" t="s">
        <v>281</v>
      </c>
      <c r="C54" s="97">
        <v>2129665</v>
      </c>
      <c r="D54" s="99"/>
      <c r="E54" s="99"/>
      <c r="F54" s="99"/>
      <c r="G54" s="99">
        <f>C54</f>
        <v>2129665</v>
      </c>
      <c r="H54" s="99">
        <v>488000</v>
      </c>
      <c r="I54" s="99"/>
      <c r="J54" s="99"/>
      <c r="K54" s="99"/>
      <c r="L54" s="99">
        <v>488000</v>
      </c>
    </row>
    <row r="55" spans="1:12" s="52" customFormat="1" ht="15" hidden="1">
      <c r="A55" s="89"/>
      <c r="B55" s="209" t="s">
        <v>301</v>
      </c>
      <c r="C55" s="93"/>
      <c r="D55" s="87"/>
      <c r="E55" s="87"/>
      <c r="F55" s="87"/>
      <c r="G55" s="87"/>
      <c r="H55" s="87"/>
      <c r="I55" s="87"/>
      <c r="J55" s="87"/>
      <c r="K55" s="87"/>
      <c r="L55" s="87"/>
    </row>
    <row r="56" spans="1:12" s="52" customFormat="1" ht="15" hidden="1">
      <c r="A56" s="32"/>
      <c r="B56" s="85" t="s">
        <v>66</v>
      </c>
      <c r="C56" s="96"/>
      <c r="D56" s="98" t="s">
        <v>36</v>
      </c>
      <c r="E56" s="98" t="s">
        <v>36</v>
      </c>
      <c r="F56" s="98" t="s">
        <v>36</v>
      </c>
      <c r="G56" s="98">
        <f>C56</f>
        <v>0</v>
      </c>
      <c r="H56" s="98"/>
      <c r="I56" s="98" t="s">
        <v>36</v>
      </c>
      <c r="J56" s="98" t="s">
        <v>36</v>
      </c>
      <c r="K56" s="98" t="s">
        <v>36</v>
      </c>
      <c r="L56" s="98">
        <f>H56</f>
        <v>0</v>
      </c>
    </row>
    <row r="57" spans="1:12" s="52" customFormat="1" ht="15" hidden="1">
      <c r="A57" s="89"/>
      <c r="B57" s="85" t="s">
        <v>67</v>
      </c>
      <c r="C57" s="95"/>
      <c r="D57" s="95"/>
      <c r="E57" s="95">
        <v>0</v>
      </c>
      <c r="F57" s="95">
        <v>0</v>
      </c>
      <c r="G57" s="95"/>
      <c r="H57" s="95"/>
      <c r="I57" s="95"/>
      <c r="J57" s="95"/>
      <c r="K57" s="95"/>
      <c r="L57" s="95"/>
    </row>
    <row r="58" spans="1:12" s="52" customFormat="1" ht="15" hidden="1">
      <c r="A58" s="89"/>
      <c r="B58" s="85" t="s">
        <v>68</v>
      </c>
      <c r="C58" s="95"/>
      <c r="D58" s="95"/>
      <c r="E58" s="95">
        <v>0</v>
      </c>
      <c r="F58" s="95">
        <v>0</v>
      </c>
      <c r="G58" s="95"/>
      <c r="H58" s="95"/>
      <c r="I58" s="95"/>
      <c r="J58" s="95"/>
      <c r="K58" s="95"/>
      <c r="L58" s="95"/>
    </row>
    <row r="59" spans="1:12" s="52" customFormat="1" ht="15" hidden="1">
      <c r="A59" s="89"/>
      <c r="B59" s="85" t="s">
        <v>69</v>
      </c>
      <c r="C59" s="95"/>
      <c r="D59" s="95" t="s">
        <v>36</v>
      </c>
      <c r="E59" s="95" t="s">
        <v>36</v>
      </c>
      <c r="F59" s="95" t="s">
        <v>36</v>
      </c>
      <c r="G59" s="95">
        <f>C59</f>
        <v>0</v>
      </c>
      <c r="H59" s="95"/>
      <c r="I59" s="95" t="s">
        <v>36</v>
      </c>
      <c r="J59" s="95" t="s">
        <v>36</v>
      </c>
      <c r="K59" s="95" t="s">
        <v>36</v>
      </c>
      <c r="L59" s="95">
        <f>H59</f>
        <v>0</v>
      </c>
    </row>
    <row r="60" spans="1:12" s="52" customFormat="1" ht="15" customHeight="1" hidden="1">
      <c r="A60" s="89"/>
      <c r="B60" s="85" t="s">
        <v>70</v>
      </c>
      <c r="C60" s="96"/>
      <c r="D60" s="98"/>
      <c r="E60" s="98"/>
      <c r="F60" s="98"/>
      <c r="G60" s="98"/>
      <c r="H60" s="98"/>
      <c r="I60" s="98"/>
      <c r="J60" s="98"/>
      <c r="K60" s="98"/>
      <c r="L60" s="98"/>
    </row>
    <row r="61" spans="1:12" s="52" customFormat="1" ht="15" hidden="1">
      <c r="A61" s="89"/>
      <c r="B61" s="85" t="s">
        <v>71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</row>
    <row r="62" spans="1:12" s="52" customFormat="1" ht="15" hidden="1">
      <c r="A62" s="89"/>
      <c r="B62" s="85" t="s">
        <v>72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s="52" customFormat="1" ht="26.25" hidden="1">
      <c r="A63" s="89"/>
      <c r="B63" s="85" t="s">
        <v>73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spans="1:12" s="52" customFormat="1" ht="26.25" hidden="1">
      <c r="A64" s="89"/>
      <c r="B64" s="85" t="s">
        <v>74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pans="1:12" s="52" customFormat="1" ht="15" hidden="1">
      <c r="A65" s="89"/>
      <c r="B65" s="85" t="s">
        <v>75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</row>
    <row r="66" spans="1:12" s="52" customFormat="1" ht="15" hidden="1">
      <c r="A66" s="28"/>
      <c r="B66" s="28" t="s">
        <v>36</v>
      </c>
      <c r="C66" s="95" t="s">
        <v>36</v>
      </c>
      <c r="D66" s="95" t="s">
        <v>36</v>
      </c>
      <c r="E66" s="95" t="s">
        <v>36</v>
      </c>
      <c r="F66" s="95" t="s">
        <v>36</v>
      </c>
      <c r="G66" s="95" t="str">
        <f>C66</f>
        <v>-</v>
      </c>
      <c r="H66" s="95" t="s">
        <v>36</v>
      </c>
      <c r="I66" s="95" t="s">
        <v>36</v>
      </c>
      <c r="J66" s="95" t="s">
        <v>36</v>
      </c>
      <c r="K66" s="95" t="s">
        <v>36</v>
      </c>
      <c r="L66" s="95" t="str">
        <f>H66</f>
        <v>-</v>
      </c>
    </row>
    <row r="67" spans="1:12" s="52" customFormat="1" ht="15" hidden="1">
      <c r="A67" s="89"/>
      <c r="B67" s="85" t="s">
        <v>77</v>
      </c>
      <c r="C67" s="95"/>
      <c r="D67" s="95"/>
      <c r="E67" s="95"/>
      <c r="F67" s="95"/>
      <c r="G67" s="95"/>
      <c r="H67" s="95"/>
      <c r="I67" s="95" t="s">
        <v>36</v>
      </c>
      <c r="J67" s="95" t="s">
        <v>36</v>
      </c>
      <c r="K67" s="95" t="s">
        <v>36</v>
      </c>
      <c r="L67" s="95"/>
    </row>
    <row r="68" spans="1:12" s="52" customFormat="1" ht="26.25" hidden="1">
      <c r="A68" s="89"/>
      <c r="B68" s="85" t="s">
        <v>78</v>
      </c>
      <c r="C68" s="97"/>
      <c r="D68" s="99"/>
      <c r="E68" s="99"/>
      <c r="F68" s="99"/>
      <c r="G68" s="99"/>
      <c r="H68" s="99"/>
      <c r="I68" s="95" t="s">
        <v>36</v>
      </c>
      <c r="J68" s="95" t="s">
        <v>36</v>
      </c>
      <c r="K68" s="95" t="s">
        <v>36</v>
      </c>
      <c r="L68" s="99"/>
    </row>
    <row r="69" spans="1:12" s="52" customFormat="1" ht="15" hidden="1">
      <c r="A69" s="89"/>
      <c r="B69" s="85" t="s">
        <v>79</v>
      </c>
      <c r="C69" s="206"/>
      <c r="D69" s="95"/>
      <c r="E69" s="95"/>
      <c r="F69" s="95"/>
      <c r="G69" s="95"/>
      <c r="H69" s="95"/>
      <c r="I69" s="95" t="s">
        <v>36</v>
      </c>
      <c r="J69" s="95" t="s">
        <v>36</v>
      </c>
      <c r="K69" s="95" t="s">
        <v>36</v>
      </c>
      <c r="L69" s="95"/>
    </row>
    <row r="70" spans="1:12" s="52" customFormat="1" ht="15" hidden="1">
      <c r="A70" s="89"/>
      <c r="B70" s="85" t="s">
        <v>80</v>
      </c>
      <c r="C70" s="206"/>
      <c r="D70" s="95"/>
      <c r="E70" s="95"/>
      <c r="F70" s="95"/>
      <c r="G70" s="95"/>
      <c r="H70" s="95"/>
      <c r="I70" s="95" t="s">
        <v>36</v>
      </c>
      <c r="J70" s="95" t="s">
        <v>36</v>
      </c>
      <c r="K70" s="95" t="s">
        <v>36</v>
      </c>
      <c r="L70" s="95"/>
    </row>
    <row r="71" spans="1:12" s="52" customFormat="1" ht="15" hidden="1">
      <c r="A71" s="89"/>
      <c r="B71" s="85" t="s">
        <v>81</v>
      </c>
      <c r="C71" s="206"/>
      <c r="D71" s="95"/>
      <c r="E71" s="95"/>
      <c r="F71" s="95"/>
      <c r="G71" s="95"/>
      <c r="H71" s="95"/>
      <c r="I71" s="95" t="s">
        <v>36</v>
      </c>
      <c r="J71" s="95" t="s">
        <v>36</v>
      </c>
      <c r="K71" s="95" t="s">
        <v>36</v>
      </c>
      <c r="L71" s="95"/>
    </row>
    <row r="72" spans="1:12" s="52" customFormat="1" ht="15" hidden="1">
      <c r="A72" s="89"/>
      <c r="B72" s="85" t="s">
        <v>82</v>
      </c>
      <c r="C72" s="206"/>
      <c r="D72" s="95"/>
      <c r="E72" s="95"/>
      <c r="F72" s="95"/>
      <c r="G72" s="95"/>
      <c r="H72" s="95"/>
      <c r="I72" s="95" t="s">
        <v>36</v>
      </c>
      <c r="J72" s="95" t="s">
        <v>36</v>
      </c>
      <c r="K72" s="95" t="s">
        <v>36</v>
      </c>
      <c r="L72" s="95"/>
    </row>
    <row r="73" spans="1:12" s="52" customFormat="1" ht="15" hidden="1">
      <c r="A73" s="89"/>
      <c r="B73" s="85" t="s">
        <v>83</v>
      </c>
      <c r="C73" s="206"/>
      <c r="D73" s="95"/>
      <c r="E73" s="95"/>
      <c r="F73" s="95"/>
      <c r="G73" s="95"/>
      <c r="H73" s="95"/>
      <c r="I73" s="95" t="s">
        <v>36</v>
      </c>
      <c r="J73" s="95" t="s">
        <v>36</v>
      </c>
      <c r="K73" s="95" t="s">
        <v>36</v>
      </c>
      <c r="L73" s="95"/>
    </row>
    <row r="74" spans="1:12" s="52" customFormat="1" ht="15" hidden="1">
      <c r="A74" s="89"/>
      <c r="B74" s="85" t="s">
        <v>84</v>
      </c>
      <c r="C74" s="206"/>
      <c r="D74" s="95"/>
      <c r="E74" s="95"/>
      <c r="F74" s="95"/>
      <c r="G74" s="95"/>
      <c r="H74" s="95"/>
      <c r="I74" s="95" t="s">
        <v>36</v>
      </c>
      <c r="J74" s="95" t="s">
        <v>36</v>
      </c>
      <c r="K74" s="95" t="s">
        <v>36</v>
      </c>
      <c r="L74" s="95"/>
    </row>
    <row r="75" spans="1:12" s="52" customFormat="1" ht="15" hidden="1">
      <c r="A75" s="89"/>
      <c r="B75" s="85" t="s">
        <v>85</v>
      </c>
      <c r="C75" s="97"/>
      <c r="D75" s="99"/>
      <c r="E75" s="99"/>
      <c r="F75" s="99"/>
      <c r="G75" s="99"/>
      <c r="H75" s="99"/>
      <c r="I75" s="95" t="s">
        <v>36</v>
      </c>
      <c r="J75" s="95" t="s">
        <v>36</v>
      </c>
      <c r="K75" s="95" t="s">
        <v>36</v>
      </c>
      <c r="L75" s="99"/>
    </row>
    <row r="76" spans="1:12" s="52" customFormat="1" ht="15" hidden="1">
      <c r="A76" s="89"/>
      <c r="B76" s="85" t="s">
        <v>86</v>
      </c>
      <c r="C76" s="206"/>
      <c r="D76" s="95"/>
      <c r="E76" s="95"/>
      <c r="F76" s="95"/>
      <c r="G76" s="95"/>
      <c r="H76" s="95"/>
      <c r="I76" s="95" t="s">
        <v>36</v>
      </c>
      <c r="J76" s="95" t="s">
        <v>36</v>
      </c>
      <c r="K76" s="95" t="s">
        <v>36</v>
      </c>
      <c r="L76" s="95"/>
    </row>
    <row r="77" spans="1:12" s="52" customFormat="1" ht="15" hidden="1">
      <c r="A77" s="89"/>
      <c r="B77" s="85" t="s">
        <v>87</v>
      </c>
      <c r="C77" s="206"/>
      <c r="D77" s="95"/>
      <c r="E77" s="95"/>
      <c r="F77" s="95"/>
      <c r="G77" s="95"/>
      <c r="H77" s="95"/>
      <c r="I77" s="95" t="s">
        <v>36</v>
      </c>
      <c r="J77" s="95" t="s">
        <v>36</v>
      </c>
      <c r="K77" s="95" t="s">
        <v>36</v>
      </c>
      <c r="L77" s="95"/>
    </row>
    <row r="78" spans="1:12" s="52" customFormat="1" ht="15" hidden="1">
      <c r="A78" s="89"/>
      <c r="B78" s="85" t="s">
        <v>88</v>
      </c>
      <c r="C78" s="206"/>
      <c r="D78" s="95"/>
      <c r="E78" s="95"/>
      <c r="F78" s="95"/>
      <c r="G78" s="95"/>
      <c r="H78" s="95"/>
      <c r="I78" s="95" t="s">
        <v>36</v>
      </c>
      <c r="J78" s="95" t="s">
        <v>36</v>
      </c>
      <c r="K78" s="95" t="s">
        <v>36</v>
      </c>
      <c r="L78" s="95"/>
    </row>
    <row r="79" spans="1:12" s="52" customFormat="1" ht="26.25" hidden="1">
      <c r="A79" s="89"/>
      <c r="B79" s="85" t="s">
        <v>89</v>
      </c>
      <c r="C79" s="97"/>
      <c r="D79" s="99"/>
      <c r="E79" s="99"/>
      <c r="F79" s="99"/>
      <c r="G79" s="99"/>
      <c r="H79" s="99"/>
      <c r="I79" s="95" t="s">
        <v>36</v>
      </c>
      <c r="J79" s="95" t="s">
        <v>36</v>
      </c>
      <c r="K79" s="95" t="s">
        <v>36</v>
      </c>
      <c r="L79" s="99"/>
    </row>
    <row r="80" spans="1:12" s="52" customFormat="1" ht="15" hidden="1">
      <c r="A80" s="89"/>
      <c r="B80" s="85" t="s">
        <v>90</v>
      </c>
      <c r="C80" s="206"/>
      <c r="D80" s="95"/>
      <c r="E80" s="95"/>
      <c r="F80" s="95"/>
      <c r="G80" s="95"/>
      <c r="H80" s="95"/>
      <c r="I80" s="95" t="s">
        <v>36</v>
      </c>
      <c r="J80" s="95" t="s">
        <v>36</v>
      </c>
      <c r="K80" s="95" t="s">
        <v>36</v>
      </c>
      <c r="L80" s="95"/>
    </row>
    <row r="81" spans="1:12" s="52" customFormat="1" ht="15" hidden="1">
      <c r="A81" s="89"/>
      <c r="B81" s="85" t="s">
        <v>91</v>
      </c>
      <c r="C81" s="206"/>
      <c r="D81" s="95"/>
      <c r="E81" s="95"/>
      <c r="F81" s="95"/>
      <c r="G81" s="95"/>
      <c r="H81" s="95"/>
      <c r="I81" s="95" t="s">
        <v>36</v>
      </c>
      <c r="J81" s="95" t="s">
        <v>36</v>
      </c>
      <c r="K81" s="95" t="s">
        <v>36</v>
      </c>
      <c r="L81" s="95"/>
    </row>
    <row r="82" spans="1:12" s="52" customFormat="1" ht="26.25" hidden="1">
      <c r="A82" s="89"/>
      <c r="B82" s="167" t="s">
        <v>143</v>
      </c>
      <c r="C82" s="206"/>
      <c r="D82" s="95"/>
      <c r="E82" s="95"/>
      <c r="F82" s="95"/>
      <c r="G82" s="95"/>
      <c r="H82" s="95"/>
      <c r="I82" s="95"/>
      <c r="J82" s="95"/>
      <c r="K82" s="95"/>
      <c r="L82" s="95"/>
    </row>
    <row r="83" spans="1:12" s="52" customFormat="1" ht="15" hidden="1">
      <c r="A83" s="32" t="s">
        <v>142</v>
      </c>
      <c r="B83" s="85" t="s">
        <v>66</v>
      </c>
      <c r="C83" s="96"/>
      <c r="D83" s="96" t="s">
        <v>36</v>
      </c>
      <c r="E83" s="96" t="s">
        <v>36</v>
      </c>
      <c r="F83" s="96" t="s">
        <v>36</v>
      </c>
      <c r="G83" s="96">
        <f>C83</f>
        <v>0</v>
      </c>
      <c r="H83" s="187"/>
      <c r="I83" s="98" t="s">
        <v>36</v>
      </c>
      <c r="J83" s="98" t="s">
        <v>36</v>
      </c>
      <c r="K83" s="98" t="s">
        <v>36</v>
      </c>
      <c r="L83" s="98">
        <f>H83</f>
        <v>0</v>
      </c>
    </row>
    <row r="84" spans="1:12" s="52" customFormat="1" ht="15" hidden="1">
      <c r="A84" s="89"/>
      <c r="B84" s="85" t="s">
        <v>67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</row>
    <row r="85" spans="1:12" s="52" customFormat="1" ht="15" hidden="1">
      <c r="A85" s="89"/>
      <c r="B85" s="85" t="s">
        <v>68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</row>
    <row r="86" spans="1:12" s="52" customFormat="1" ht="15" hidden="1">
      <c r="A86" s="89"/>
      <c r="B86" s="85"/>
      <c r="C86" s="95"/>
      <c r="D86" s="95"/>
      <c r="E86" s="95"/>
      <c r="F86" s="95"/>
      <c r="G86" s="95"/>
      <c r="H86" s="187"/>
      <c r="I86" s="95"/>
      <c r="J86" s="95"/>
      <c r="K86" s="95"/>
      <c r="L86" s="95"/>
    </row>
    <row r="87" spans="1:12" s="52" customFormat="1" ht="15">
      <c r="A87" s="89"/>
      <c r="B87" s="49" t="s">
        <v>175</v>
      </c>
      <c r="C87" s="97">
        <f>C54</f>
        <v>2129665</v>
      </c>
      <c r="D87" s="97">
        <f aca="true" t="shared" si="2" ref="D87:L87">D54</f>
        <v>0</v>
      </c>
      <c r="E87" s="97">
        <f t="shared" si="2"/>
        <v>0</v>
      </c>
      <c r="F87" s="97">
        <f t="shared" si="2"/>
        <v>0</v>
      </c>
      <c r="G87" s="97">
        <f t="shared" si="2"/>
        <v>2129665</v>
      </c>
      <c r="H87" s="97">
        <f t="shared" si="2"/>
        <v>488000</v>
      </c>
      <c r="I87" s="97">
        <f t="shared" si="2"/>
        <v>0</v>
      </c>
      <c r="J87" s="97">
        <f t="shared" si="2"/>
        <v>0</v>
      </c>
      <c r="K87" s="97">
        <f t="shared" si="2"/>
        <v>0</v>
      </c>
      <c r="L87" s="97">
        <f t="shared" si="2"/>
        <v>488000</v>
      </c>
    </row>
    <row r="88" s="52" customFormat="1" ht="15">
      <c r="C88" s="74"/>
    </row>
    <row r="89" spans="1:6" s="52" customFormat="1" ht="15">
      <c r="A89" s="55" t="s">
        <v>191</v>
      </c>
      <c r="B89" s="54" t="s">
        <v>252</v>
      </c>
      <c r="C89" s="54"/>
      <c r="D89" s="54"/>
      <c r="E89" s="54"/>
      <c r="F89" s="54"/>
    </row>
    <row r="90" spans="3:9" s="52" customFormat="1" ht="16.5" customHeight="1">
      <c r="C90" s="74"/>
      <c r="I90" s="245" t="s">
        <v>212</v>
      </c>
    </row>
    <row r="91" spans="1:10" s="52" customFormat="1" ht="78" customHeight="1">
      <c r="A91" s="28" t="s">
        <v>238</v>
      </c>
      <c r="B91" s="28" t="s">
        <v>58</v>
      </c>
      <c r="C91" s="28" t="s">
        <v>121</v>
      </c>
      <c r="D91" s="28" t="s">
        <v>56</v>
      </c>
      <c r="E91" s="28" t="s">
        <v>136</v>
      </c>
      <c r="F91" s="28" t="s">
        <v>253</v>
      </c>
      <c r="G91" s="28" t="s">
        <v>254</v>
      </c>
      <c r="H91" s="28" t="s">
        <v>31</v>
      </c>
      <c r="I91" s="28" t="s">
        <v>122</v>
      </c>
      <c r="J91" s="59"/>
    </row>
    <row r="92" spans="1:10" s="52" customFormat="1" ht="27" customHeight="1">
      <c r="A92" s="152">
        <v>1</v>
      </c>
      <c r="B92" s="152">
        <v>2</v>
      </c>
      <c r="C92" s="153">
        <v>3</v>
      </c>
      <c r="D92" s="152">
        <v>4</v>
      </c>
      <c r="E92" s="153">
        <v>5</v>
      </c>
      <c r="F92" s="152">
        <v>6</v>
      </c>
      <c r="G92" s="153">
        <v>7</v>
      </c>
      <c r="H92" s="152">
        <v>8</v>
      </c>
      <c r="I92" s="153">
        <v>9</v>
      </c>
      <c r="J92" s="59"/>
    </row>
    <row r="93" spans="1:10" s="52" customFormat="1" ht="52.5">
      <c r="A93" s="272" t="s">
        <v>275</v>
      </c>
      <c r="B93" s="207" t="s">
        <v>280</v>
      </c>
      <c r="C93" s="153"/>
      <c r="D93" s="152"/>
      <c r="E93" s="153"/>
      <c r="F93" s="152"/>
      <c r="G93" s="153"/>
      <c r="H93" s="152"/>
      <c r="I93" s="153"/>
      <c r="J93" s="59"/>
    </row>
    <row r="94" spans="1:10" s="52" customFormat="1" ht="15">
      <c r="A94" s="271">
        <v>2730</v>
      </c>
      <c r="B94" s="274" t="s">
        <v>281</v>
      </c>
      <c r="C94" s="96">
        <v>1571400</v>
      </c>
      <c r="D94" s="96">
        <v>1568305</v>
      </c>
      <c r="E94" s="153"/>
      <c r="F94" s="152"/>
      <c r="G94" s="153"/>
      <c r="H94" s="152"/>
      <c r="I94" s="153"/>
      <c r="J94" s="59"/>
    </row>
    <row r="95" spans="1:10" s="52" customFormat="1" ht="15" hidden="1">
      <c r="A95" s="169"/>
      <c r="B95" s="85" t="s">
        <v>69</v>
      </c>
      <c r="C95" s="95">
        <f>C16</f>
        <v>0</v>
      </c>
      <c r="D95" s="95">
        <f>D16</f>
        <v>0</v>
      </c>
      <c r="E95" s="28" t="s">
        <v>36</v>
      </c>
      <c r="F95" s="28" t="s">
        <v>36</v>
      </c>
      <c r="G95" s="28" t="s">
        <v>36</v>
      </c>
      <c r="H95" s="28" t="s">
        <v>36</v>
      </c>
      <c r="I95" s="28" t="s">
        <v>36</v>
      </c>
      <c r="J95" s="59"/>
    </row>
    <row r="96" spans="1:10" s="52" customFormat="1" ht="15" hidden="1">
      <c r="A96" s="89"/>
      <c r="B96" s="85" t="s">
        <v>77</v>
      </c>
      <c r="C96" s="197"/>
      <c r="D96" s="197"/>
      <c r="E96" s="28" t="s">
        <v>36</v>
      </c>
      <c r="F96" s="28" t="s">
        <v>36</v>
      </c>
      <c r="G96" s="28" t="s">
        <v>36</v>
      </c>
      <c r="H96" s="28" t="s">
        <v>36</v>
      </c>
      <c r="I96" s="28" t="s">
        <v>36</v>
      </c>
      <c r="J96" s="59"/>
    </row>
    <row r="97" spans="1:10" s="52" customFormat="1" ht="26.25" hidden="1">
      <c r="A97" s="89"/>
      <c r="B97" s="85" t="s">
        <v>78</v>
      </c>
      <c r="C97" s="199"/>
      <c r="D97" s="199"/>
      <c r="E97" s="28" t="s">
        <v>36</v>
      </c>
      <c r="F97" s="28" t="s">
        <v>36</v>
      </c>
      <c r="G97" s="28" t="s">
        <v>36</v>
      </c>
      <c r="H97" s="28" t="s">
        <v>36</v>
      </c>
      <c r="I97" s="28" t="s">
        <v>36</v>
      </c>
      <c r="J97" s="59"/>
    </row>
    <row r="98" spans="1:9" s="52" customFormat="1" ht="15" hidden="1">
      <c r="A98" s="89"/>
      <c r="B98" s="85" t="s">
        <v>79</v>
      </c>
      <c r="C98" s="197" t="s">
        <v>36</v>
      </c>
      <c r="D98" s="197" t="s">
        <v>36</v>
      </c>
      <c r="E98" s="28" t="s">
        <v>36</v>
      </c>
      <c r="F98" s="28" t="s">
        <v>36</v>
      </c>
      <c r="G98" s="28" t="s">
        <v>36</v>
      </c>
      <c r="H98" s="28" t="s">
        <v>36</v>
      </c>
      <c r="I98" s="28" t="s">
        <v>36</v>
      </c>
    </row>
    <row r="99" spans="1:9" s="52" customFormat="1" ht="15" hidden="1">
      <c r="A99" s="89"/>
      <c r="B99" s="85" t="s">
        <v>80</v>
      </c>
      <c r="C99" s="197" t="s">
        <v>36</v>
      </c>
      <c r="D99" s="197" t="s">
        <v>36</v>
      </c>
      <c r="E99" s="28" t="s">
        <v>36</v>
      </c>
      <c r="F99" s="28" t="s">
        <v>36</v>
      </c>
      <c r="G99" s="28" t="s">
        <v>36</v>
      </c>
      <c r="H99" s="28" t="s">
        <v>36</v>
      </c>
      <c r="I99" s="28" t="s">
        <v>36</v>
      </c>
    </row>
    <row r="100" spans="1:9" s="52" customFormat="1" ht="15" hidden="1">
      <c r="A100" s="89"/>
      <c r="B100" s="85" t="s">
        <v>81</v>
      </c>
      <c r="C100" s="197" t="s">
        <v>36</v>
      </c>
      <c r="D100" s="197" t="s">
        <v>36</v>
      </c>
      <c r="E100" s="28" t="s">
        <v>36</v>
      </c>
      <c r="F100" s="28" t="s">
        <v>36</v>
      </c>
      <c r="G100" s="28" t="s">
        <v>36</v>
      </c>
      <c r="H100" s="28" t="s">
        <v>36</v>
      </c>
      <c r="I100" s="28" t="s">
        <v>36</v>
      </c>
    </row>
    <row r="101" spans="1:9" s="52" customFormat="1" ht="15" hidden="1">
      <c r="A101" s="89"/>
      <c r="B101" s="85" t="s">
        <v>82</v>
      </c>
      <c r="C101" s="197" t="s">
        <v>36</v>
      </c>
      <c r="D101" s="197" t="s">
        <v>36</v>
      </c>
      <c r="E101" s="28" t="s">
        <v>36</v>
      </c>
      <c r="F101" s="28" t="s">
        <v>36</v>
      </c>
      <c r="G101" s="28" t="s">
        <v>36</v>
      </c>
      <c r="H101" s="28" t="s">
        <v>36</v>
      </c>
      <c r="I101" s="28" t="s">
        <v>36</v>
      </c>
    </row>
    <row r="102" spans="1:9" s="52" customFormat="1" ht="15" hidden="1">
      <c r="A102" s="89"/>
      <c r="B102" s="85" t="s">
        <v>83</v>
      </c>
      <c r="C102" s="197" t="s">
        <v>36</v>
      </c>
      <c r="D102" s="197" t="s">
        <v>36</v>
      </c>
      <c r="E102" s="28" t="s">
        <v>36</v>
      </c>
      <c r="F102" s="28" t="s">
        <v>36</v>
      </c>
      <c r="G102" s="28" t="s">
        <v>36</v>
      </c>
      <c r="H102" s="28" t="s">
        <v>36</v>
      </c>
      <c r="I102" s="28" t="s">
        <v>36</v>
      </c>
    </row>
    <row r="103" spans="1:9" s="52" customFormat="1" ht="15" hidden="1">
      <c r="A103" s="89"/>
      <c r="B103" s="85" t="s">
        <v>84</v>
      </c>
      <c r="C103" s="197" t="s">
        <v>36</v>
      </c>
      <c r="D103" s="197" t="s">
        <v>36</v>
      </c>
      <c r="E103" s="28" t="s">
        <v>36</v>
      </c>
      <c r="F103" s="28" t="s">
        <v>36</v>
      </c>
      <c r="G103" s="28" t="s">
        <v>36</v>
      </c>
      <c r="H103" s="28" t="s">
        <v>36</v>
      </c>
      <c r="I103" s="28" t="s">
        <v>36</v>
      </c>
    </row>
    <row r="104" spans="1:9" s="52" customFormat="1" ht="15" hidden="1">
      <c r="A104" s="89"/>
      <c r="B104" s="85" t="s">
        <v>85</v>
      </c>
      <c r="C104" s="202" t="str">
        <f>IF(AND(C105="-",C106="-"),"-",SUM(C105:C106))</f>
        <v>-</v>
      </c>
      <c r="D104" s="202" t="str">
        <f>IF(AND(D105="-",D106="-"),"-",SUM(D105:D106))</f>
        <v>-</v>
      </c>
      <c r="E104" s="28" t="s">
        <v>36</v>
      </c>
      <c r="F104" s="28" t="s">
        <v>36</v>
      </c>
      <c r="G104" s="28" t="s">
        <v>36</v>
      </c>
      <c r="H104" s="28" t="s">
        <v>36</v>
      </c>
      <c r="I104" s="28" t="s">
        <v>36</v>
      </c>
    </row>
    <row r="105" spans="1:9" s="52" customFormat="1" ht="15" hidden="1">
      <c r="A105" s="89"/>
      <c r="B105" s="85" t="s">
        <v>86</v>
      </c>
      <c r="C105" s="197" t="s">
        <v>36</v>
      </c>
      <c r="D105" s="197" t="s">
        <v>36</v>
      </c>
      <c r="E105" s="28" t="s">
        <v>36</v>
      </c>
      <c r="F105" s="28" t="s">
        <v>36</v>
      </c>
      <c r="G105" s="28" t="s">
        <v>36</v>
      </c>
      <c r="H105" s="28" t="s">
        <v>36</v>
      </c>
      <c r="I105" s="28" t="s">
        <v>36</v>
      </c>
    </row>
    <row r="106" spans="1:9" s="52" customFormat="1" ht="15" hidden="1">
      <c r="A106" s="89"/>
      <c r="B106" s="85" t="s">
        <v>87</v>
      </c>
      <c r="C106" s="197" t="s">
        <v>36</v>
      </c>
      <c r="D106" s="197" t="s">
        <v>36</v>
      </c>
      <c r="E106" s="28" t="s">
        <v>36</v>
      </c>
      <c r="F106" s="28" t="s">
        <v>36</v>
      </c>
      <c r="G106" s="28" t="s">
        <v>36</v>
      </c>
      <c r="H106" s="28" t="s">
        <v>36</v>
      </c>
      <c r="I106" s="28" t="s">
        <v>36</v>
      </c>
    </row>
    <row r="107" spans="1:9" s="52" customFormat="1" ht="15" hidden="1">
      <c r="A107" s="89"/>
      <c r="B107" s="85" t="s">
        <v>88</v>
      </c>
      <c r="C107" s="197" t="s">
        <v>36</v>
      </c>
      <c r="D107" s="197" t="s">
        <v>36</v>
      </c>
      <c r="E107" s="28" t="s">
        <v>36</v>
      </c>
      <c r="F107" s="28" t="s">
        <v>36</v>
      </c>
      <c r="G107" s="28" t="s">
        <v>36</v>
      </c>
      <c r="H107" s="28" t="s">
        <v>36</v>
      </c>
      <c r="I107" s="28" t="s">
        <v>36</v>
      </c>
    </row>
    <row r="108" spans="1:9" s="52" customFormat="1" ht="26.25" hidden="1">
      <c r="A108" s="89"/>
      <c r="B108" s="85" t="s">
        <v>89</v>
      </c>
      <c r="C108" s="197" t="s">
        <v>36</v>
      </c>
      <c r="D108" s="197" t="s">
        <v>36</v>
      </c>
      <c r="E108" s="28" t="s">
        <v>36</v>
      </c>
      <c r="F108" s="28" t="s">
        <v>36</v>
      </c>
      <c r="G108" s="28" t="s">
        <v>36</v>
      </c>
      <c r="H108" s="28" t="s">
        <v>36</v>
      </c>
      <c r="I108" s="28" t="s">
        <v>36</v>
      </c>
    </row>
    <row r="109" spans="1:9" s="52" customFormat="1" ht="15" hidden="1">
      <c r="A109" s="89"/>
      <c r="B109" s="85" t="s">
        <v>90</v>
      </c>
      <c r="C109" s="197" t="s">
        <v>36</v>
      </c>
      <c r="D109" s="197" t="s">
        <v>36</v>
      </c>
      <c r="E109" s="28" t="s">
        <v>36</v>
      </c>
      <c r="F109" s="28" t="s">
        <v>36</v>
      </c>
      <c r="G109" s="28" t="s">
        <v>36</v>
      </c>
      <c r="H109" s="28" t="s">
        <v>36</v>
      </c>
      <c r="I109" s="28" t="s">
        <v>36</v>
      </c>
    </row>
    <row r="110" spans="1:9" s="52" customFormat="1" ht="15" hidden="1">
      <c r="A110" s="89"/>
      <c r="B110" s="85" t="s">
        <v>91</v>
      </c>
      <c r="C110" s="197" t="s">
        <v>36</v>
      </c>
      <c r="D110" s="197" t="s">
        <v>36</v>
      </c>
      <c r="E110" s="28" t="s">
        <v>36</v>
      </c>
      <c r="F110" s="28" t="s">
        <v>36</v>
      </c>
      <c r="G110" s="28" t="s">
        <v>36</v>
      </c>
      <c r="H110" s="28" t="s">
        <v>36</v>
      </c>
      <c r="I110" s="28" t="s">
        <v>36</v>
      </c>
    </row>
    <row r="111" spans="1:9" s="52" customFormat="1" ht="26.25" hidden="1">
      <c r="A111" s="89"/>
      <c r="B111" s="167" t="s">
        <v>143</v>
      </c>
      <c r="C111" s="197"/>
      <c r="D111" s="197"/>
      <c r="E111" s="28"/>
      <c r="F111" s="28"/>
      <c r="G111" s="28"/>
      <c r="H111" s="28"/>
      <c r="I111" s="28"/>
    </row>
    <row r="112" spans="1:10" s="52" customFormat="1" ht="15" hidden="1">
      <c r="A112" s="32" t="s">
        <v>144</v>
      </c>
      <c r="B112" s="85" t="s">
        <v>66</v>
      </c>
      <c r="C112" s="187"/>
      <c r="D112" s="187"/>
      <c r="E112" s="153" t="s">
        <v>36</v>
      </c>
      <c r="F112" s="153" t="s">
        <v>36</v>
      </c>
      <c r="G112" s="153" t="s">
        <v>36</v>
      </c>
      <c r="H112" s="153" t="s">
        <v>36</v>
      </c>
      <c r="I112" s="153" t="s">
        <v>36</v>
      </c>
      <c r="J112" s="59"/>
    </row>
    <row r="113" spans="1:10" s="52" customFormat="1" ht="15" hidden="1">
      <c r="A113" s="169"/>
      <c r="B113" s="85"/>
      <c r="C113" s="187"/>
      <c r="D113" s="187"/>
      <c r="E113" s="28"/>
      <c r="F113" s="28"/>
      <c r="G113" s="28"/>
      <c r="H113" s="28"/>
      <c r="I113" s="28"/>
      <c r="J113" s="59"/>
    </row>
    <row r="114" spans="1:9" s="52" customFormat="1" ht="15">
      <c r="A114" s="89"/>
      <c r="B114" s="49" t="s">
        <v>175</v>
      </c>
      <c r="C114" s="97">
        <f>SUM(C94:C113)</f>
        <v>1571400</v>
      </c>
      <c r="D114" s="97">
        <f>SUM(D94:D113)</f>
        <v>1568305</v>
      </c>
      <c r="E114" s="97">
        <v>0</v>
      </c>
      <c r="F114" s="97">
        <v>0</v>
      </c>
      <c r="G114" s="97">
        <v>0</v>
      </c>
      <c r="H114" s="97">
        <v>0</v>
      </c>
      <c r="I114" s="97">
        <v>0</v>
      </c>
    </row>
    <row r="115" s="52" customFormat="1" ht="15">
      <c r="C115" s="74"/>
    </row>
    <row r="116" s="52" customFormat="1" ht="15">
      <c r="C116" s="74"/>
    </row>
    <row r="117" s="52" customFormat="1" ht="15">
      <c r="C117" s="74"/>
    </row>
    <row r="118" s="52" customFormat="1" ht="15">
      <c r="C118" s="74"/>
    </row>
    <row r="119" s="52" customFormat="1" ht="15">
      <c r="C119" s="74"/>
    </row>
    <row r="120" s="52" customFormat="1" ht="15">
      <c r="C120" s="74"/>
    </row>
  </sheetData>
  <sheetProtection/>
  <mergeCells count="23">
    <mergeCell ref="H50:H51"/>
    <mergeCell ref="J50:K50"/>
    <mergeCell ref="B1:J1"/>
    <mergeCell ref="B2:L2"/>
    <mergeCell ref="E50:F50"/>
    <mergeCell ref="G50:G51"/>
    <mergeCell ref="I50:I51"/>
    <mergeCell ref="L50:L51"/>
    <mergeCell ref="J7:J8"/>
    <mergeCell ref="A7:A8"/>
    <mergeCell ref="A49:A51"/>
    <mergeCell ref="C49:G49"/>
    <mergeCell ref="C50:C51"/>
    <mergeCell ref="D50:D51"/>
    <mergeCell ref="C7:C8"/>
    <mergeCell ref="G7:G8"/>
    <mergeCell ref="B49:B51"/>
    <mergeCell ref="D7:D8"/>
    <mergeCell ref="E7:E8"/>
    <mergeCell ref="F7:F8"/>
    <mergeCell ref="H49:L49"/>
    <mergeCell ref="B7:B8"/>
    <mergeCell ref="H7:I7"/>
  </mergeCells>
  <printOptions horizontalCentered="1" verticalCentered="1"/>
  <pageMargins left="0.2362204724409449" right="0.15748031496062992" top="0.15748031496062992" bottom="0.15748031496062992" header="0" footer="0"/>
  <pageSetup fitToHeight="1" fitToWidth="1" horizontalDpi="600" verticalDpi="600" orientation="landscape" paperSize="9" scale="71" r:id="rId1"/>
  <rowBreaks count="1" manualBreakCount="1">
    <brk id="8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G12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5.75"/>
  <cols>
    <col min="1" max="1" width="5.125" style="0" customWidth="1"/>
    <col min="2" max="2" width="50.375" style="0" customWidth="1"/>
    <col min="3" max="3" width="13.625" style="61" customWidth="1"/>
    <col min="4" max="4" width="19.00390625" style="0" customWidth="1"/>
    <col min="5" max="5" width="18.75390625" style="0" customWidth="1"/>
    <col min="6" max="6" width="19.00390625" style="0" customWidth="1"/>
    <col min="7" max="7" width="25.375" style="0" customWidth="1"/>
  </cols>
  <sheetData>
    <row r="2" spans="1:2" s="2" customFormat="1" ht="15">
      <c r="A2" s="17" t="s">
        <v>203</v>
      </c>
      <c r="B2" s="2" t="s">
        <v>255</v>
      </c>
    </row>
    <row r="3" spans="2:7" ht="63" customHeight="1">
      <c r="B3" s="325" t="s">
        <v>303</v>
      </c>
      <c r="C3" s="325"/>
      <c r="D3" s="325"/>
      <c r="E3" s="325"/>
      <c r="F3" s="325"/>
      <c r="G3" s="325"/>
    </row>
    <row r="4" spans="1:7" s="2" customFormat="1" ht="33.75" customHeight="1">
      <c r="A4" s="41" t="s">
        <v>102</v>
      </c>
      <c r="B4" s="327" t="s">
        <v>256</v>
      </c>
      <c r="C4" s="327"/>
      <c r="D4" s="327"/>
      <c r="E4" s="327"/>
      <c r="F4" s="327"/>
      <c r="G4" s="327"/>
    </row>
    <row r="5" spans="2:7" ht="19.5" customHeight="1">
      <c r="B5" s="328"/>
      <c r="C5" s="329"/>
      <c r="D5" s="329"/>
      <c r="E5" s="329"/>
      <c r="F5" s="329"/>
      <c r="G5" s="329"/>
    </row>
    <row r="6" spans="2:7" ht="37.5" customHeight="1">
      <c r="B6" s="284"/>
      <c r="C6" s="284"/>
      <c r="D6" s="284"/>
      <c r="E6" s="284"/>
      <c r="F6" s="284"/>
      <c r="G6" s="284"/>
    </row>
    <row r="7" spans="1:7" s="2" customFormat="1" ht="18">
      <c r="A7"/>
      <c r="B7" s="62"/>
      <c r="C7" s="61"/>
      <c r="D7"/>
      <c r="E7"/>
      <c r="F7"/>
      <c r="G7"/>
    </row>
    <row r="8" spans="1:7" s="2" customFormat="1" ht="34.5" customHeight="1">
      <c r="A8"/>
      <c r="B8" s="25" t="s">
        <v>124</v>
      </c>
      <c r="C8" s="16"/>
      <c r="D8" s="16"/>
      <c r="E8" s="23"/>
      <c r="F8" s="276" t="s">
        <v>125</v>
      </c>
      <c r="G8" s="276"/>
    </row>
    <row r="9" spans="1:7" s="2" customFormat="1" ht="15">
      <c r="A9"/>
      <c r="B9" s="25"/>
      <c r="C9" s="326" t="s">
        <v>8</v>
      </c>
      <c r="D9" s="326"/>
      <c r="E9"/>
      <c r="F9" s="275" t="s">
        <v>127</v>
      </c>
      <c r="G9" s="275"/>
    </row>
    <row r="10" spans="2:7" ht="15">
      <c r="B10" s="26"/>
      <c r="C10" s="31"/>
      <c r="D10" s="31"/>
      <c r="F10" s="30"/>
      <c r="G10" s="30"/>
    </row>
    <row r="11" spans="2:7" ht="30.75">
      <c r="B11" s="25" t="s">
        <v>304</v>
      </c>
      <c r="C11" s="16"/>
      <c r="D11" s="16"/>
      <c r="E11" s="23"/>
      <c r="F11" s="276" t="s">
        <v>305</v>
      </c>
      <c r="G11" s="276"/>
    </row>
    <row r="12" spans="3:7" ht="15">
      <c r="C12" s="326" t="s">
        <v>8</v>
      </c>
      <c r="D12" s="326"/>
      <c r="F12" s="275" t="s">
        <v>127</v>
      </c>
      <c r="G12" s="275"/>
    </row>
    <row r="15" ht="31.5" customHeight="1"/>
  </sheetData>
  <sheetProtection/>
  <mergeCells count="10">
    <mergeCell ref="B3:G3"/>
    <mergeCell ref="F11:G11"/>
    <mergeCell ref="C12:D12"/>
    <mergeCell ref="F12:G12"/>
    <mergeCell ref="B4:G4"/>
    <mergeCell ref="F8:G8"/>
    <mergeCell ref="C9:D9"/>
    <mergeCell ref="F9:G9"/>
    <mergeCell ref="B5:G5"/>
    <mergeCell ref="B6:G6"/>
  </mergeCells>
  <printOptions horizontalCentered="1"/>
  <pageMargins left="0.2362204724409449" right="0.15748031496062992" top="0.15748031496062992" bottom="0.15748031496062992" header="0" footer="0"/>
  <pageSetup fitToHeight="4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 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Snitnikova</dc:creator>
  <cp:keywords/>
  <dc:description/>
  <cp:lastModifiedBy>Цилюрик Віталій Вікторович</cp:lastModifiedBy>
  <cp:lastPrinted>2019-01-24T12:34:33Z</cp:lastPrinted>
  <dcterms:created xsi:type="dcterms:W3CDTF">2001-10-02T09:04:24Z</dcterms:created>
  <dcterms:modified xsi:type="dcterms:W3CDTF">2019-03-01T13:35:33Z</dcterms:modified>
  <cp:category/>
  <cp:version/>
  <cp:contentType/>
  <cp:contentStatus/>
</cp:coreProperties>
</file>