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КПКТВ\"/>
    </mc:Choice>
  </mc:AlternateContent>
  <bookViews>
    <workbookView xWindow="0" yWindow="0" windowWidth="19908" windowHeight="9192" tabRatio="372"/>
  </bookViews>
  <sheets>
    <sheet name="0316640_2017" sheetId="7" r:id="rId1"/>
  </sheets>
  <definedNames>
    <definedName name="_xlnm.Print_Area" localSheetId="0">'0316640_2017'!$A$1:$M$40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7" l="1"/>
  <c r="F36" i="7"/>
  <c r="L29" i="7" l="1"/>
  <c r="K29" i="7"/>
  <c r="L36" i="7"/>
  <c r="K36" i="7"/>
  <c r="J36" i="7"/>
  <c r="G36" i="7"/>
  <c r="L34" i="7"/>
  <c r="K34" i="7"/>
  <c r="J34" i="7"/>
  <c r="G34" i="7"/>
  <c r="L32" i="7"/>
  <c r="M32" i="7" s="1"/>
  <c r="K32" i="7"/>
  <c r="J32" i="7"/>
  <c r="G32" i="7"/>
  <c r="L26" i="7"/>
  <c r="K26" i="7"/>
  <c r="J26" i="7"/>
  <c r="G26" i="7"/>
  <c r="L24" i="7"/>
  <c r="K24" i="7"/>
  <c r="J24" i="7"/>
  <c r="G24" i="7"/>
  <c r="L22" i="7"/>
  <c r="K22" i="7"/>
  <c r="J22" i="7"/>
  <c r="G22" i="7"/>
  <c r="M22" i="7" l="1"/>
  <c r="M34" i="7"/>
  <c r="M36" i="7"/>
  <c r="M29" i="7"/>
  <c r="M26" i="7"/>
  <c r="M24" i="7"/>
</calcChain>
</file>

<file path=xl/sharedStrings.xml><?xml version="1.0" encoding="utf-8"?>
<sst xmlns="http://schemas.openxmlformats.org/spreadsheetml/2006/main" count="71" uniqueCount="48">
  <si>
    <t>ЗАТВЕРДЖЕНО</t>
  </si>
  <si>
    <t>фінансів України</t>
  </si>
  <si>
    <t>Наказ Міністерства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</si>
  <si>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</si>
  <si>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</si>
  <si>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</si>
  <si>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Виконано за звітний період</t>
  </si>
  <si>
    <t>загальний
фонд</t>
  </si>
  <si>
    <t>спеціальний
фонд</t>
  </si>
  <si>
    <t>разом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</si>
  <si>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</si>
  <si>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</si>
  <si>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</si>
  <si>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</si>
  <si>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</si>
  <si>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</si>
  <si>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
та кредитування бюджету)</t>
  </si>
  <si>
    <t>№
з/п</t>
  </si>
  <si>
    <t>Показники</t>
  </si>
  <si>
    <t xml:space="preserve">(назва бюджетної програми) </t>
  </si>
  <si>
    <t>Джерело
інформації</t>
  </si>
  <si>
    <t>Затверджено паспортом бюджетної 
програми на звітний період</t>
  </si>
  <si>
    <t>1</t>
  </si>
  <si>
    <t>затрат</t>
  </si>
  <si>
    <t>од.</t>
  </si>
  <si>
    <t>грн.</t>
  </si>
  <si>
    <t>продукту</t>
  </si>
  <si>
    <t>ефективності</t>
  </si>
  <si>
    <t>розрахункові дані</t>
  </si>
  <si>
    <t>якості</t>
  </si>
  <si>
    <t>%</t>
  </si>
  <si>
    <t>Одиниця
виміру</t>
  </si>
  <si>
    <t>0316640</t>
  </si>
  <si>
    <t>"Інші заходи у сфері електротранспорту"</t>
  </si>
  <si>
    <t>Завдання 1.:  Забезпечення функціонування підприємств, що входять до комунальної власності</t>
  </si>
  <si>
    <t>Обсяг видатків</t>
  </si>
  <si>
    <t>Кількість підприємств комунальної власності, яким планується надання підтримки</t>
  </si>
  <si>
    <t>Сума підтримки на одне підприємство</t>
  </si>
  <si>
    <t>Темп зростання суми підтримки одного підприємства порівняно з попереднім роком</t>
  </si>
  <si>
    <t>рішення Сумської міської ради від 31.05.2017 №2133-МР “Про внесення змін та доповнень до міського бюджету на 2017 рік”, розрахунок до кошторису, звіт за 2017рік</t>
  </si>
  <si>
    <t>"Міська цільова (комплексна) програма розвитку міського пасажирського транспорту м.Суми на 2016-2018роки", затверджена рішенням Сумської міської ради від 24.12.2015р. №150-МР (зі змінами)</t>
  </si>
  <si>
    <t>Кількість одиниць тролейбусів, які планується відремонтувати</t>
  </si>
  <si>
    <t>Витрати на ремонт одного тролейбуса</t>
  </si>
  <si>
    <t>Завдання 2.:  Капітальний ремонт тролейбуса пасажирського типу</t>
  </si>
  <si>
    <t>розрахунок до кошторису, звіт за 2016рік</t>
  </si>
  <si>
    <t>Відхилення</t>
  </si>
  <si>
    <t>Пояснюються тим, що КП СМР "Електроавтотранс" здійснило придбання датчиків GPS пристроїв та програмного забезпечення з установкою GPS пристроїв з меншою вартістю ніж планувалось, економія склдає 67,7тис.грн.</t>
  </si>
  <si>
    <t>Фактичні видатки щодо проведеного капітального ремонту 1 тролейбуса пасажирського типу в 2017 році були менші на 87,2тис.грн., ніж планувалось.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</si>
</sst>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Fill="1" applyAlignment="1"/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horizontal="justify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6"/>
  <sheetViews>
    <sheetView tabSelected="1" view="pageBreakPreview" topLeftCell="A10" zoomScale="115" zoomScaleNormal="100" zoomScaleSheetLayoutView="115" workbookViewId="0">
      <selection activeCell="B37" sqref="B37:M37"/>
    </sheetView>
  </sheetViews>
  <sheetFormatPr defaultRowHeight="14.4" x14ac:dyDescent="0.3"/>
  <cols>
    <col min="1" max="1" width="5" customWidth="1"/>
    <col min="2" max="2" width="25.33203125" customWidth="1"/>
    <col min="3" max="3" width="9.5546875" customWidth="1"/>
    <col min="4" max="4" width="35" customWidth="1"/>
    <col min="5" max="5" width="13.44140625" customWidth="1"/>
    <col min="6" max="6" width="10.6640625" customWidth="1"/>
    <col min="7" max="7" width="12.109375" customWidth="1"/>
    <col min="8" max="8" width="12.6640625" customWidth="1"/>
    <col min="9" max="9" width="11.109375" customWidth="1"/>
    <col min="10" max="10" width="12.88671875" customWidth="1"/>
    <col min="11" max="11" width="12.44140625" customWidth="1"/>
    <col min="12" max="12" width="11.33203125" customWidth="1"/>
    <col min="13" max="13" width="12.6640625" customWidth="1"/>
  </cols>
  <sheetData>
    <row r="1" spans="1:15" s="3" customFormat="1" ht="13.2" x14ac:dyDescent="0.25">
      <c r="I1" s="2"/>
      <c r="L1" s="2" t="s">
        <v>0</v>
      </c>
      <c r="M1" s="2"/>
      <c r="O1" s="2"/>
    </row>
    <row r="2" spans="1:15" s="3" customFormat="1" ht="13.2" x14ac:dyDescent="0.25">
      <c r="I2" s="2"/>
      <c r="L2" s="2" t="s">
        <v>2</v>
      </c>
      <c r="M2" s="2"/>
      <c r="O2" s="2"/>
    </row>
    <row r="3" spans="1:15" s="3" customFormat="1" ht="13.2" x14ac:dyDescent="0.25">
      <c r="I3" s="2"/>
      <c r="L3" s="2" t="s">
        <v>1</v>
      </c>
      <c r="M3" s="2"/>
      <c r="O3" s="2"/>
    </row>
    <row r="4" spans="1:15" s="3" customFormat="1" ht="13.2" x14ac:dyDescent="0.25">
      <c r="I4" s="2"/>
      <c r="L4" s="2" t="s">
        <v>3</v>
      </c>
      <c r="M4" s="2"/>
      <c r="O4" s="2"/>
    </row>
    <row r="5" spans="1:15" s="1" customFormat="1" ht="13.8" x14ac:dyDescent="0.25"/>
    <row r="6" spans="1:15" s="8" customFormat="1" ht="13.8" x14ac:dyDescent="0.2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s="9" customFormat="1" ht="13.8" x14ac:dyDescent="0.25"/>
    <row r="8" spans="1:15" s="9" customFormat="1" ht="13.8" x14ac:dyDescent="0.25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5" s="9" customFormat="1" ht="12" customHeight="1" x14ac:dyDescent="0.25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5" s="9" customFormat="1" ht="9" customHeight="1" x14ac:dyDescent="0.25"/>
    <row r="11" spans="1:15" s="9" customFormat="1" ht="12.6" customHeight="1" x14ac:dyDescent="0.25">
      <c r="A11" s="45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5" s="9" customFormat="1" ht="12.6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5" s="11" customFormat="1" ht="12" customHeight="1" x14ac:dyDescent="0.25">
      <c r="A13" s="46" t="s">
        <v>32</v>
      </c>
      <c r="B13" s="46"/>
      <c r="C13" s="46"/>
      <c r="D13" s="46"/>
      <c r="E13" s="10"/>
      <c r="F13" s="47" t="s">
        <v>33</v>
      </c>
      <c r="G13" s="47"/>
      <c r="H13" s="47"/>
      <c r="I13" s="47"/>
      <c r="J13" s="47"/>
      <c r="K13" s="47"/>
      <c r="L13" s="47"/>
      <c r="M13" s="47"/>
    </row>
    <row r="14" spans="1:15" s="9" customFormat="1" ht="25.8" customHeight="1" x14ac:dyDescent="0.25">
      <c r="A14" s="52" t="s">
        <v>16</v>
      </c>
      <c r="B14" s="52"/>
      <c r="C14" s="52"/>
      <c r="D14" s="52"/>
      <c r="E14" s="33"/>
      <c r="F14" s="53" t="s">
        <v>19</v>
      </c>
      <c r="G14" s="53"/>
      <c r="H14" s="53"/>
      <c r="I14" s="53"/>
      <c r="J14" s="53"/>
      <c r="K14" s="53"/>
      <c r="L14" s="53"/>
      <c r="M14" s="53"/>
    </row>
    <row r="15" spans="1:15" s="9" customFormat="1" ht="12" customHeight="1" x14ac:dyDescent="0.25">
      <c r="A15" s="12"/>
      <c r="B15" s="12"/>
      <c r="C15" s="12"/>
      <c r="D15" s="12"/>
      <c r="E15" s="33"/>
      <c r="F15" s="33"/>
      <c r="G15" s="33"/>
      <c r="H15" s="33"/>
      <c r="I15" s="33"/>
      <c r="J15" s="33"/>
    </row>
    <row r="16" spans="1:15" s="9" customFormat="1" ht="15" x14ac:dyDescent="0.25">
      <c r="A16" s="33"/>
      <c r="J16" s="13"/>
    </row>
    <row r="17" spans="1:13" s="14" customFormat="1" ht="31.8" customHeight="1" x14ac:dyDescent="0.3">
      <c r="A17" s="54" t="s">
        <v>17</v>
      </c>
      <c r="B17" s="54" t="s">
        <v>18</v>
      </c>
      <c r="C17" s="54" t="s">
        <v>31</v>
      </c>
      <c r="D17" s="54" t="s">
        <v>20</v>
      </c>
      <c r="E17" s="56" t="s">
        <v>21</v>
      </c>
      <c r="F17" s="57"/>
      <c r="G17" s="58"/>
      <c r="H17" s="59" t="s">
        <v>6</v>
      </c>
      <c r="I17" s="57"/>
      <c r="J17" s="58"/>
      <c r="K17" s="59" t="s">
        <v>45</v>
      </c>
      <c r="L17" s="57"/>
      <c r="M17" s="58"/>
    </row>
    <row r="18" spans="1:13" s="9" customFormat="1" ht="27.6" customHeight="1" x14ac:dyDescent="0.25">
      <c r="A18" s="55"/>
      <c r="B18" s="55"/>
      <c r="C18" s="55"/>
      <c r="D18" s="55"/>
      <c r="E18" s="15" t="s">
        <v>7</v>
      </c>
      <c r="F18" s="15" t="s">
        <v>8</v>
      </c>
      <c r="G18" s="16" t="s">
        <v>9</v>
      </c>
      <c r="H18" s="15" t="s">
        <v>7</v>
      </c>
      <c r="I18" s="15" t="s">
        <v>8</v>
      </c>
      <c r="J18" s="16" t="s">
        <v>9</v>
      </c>
      <c r="K18" s="15" t="s">
        <v>7</v>
      </c>
      <c r="L18" s="15" t="s">
        <v>8</v>
      </c>
      <c r="M18" s="16" t="s">
        <v>9</v>
      </c>
    </row>
    <row r="19" spans="1:13" s="18" customFormat="1" ht="10.199999999999999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</row>
    <row r="20" spans="1:13" s="37" customFormat="1" ht="12" x14ac:dyDescent="0.25">
      <c r="A20" s="25"/>
      <c r="B20" s="49" t="s">
        <v>34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s="20" customFormat="1" ht="10.199999999999999" x14ac:dyDescent="0.2">
      <c r="A21" s="19">
        <v>1</v>
      </c>
      <c r="B21" s="39" t="s">
        <v>23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s="23" customFormat="1" ht="39.6" customHeight="1" x14ac:dyDescent="0.25">
      <c r="A22" s="21" t="s">
        <v>22</v>
      </c>
      <c r="B22" s="22" t="s">
        <v>35</v>
      </c>
      <c r="C22" s="21" t="s">
        <v>25</v>
      </c>
      <c r="D22" s="35" t="s">
        <v>39</v>
      </c>
      <c r="E22" s="16">
        <v>2710.5</v>
      </c>
      <c r="F22" s="16"/>
      <c r="G22" s="16">
        <f>E22+F22</f>
        <v>2710.5</v>
      </c>
      <c r="H22" s="16">
        <v>2642.8</v>
      </c>
      <c r="I22" s="16"/>
      <c r="J22" s="16">
        <f>H22+I22</f>
        <v>2642.8</v>
      </c>
      <c r="K22" s="16">
        <f>H22-E22</f>
        <v>-67.699999999999818</v>
      </c>
      <c r="L22" s="16">
        <f>I22-F22</f>
        <v>0</v>
      </c>
      <c r="M22" s="16">
        <f>K22+L22</f>
        <v>-67.699999999999818</v>
      </c>
    </row>
    <row r="23" spans="1:13" s="20" customFormat="1" ht="10.199999999999999" x14ac:dyDescent="0.2">
      <c r="A23" s="19">
        <v>2</v>
      </c>
      <c r="B23" s="39" t="s">
        <v>26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s="23" customFormat="1" ht="46.8" customHeight="1" x14ac:dyDescent="0.25">
      <c r="A24" s="21" t="s">
        <v>22</v>
      </c>
      <c r="B24" s="22" t="s">
        <v>36</v>
      </c>
      <c r="C24" s="16" t="s">
        <v>24</v>
      </c>
      <c r="D24" s="35" t="s">
        <v>40</v>
      </c>
      <c r="E24" s="16">
        <v>1</v>
      </c>
      <c r="F24" s="16"/>
      <c r="G24" s="16">
        <f t="shared" ref="G24:G26" si="0">E24+F24</f>
        <v>1</v>
      </c>
      <c r="H24" s="16">
        <v>1</v>
      </c>
      <c r="I24" s="16"/>
      <c r="J24" s="16">
        <f t="shared" ref="J24:J26" si="1">H24+I24</f>
        <v>1</v>
      </c>
      <c r="K24" s="16">
        <f t="shared" ref="K24:L24" si="2">H24-E24</f>
        <v>0</v>
      </c>
      <c r="L24" s="16">
        <f t="shared" si="2"/>
        <v>0</v>
      </c>
      <c r="M24" s="16">
        <f t="shared" ref="M24" si="3">K24+L24</f>
        <v>0</v>
      </c>
    </row>
    <row r="25" spans="1:13" s="20" customFormat="1" ht="10.199999999999999" x14ac:dyDescent="0.2">
      <c r="A25" s="19">
        <v>3</v>
      </c>
      <c r="B25" s="39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s="23" customFormat="1" ht="33.6" customHeight="1" x14ac:dyDescent="0.25">
      <c r="A26" s="21" t="s">
        <v>22</v>
      </c>
      <c r="B26" s="22" t="s">
        <v>37</v>
      </c>
      <c r="C26" s="16" t="s">
        <v>25</v>
      </c>
      <c r="D26" s="36" t="s">
        <v>28</v>
      </c>
      <c r="E26" s="27">
        <v>2710500</v>
      </c>
      <c r="F26" s="27"/>
      <c r="G26" s="27">
        <f t="shared" si="0"/>
        <v>2710500</v>
      </c>
      <c r="H26" s="27">
        <v>2642820</v>
      </c>
      <c r="I26" s="27"/>
      <c r="J26" s="27">
        <f t="shared" si="1"/>
        <v>2642820</v>
      </c>
      <c r="K26" s="27">
        <f>H26-E26</f>
        <v>-67680</v>
      </c>
      <c r="L26" s="27">
        <f>I26-F26</f>
        <v>0</v>
      </c>
      <c r="M26" s="27">
        <f t="shared" ref="M26" si="4">K26+L26</f>
        <v>-67680</v>
      </c>
    </row>
    <row r="27" spans="1:13" s="38" customFormat="1" ht="18" customHeight="1" x14ac:dyDescent="0.25">
      <c r="A27" s="21"/>
      <c r="B27" s="60" t="s">
        <v>46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s="20" customFormat="1" ht="10.199999999999999" x14ac:dyDescent="0.2">
      <c r="A28" s="19">
        <v>4</v>
      </c>
      <c r="B28" s="39" t="s">
        <v>29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s="23" customFormat="1" ht="55.8" customHeight="1" x14ac:dyDescent="0.25">
      <c r="A29" s="21" t="s">
        <v>22</v>
      </c>
      <c r="B29" s="24" t="s">
        <v>38</v>
      </c>
      <c r="C29" s="16" t="s">
        <v>30</v>
      </c>
      <c r="D29" s="36" t="s">
        <v>28</v>
      </c>
      <c r="E29" s="16">
        <v>24.1</v>
      </c>
      <c r="F29" s="16"/>
      <c r="G29" s="16">
        <v>212.3</v>
      </c>
      <c r="H29" s="16">
        <v>23.5</v>
      </c>
      <c r="I29" s="16"/>
      <c r="J29" s="16">
        <v>201.4</v>
      </c>
      <c r="K29" s="26">
        <f>H29-E29</f>
        <v>-0.60000000000000142</v>
      </c>
      <c r="L29" s="27">
        <f>I29-F29</f>
        <v>0</v>
      </c>
      <c r="M29" s="26">
        <f t="shared" ref="M29" si="5">K29+L29</f>
        <v>-0.60000000000000142</v>
      </c>
    </row>
    <row r="30" spans="1:13" s="37" customFormat="1" ht="12" x14ac:dyDescent="0.25">
      <c r="A30" s="25"/>
      <c r="B30" s="49" t="s">
        <v>43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1" spans="1:13" s="20" customFormat="1" ht="10.199999999999999" x14ac:dyDescent="0.2">
      <c r="A31" s="19">
        <v>1</v>
      </c>
      <c r="B31" s="39" t="s">
        <v>23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s="23" customFormat="1" ht="42" customHeight="1" x14ac:dyDescent="0.25">
      <c r="A32" s="21" t="s">
        <v>22</v>
      </c>
      <c r="B32" s="22" t="s">
        <v>35</v>
      </c>
      <c r="C32" s="21" t="s">
        <v>25</v>
      </c>
      <c r="D32" s="35" t="s">
        <v>39</v>
      </c>
      <c r="E32" s="16"/>
      <c r="F32" s="16">
        <v>1434400</v>
      </c>
      <c r="G32" s="16">
        <f>E32+F32</f>
        <v>1434400</v>
      </c>
      <c r="H32" s="16"/>
      <c r="I32" s="16">
        <v>1259961</v>
      </c>
      <c r="J32" s="16">
        <f>H32+I32</f>
        <v>1259961</v>
      </c>
      <c r="K32" s="16">
        <f>H32-E32</f>
        <v>0</v>
      </c>
      <c r="L32" s="16">
        <f>I32-F32</f>
        <v>-174439</v>
      </c>
      <c r="M32" s="16">
        <f>K32+L32</f>
        <v>-174439</v>
      </c>
    </row>
    <row r="33" spans="1:19" s="20" customFormat="1" ht="10.199999999999999" x14ac:dyDescent="0.2">
      <c r="A33" s="19">
        <v>2</v>
      </c>
      <c r="B33" s="39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9" s="23" customFormat="1" ht="39" customHeight="1" x14ac:dyDescent="0.25">
      <c r="A34" s="21" t="s">
        <v>22</v>
      </c>
      <c r="B34" s="22" t="s">
        <v>41</v>
      </c>
      <c r="C34" s="16" t="s">
        <v>24</v>
      </c>
      <c r="D34" s="36" t="s">
        <v>44</v>
      </c>
      <c r="E34" s="16"/>
      <c r="F34" s="16">
        <v>2</v>
      </c>
      <c r="G34" s="16">
        <f t="shared" ref="G34" si="6">E34+F34</f>
        <v>2</v>
      </c>
      <c r="H34" s="16"/>
      <c r="I34" s="16">
        <v>2</v>
      </c>
      <c r="J34" s="16">
        <f t="shared" ref="J34" si="7">H34+I34</f>
        <v>2</v>
      </c>
      <c r="K34" s="16">
        <f t="shared" ref="K34:L34" si="8">H34-E34</f>
        <v>0</v>
      </c>
      <c r="L34" s="16">
        <f t="shared" si="8"/>
        <v>0</v>
      </c>
      <c r="M34" s="16">
        <f t="shared" ref="M34" si="9">K34+L34</f>
        <v>0</v>
      </c>
    </row>
    <row r="35" spans="1:19" s="20" customFormat="1" ht="10.199999999999999" x14ac:dyDescent="0.2">
      <c r="A35" s="19">
        <v>3</v>
      </c>
      <c r="B35" s="39" t="s">
        <v>27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19" s="23" customFormat="1" ht="40.799999999999997" customHeight="1" x14ac:dyDescent="0.25">
      <c r="A36" s="21" t="s">
        <v>22</v>
      </c>
      <c r="B36" s="22" t="s">
        <v>42</v>
      </c>
      <c r="C36" s="16" t="s">
        <v>25</v>
      </c>
      <c r="D36" s="36" t="s">
        <v>28</v>
      </c>
      <c r="E36" s="26"/>
      <c r="F36" s="27">
        <f>F32/F34</f>
        <v>717200</v>
      </c>
      <c r="G36" s="27">
        <f t="shared" ref="G36" si="10">E36+F36</f>
        <v>717200</v>
      </c>
      <c r="H36" s="27"/>
      <c r="I36" s="27">
        <f>I32/I34</f>
        <v>629980.5</v>
      </c>
      <c r="J36" s="27">
        <f t="shared" ref="J36" si="11">H36+I36</f>
        <v>629980.5</v>
      </c>
      <c r="K36" s="27">
        <f>H36-E36</f>
        <v>0</v>
      </c>
      <c r="L36" s="27">
        <f>I36-F36</f>
        <v>-87219.5</v>
      </c>
      <c r="M36" s="27">
        <f t="shared" ref="M36" si="12">K36+L36</f>
        <v>-87219.5</v>
      </c>
    </row>
    <row r="37" spans="1:19" s="38" customFormat="1" ht="18.600000000000001" customHeight="1" x14ac:dyDescent="0.25">
      <c r="A37" s="21"/>
      <c r="B37" s="60" t="s">
        <v>47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9" s="1" customFormat="1" ht="13.8" x14ac:dyDescent="0.25"/>
    <row r="39" spans="1:19" s="1" customFormat="1" ht="26.4" customHeight="1" x14ac:dyDescent="0.25">
      <c r="A39" s="63" t="s">
        <v>10</v>
      </c>
      <c r="B39" s="63"/>
      <c r="C39" s="63"/>
      <c r="D39" s="5"/>
      <c r="E39" s="6"/>
      <c r="F39" s="7"/>
      <c r="G39" s="64" t="s">
        <v>11</v>
      </c>
      <c r="H39" s="64"/>
      <c r="I39" s="7"/>
      <c r="J39" s="7"/>
      <c r="K39" s="7"/>
      <c r="L39" s="7"/>
      <c r="M39" s="7"/>
      <c r="N39" s="7"/>
      <c r="O39" s="7"/>
      <c r="P39" s="4"/>
      <c r="Q39" s="4"/>
      <c r="R39" s="4"/>
      <c r="S39" s="4"/>
    </row>
    <row r="40" spans="1:19" s="3" customFormat="1" ht="14.4" customHeight="1" x14ac:dyDescent="0.25">
      <c r="A40" s="28"/>
      <c r="B40" s="29"/>
      <c r="C40" s="29"/>
      <c r="D40" s="29"/>
      <c r="E40" s="34" t="s">
        <v>12</v>
      </c>
      <c r="F40" s="30"/>
      <c r="G40" s="48" t="s">
        <v>13</v>
      </c>
      <c r="H40" s="48"/>
      <c r="I40" s="30"/>
      <c r="J40" s="30"/>
      <c r="K40" s="30"/>
      <c r="L40" s="31"/>
      <c r="M40" s="32"/>
      <c r="N40" s="32"/>
      <c r="O40" s="32"/>
      <c r="P40" s="29"/>
      <c r="Q40" s="29"/>
      <c r="R40" s="29"/>
      <c r="S40" s="29"/>
    </row>
    <row r="41" spans="1:19" s="1" customFormat="1" ht="13.8" x14ac:dyDescent="0.25"/>
    <row r="42" spans="1:19" s="1" customFormat="1" ht="13.8" x14ac:dyDescent="0.25"/>
    <row r="43" spans="1:19" s="1" customFormat="1" ht="13.8" x14ac:dyDescent="0.25"/>
    <row r="44" spans="1:19" s="1" customFormat="1" ht="13.8" x14ac:dyDescent="0.25"/>
    <row r="45" spans="1:19" s="1" customFormat="1" ht="13.8" x14ac:dyDescent="0.25"/>
    <row r="46" spans="1:19" s="1" customFormat="1" ht="13.8" x14ac:dyDescent="0.25"/>
    <row r="47" spans="1:19" s="1" customFormat="1" ht="13.8" x14ac:dyDescent="0.25"/>
    <row r="48" spans="1:19" s="1" customFormat="1" ht="13.8" x14ac:dyDescent="0.25"/>
    <row r="49" s="1" customFormat="1" ht="13.8" x14ac:dyDescent="0.25"/>
    <row r="50" s="1" customFormat="1" ht="13.8" x14ac:dyDescent="0.25"/>
    <row r="51" s="1" customFormat="1" ht="13.8" x14ac:dyDescent="0.25"/>
    <row r="52" s="1" customFormat="1" ht="13.8" x14ac:dyDescent="0.25"/>
    <row r="53" s="1" customFormat="1" ht="13.8" x14ac:dyDescent="0.25"/>
    <row r="54" s="1" customFormat="1" ht="13.8" x14ac:dyDescent="0.25"/>
    <row r="55" s="1" customFormat="1" ht="13.8" x14ac:dyDescent="0.25"/>
    <row r="56" s="1" customFormat="1" ht="13.8" x14ac:dyDescent="0.25"/>
  </sheetData>
  <mergeCells count="29">
    <mergeCell ref="B27:M27"/>
    <mergeCell ref="B37:M37"/>
    <mergeCell ref="B33:M33"/>
    <mergeCell ref="B35:M35"/>
    <mergeCell ref="A39:C39"/>
    <mergeCell ref="G39:H39"/>
    <mergeCell ref="G40:H40"/>
    <mergeCell ref="B30:M30"/>
    <mergeCell ref="B31:M31"/>
    <mergeCell ref="A14:D14"/>
    <mergeCell ref="F14:M14"/>
    <mergeCell ref="A17:A18"/>
    <mergeCell ref="B17:B18"/>
    <mergeCell ref="C17:C18"/>
    <mergeCell ref="D17:D18"/>
    <mergeCell ref="E17:G17"/>
    <mergeCell ref="H17:J17"/>
    <mergeCell ref="K17:M17"/>
    <mergeCell ref="B28:M28"/>
    <mergeCell ref="B20:M20"/>
    <mergeCell ref="B21:M21"/>
    <mergeCell ref="B23:M23"/>
    <mergeCell ref="B25:M25"/>
    <mergeCell ref="A6:M6"/>
    <mergeCell ref="A8:M8"/>
    <mergeCell ref="A9:M9"/>
    <mergeCell ref="A11:M11"/>
    <mergeCell ref="A13:D13"/>
    <mergeCell ref="F13:M13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69" orientation="landscape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0316640_2017</vt:lpstr>
      <vt:lpstr>'0316640_2017'!Область_печати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2018-03-05T14:12:36Z</cp:lastPrinted>
  <dcterms:created xsi:type="dcterms:W3CDTF">2018-02-15T06:44:18Z</dcterms:created>
  <dcterms:modified xsi:type="dcterms:W3CDTF">2018-03-05T14:12:43Z</dcterms:modified>
</cp:coreProperties>
</file>