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КПКТВ\"/>
    </mc:Choice>
  </mc:AlternateContent>
  <bookViews>
    <workbookView xWindow="0" yWindow="0" windowWidth="19908" windowHeight="9192" tabRatio="372"/>
  </bookViews>
  <sheets>
    <sheet name="0317470_2017" sheetId="5" r:id="rId1"/>
  </sheets>
  <definedNames>
    <definedName name="_xlnm.Print_Area" localSheetId="0">'0317470_2017'!$A$1:$M$40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5" l="1"/>
  <c r="I36" i="5"/>
  <c r="F36" i="5"/>
  <c r="G36" i="5" s="1"/>
  <c r="L35" i="5"/>
  <c r="M35" i="5" s="1"/>
  <c r="K35" i="5"/>
  <c r="J35" i="5"/>
  <c r="G35" i="5"/>
  <c r="M33" i="5"/>
  <c r="L33" i="5"/>
  <c r="K33" i="5"/>
  <c r="J33" i="5"/>
  <c r="G33" i="5"/>
  <c r="L31" i="5"/>
  <c r="K31" i="5"/>
  <c r="M31" i="5" s="1"/>
  <c r="J31" i="5"/>
  <c r="G31" i="5"/>
  <c r="I27" i="5"/>
  <c r="J27" i="5"/>
  <c r="F27" i="5"/>
  <c r="G27" i="5" s="1"/>
  <c r="L22" i="5"/>
  <c r="K27" i="5"/>
  <c r="L26" i="5"/>
  <c r="K26" i="5"/>
  <c r="J26" i="5"/>
  <c r="G26" i="5"/>
  <c r="L24" i="5"/>
  <c r="K24" i="5"/>
  <c r="J24" i="5"/>
  <c r="G24" i="5"/>
  <c r="K22" i="5"/>
  <c r="J22" i="5"/>
  <c r="G22" i="5"/>
  <c r="L36" i="5" l="1"/>
  <c r="M36" i="5" s="1"/>
  <c r="J36" i="5"/>
  <c r="L27" i="5"/>
  <c r="M27" i="5" s="1"/>
  <c r="M24" i="5"/>
  <c r="M22" i="5"/>
  <c r="M26" i="5"/>
</calcChain>
</file>

<file path=xl/sharedStrings.xml><?xml version="1.0" encoding="utf-8"?>
<sst xmlns="http://schemas.openxmlformats.org/spreadsheetml/2006/main" count="74" uniqueCount="44">
  <si>
    <t>ЗАТВЕРДЖЕНО</t>
  </si>
  <si>
    <t>фінансів України</t>
  </si>
  <si>
    <t>Наказ Міністерства</t>
  </si>
  <si>
    <t xml:space="preserve">01.12.2010  N 1489 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</si>
  <si>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</si>
  <si>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</si>
  <si>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Виконано за звітний період</t>
  </si>
  <si>
    <t>загальний
фонд</t>
  </si>
  <si>
    <t>спеціальний
фонд</t>
  </si>
  <si>
    <t>разом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</si>
  <si>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</si>
  <si>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</si>
  <si>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</si>
  <si>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</si>
  <si>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</si>
  <si>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</si>
  <si>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
та кредитування бюджету)</t>
  </si>
  <si>
    <t>№
з/п</t>
  </si>
  <si>
    <t>Показники</t>
  </si>
  <si>
    <t xml:space="preserve">(назва бюджетної програми) </t>
  </si>
  <si>
    <t>Джерело
інформації</t>
  </si>
  <si>
    <t>Затверджено паспортом бюджетної 
програми на звітний період</t>
  </si>
  <si>
    <t>1</t>
  </si>
  <si>
    <t>затрат</t>
  </si>
  <si>
    <t>2</t>
  </si>
  <si>
    <t>од.</t>
  </si>
  <si>
    <t>грн.</t>
  </si>
  <si>
    <t>продукту</t>
  </si>
  <si>
    <t>розрахункові дані</t>
  </si>
  <si>
    <t>якості</t>
  </si>
  <si>
    <t>%</t>
  </si>
  <si>
    <t>Одиниця
виміру</t>
  </si>
  <si>
    <t>0317470</t>
  </si>
  <si>
    <t>1.1 Фінансова підтримка КП СМР "Електроавтотранс"</t>
  </si>
  <si>
    <t>Обсяг статутного капіталу на початок року</t>
  </si>
  <si>
    <t>річний звіт, розрахунок до кошторису</t>
  </si>
  <si>
    <t>Обсяг коштів, які планується спрямувати на поповнення статутного капіталу підприємства</t>
  </si>
  <si>
    <t>Співвідношення суми поповнення статутного капіталу до розміру статутного капіталу на початок року</t>
  </si>
  <si>
    <t>Обсяг статутного капіталу на кінець року</t>
  </si>
  <si>
    <t>"Внески до статутного капіталу суб'єктів господарювання"</t>
  </si>
  <si>
    <t>1.2 Фінансова підтримка КП "Інфосервіс" СМР</t>
  </si>
  <si>
    <t>Відхилення</t>
  </si>
  <si>
    <t>відхилення показників пояснюється наявною економією в сумі 3,8тис.грн. (капітальних робіт за меншою вартістю, ніж планувалось: по капітальному ремонту комірок тягових підстанцій та капітального ремонту комірок тягових підстанцій).</t>
  </si>
  <si>
    <t>відхилення показників пояснюється тим, що придбання обладнання здійснено за меншою вартістю, ніж планувалось, а також підприємство не потребувало фінансування в сумі 2134,2тис.грн. в межах затверджених кошторисом видатків на звітний період щодо придбання окремого обладнання - комп’ютерів в комплекті - 153од., автоматизоване робоче місце спеціаліста сфери ІТ - 1од., портативне автоматизоване робоче місце спеціаліста - 1од.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</si>
</sst>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9" fillId="0" borderId="0" xfId="0" applyFont="1" applyFill="1" applyAlignment="1"/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/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horizontal="justify"/>
    </xf>
    <xf numFmtId="0" fontId="15" fillId="0" borderId="8" xfId="0" applyFont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10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6"/>
  <sheetViews>
    <sheetView tabSelected="1" view="pageBreakPreview" topLeftCell="A27" zoomScaleNormal="100" zoomScaleSheetLayoutView="100" workbookViewId="0">
      <selection activeCell="C47" sqref="C47"/>
    </sheetView>
  </sheetViews>
  <sheetFormatPr defaultRowHeight="14.4" x14ac:dyDescent="0.3"/>
  <cols>
    <col min="1" max="1" width="5" customWidth="1"/>
    <col min="2" max="2" width="25.33203125" customWidth="1"/>
    <col min="3" max="3" width="9.5546875" customWidth="1"/>
    <col min="4" max="4" width="35" customWidth="1"/>
    <col min="5" max="5" width="13.44140625" customWidth="1"/>
    <col min="6" max="6" width="10.6640625" customWidth="1"/>
    <col min="7" max="7" width="12.109375" customWidth="1"/>
    <col min="8" max="8" width="12.6640625" customWidth="1"/>
    <col min="9" max="9" width="11.109375" customWidth="1"/>
    <col min="10" max="10" width="12.88671875" customWidth="1"/>
    <col min="11" max="11" width="12.44140625" customWidth="1"/>
    <col min="12" max="12" width="11.33203125" customWidth="1"/>
    <col min="13" max="13" width="12.6640625" customWidth="1"/>
  </cols>
  <sheetData>
    <row r="1" spans="1:15" s="3" customFormat="1" ht="13.2" x14ac:dyDescent="0.25">
      <c r="I1" s="2"/>
      <c r="L1" s="2" t="s">
        <v>0</v>
      </c>
      <c r="M1" s="2"/>
      <c r="O1" s="2"/>
    </row>
    <row r="2" spans="1:15" s="3" customFormat="1" ht="13.2" x14ac:dyDescent="0.25">
      <c r="I2" s="2"/>
      <c r="L2" s="2" t="s">
        <v>2</v>
      </c>
      <c r="M2" s="2"/>
      <c r="O2" s="2"/>
    </row>
    <row r="3" spans="1:15" s="3" customFormat="1" ht="13.2" x14ac:dyDescent="0.25">
      <c r="I3" s="2"/>
      <c r="L3" s="2" t="s">
        <v>1</v>
      </c>
      <c r="M3" s="2"/>
      <c r="O3" s="2"/>
    </row>
    <row r="4" spans="1:15" s="3" customFormat="1" ht="13.2" x14ac:dyDescent="0.25">
      <c r="I4" s="2"/>
      <c r="L4" s="2" t="s">
        <v>3</v>
      </c>
      <c r="M4" s="2"/>
      <c r="O4" s="2"/>
    </row>
    <row r="5" spans="1:15" s="1" customFormat="1" ht="13.8" x14ac:dyDescent="0.25"/>
    <row r="6" spans="1:15" s="8" customFormat="1" ht="13.8" x14ac:dyDescent="0.25">
      <c r="A6" s="51" t="s">
        <v>15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s="9" customFormat="1" ht="13.8" x14ac:dyDescent="0.25"/>
    <row r="8" spans="1:15" s="9" customFormat="1" ht="13.8" x14ac:dyDescent="0.2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9" customFormat="1" ht="12" customHeight="1" x14ac:dyDescent="0.2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5" s="9" customFormat="1" ht="9" customHeight="1" x14ac:dyDescent="0.25"/>
    <row r="11" spans="1:15" s="9" customFormat="1" ht="12.6" customHeight="1" x14ac:dyDescent="0.25">
      <c r="A11" s="54" t="s">
        <v>14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5" s="9" customFormat="1" ht="12.6" customHeight="1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5" s="11" customFormat="1" ht="12" customHeight="1" x14ac:dyDescent="0.25">
      <c r="A13" s="58" t="s">
        <v>32</v>
      </c>
      <c r="B13" s="58"/>
      <c r="C13" s="58"/>
      <c r="D13" s="58"/>
      <c r="E13" s="10"/>
      <c r="F13" s="59" t="s">
        <v>39</v>
      </c>
      <c r="G13" s="59"/>
      <c r="H13" s="59"/>
      <c r="I13" s="59"/>
      <c r="J13" s="59"/>
      <c r="K13" s="59"/>
      <c r="L13" s="59"/>
      <c r="M13" s="59"/>
    </row>
    <row r="14" spans="1:15" s="9" customFormat="1" ht="25.8" customHeight="1" x14ac:dyDescent="0.25">
      <c r="A14" s="43" t="s">
        <v>16</v>
      </c>
      <c r="B14" s="43"/>
      <c r="C14" s="43"/>
      <c r="D14" s="43"/>
      <c r="E14" s="32"/>
      <c r="F14" s="44" t="s">
        <v>19</v>
      </c>
      <c r="G14" s="44"/>
      <c r="H14" s="44"/>
      <c r="I14" s="44"/>
      <c r="J14" s="44"/>
      <c r="K14" s="44"/>
      <c r="L14" s="44"/>
      <c r="M14" s="44"/>
    </row>
    <row r="15" spans="1:15" s="9" customFormat="1" ht="12" customHeight="1" x14ac:dyDescent="0.25">
      <c r="A15" s="12"/>
      <c r="B15" s="12"/>
      <c r="C15" s="12"/>
      <c r="D15" s="12"/>
      <c r="E15" s="32"/>
      <c r="F15" s="32"/>
      <c r="G15" s="32"/>
      <c r="H15" s="32"/>
      <c r="I15" s="32"/>
      <c r="J15" s="32"/>
    </row>
    <row r="16" spans="1:15" s="9" customFormat="1" ht="15" x14ac:dyDescent="0.25">
      <c r="A16" s="32"/>
      <c r="J16" s="13"/>
    </row>
    <row r="17" spans="1:13" s="14" customFormat="1" ht="31.8" customHeight="1" x14ac:dyDescent="0.3">
      <c r="A17" s="45" t="s">
        <v>17</v>
      </c>
      <c r="B17" s="45" t="s">
        <v>18</v>
      </c>
      <c r="C17" s="45" t="s">
        <v>31</v>
      </c>
      <c r="D17" s="45" t="s">
        <v>20</v>
      </c>
      <c r="E17" s="47" t="s">
        <v>21</v>
      </c>
      <c r="F17" s="48"/>
      <c r="G17" s="49"/>
      <c r="H17" s="50" t="s">
        <v>6</v>
      </c>
      <c r="I17" s="48"/>
      <c r="J17" s="49"/>
      <c r="K17" s="50" t="s">
        <v>41</v>
      </c>
      <c r="L17" s="48"/>
      <c r="M17" s="49"/>
    </row>
    <row r="18" spans="1:13" s="9" customFormat="1" ht="27.6" customHeight="1" x14ac:dyDescent="0.25">
      <c r="A18" s="46"/>
      <c r="B18" s="46"/>
      <c r="C18" s="46"/>
      <c r="D18" s="46"/>
      <c r="E18" s="15" t="s">
        <v>7</v>
      </c>
      <c r="F18" s="15" t="s">
        <v>8</v>
      </c>
      <c r="G18" s="16" t="s">
        <v>9</v>
      </c>
      <c r="H18" s="15" t="s">
        <v>7</v>
      </c>
      <c r="I18" s="15" t="s">
        <v>8</v>
      </c>
      <c r="J18" s="16" t="s">
        <v>9</v>
      </c>
      <c r="K18" s="15" t="s">
        <v>7</v>
      </c>
      <c r="L18" s="15" t="s">
        <v>8</v>
      </c>
      <c r="M18" s="16" t="s">
        <v>9</v>
      </c>
    </row>
    <row r="19" spans="1:13" s="18" customFormat="1" ht="10.199999999999999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</row>
    <row r="20" spans="1:13" s="35" customFormat="1" ht="12" x14ac:dyDescent="0.25">
      <c r="A20" s="24"/>
      <c r="B20" s="60" t="s">
        <v>33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2"/>
    </row>
    <row r="21" spans="1:13" s="20" customFormat="1" ht="10.199999999999999" x14ac:dyDescent="0.2">
      <c r="A21" s="19">
        <v>1</v>
      </c>
      <c r="B21" s="38" t="s">
        <v>23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s="23" customFormat="1" ht="25.2" customHeight="1" x14ac:dyDescent="0.25">
      <c r="A22" s="21" t="s">
        <v>22</v>
      </c>
      <c r="B22" s="22" t="s">
        <v>34</v>
      </c>
      <c r="C22" s="21" t="s">
        <v>26</v>
      </c>
      <c r="D22" s="34" t="s">
        <v>35</v>
      </c>
      <c r="E22" s="16"/>
      <c r="F22" s="16">
        <v>90183875</v>
      </c>
      <c r="G22" s="16">
        <f>E22+F22</f>
        <v>90183875</v>
      </c>
      <c r="H22" s="16"/>
      <c r="I22" s="16">
        <v>90183875</v>
      </c>
      <c r="J22" s="16">
        <f>H22+I22</f>
        <v>90183875</v>
      </c>
      <c r="K22" s="16">
        <f>H22-E22</f>
        <v>0</v>
      </c>
      <c r="L22" s="16">
        <f>I22-F22</f>
        <v>0</v>
      </c>
      <c r="M22" s="16">
        <f>K22+L22</f>
        <v>0</v>
      </c>
    </row>
    <row r="23" spans="1:13" s="20" customFormat="1" ht="10.199999999999999" x14ac:dyDescent="0.2">
      <c r="A23" s="19">
        <v>2</v>
      </c>
      <c r="B23" s="38" t="s">
        <v>27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spans="1:13" s="23" customFormat="1" ht="36" x14ac:dyDescent="0.25">
      <c r="A24" s="21" t="s">
        <v>22</v>
      </c>
      <c r="B24" s="22" t="s">
        <v>36</v>
      </c>
      <c r="C24" s="16" t="s">
        <v>25</v>
      </c>
      <c r="D24" s="34" t="s">
        <v>35</v>
      </c>
      <c r="E24" s="16"/>
      <c r="F24" s="16">
        <v>46139300</v>
      </c>
      <c r="G24" s="16">
        <f t="shared" ref="G24:G26" si="0">E24+F24</f>
        <v>46139300</v>
      </c>
      <c r="H24" s="16"/>
      <c r="I24" s="16">
        <v>46135454</v>
      </c>
      <c r="J24" s="16">
        <f t="shared" ref="J24:J26" si="1">H24+I24</f>
        <v>46135454</v>
      </c>
      <c r="K24" s="16">
        <f t="shared" ref="K24:L24" si="2">H24-E24</f>
        <v>0</v>
      </c>
      <c r="L24" s="16">
        <f t="shared" si="2"/>
        <v>-3846</v>
      </c>
      <c r="M24" s="16">
        <f t="shared" ref="M24" si="3">K24+L24</f>
        <v>-3846</v>
      </c>
    </row>
    <row r="25" spans="1:13" s="20" customFormat="1" ht="10.199999999999999" x14ac:dyDescent="0.2">
      <c r="A25" s="19">
        <v>3</v>
      </c>
      <c r="B25" s="38" t="s">
        <v>29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23" customFormat="1" ht="57.6" customHeight="1" x14ac:dyDescent="0.25">
      <c r="A26" s="21" t="s">
        <v>22</v>
      </c>
      <c r="B26" s="22" t="s">
        <v>37</v>
      </c>
      <c r="C26" s="16" t="s">
        <v>30</v>
      </c>
      <c r="D26" s="34" t="s">
        <v>28</v>
      </c>
      <c r="E26" s="25"/>
      <c r="F26" s="25">
        <v>51.2</v>
      </c>
      <c r="G26" s="25">
        <f t="shared" si="0"/>
        <v>51.2</v>
      </c>
      <c r="H26" s="25"/>
      <c r="I26" s="25">
        <v>51.2</v>
      </c>
      <c r="J26" s="25">
        <f t="shared" si="1"/>
        <v>51.2</v>
      </c>
      <c r="K26" s="26">
        <f>H26-E26</f>
        <v>0</v>
      </c>
      <c r="L26" s="25">
        <f>I26-F26</f>
        <v>0</v>
      </c>
      <c r="M26" s="25">
        <f t="shared" ref="M26" si="4">K26+L26</f>
        <v>0</v>
      </c>
    </row>
    <row r="27" spans="1:13" s="23" customFormat="1" ht="33.6" customHeight="1" x14ac:dyDescent="0.25">
      <c r="A27" s="21" t="s">
        <v>24</v>
      </c>
      <c r="B27" s="22" t="s">
        <v>38</v>
      </c>
      <c r="C27" s="16" t="s">
        <v>26</v>
      </c>
      <c r="D27" s="34" t="s">
        <v>28</v>
      </c>
      <c r="E27" s="25"/>
      <c r="F27" s="26">
        <f>F22+F24</f>
        <v>136323175</v>
      </c>
      <c r="G27" s="26">
        <f t="shared" ref="G27" si="5">E27+F27</f>
        <v>136323175</v>
      </c>
      <c r="H27" s="25"/>
      <c r="I27" s="26">
        <f>I22+I24</f>
        <v>136319329</v>
      </c>
      <c r="J27" s="26">
        <f t="shared" ref="J27" si="6">H27+I27</f>
        <v>136319329</v>
      </c>
      <c r="K27" s="26">
        <f>H27-E27</f>
        <v>0</v>
      </c>
      <c r="L27" s="26">
        <f>I27-F27</f>
        <v>-3846</v>
      </c>
      <c r="M27" s="26">
        <f t="shared" ref="M27" si="7">K27+L27</f>
        <v>-3846</v>
      </c>
    </row>
    <row r="28" spans="1:13" s="36" customFormat="1" ht="18" customHeight="1" x14ac:dyDescent="0.25">
      <c r="A28" s="21"/>
      <c r="B28" s="55" t="s">
        <v>42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s="35" customFormat="1" ht="12" x14ac:dyDescent="0.25">
      <c r="A29" s="24"/>
      <c r="B29" s="60" t="s">
        <v>40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2"/>
    </row>
    <row r="30" spans="1:13" s="20" customFormat="1" ht="10.199999999999999" x14ac:dyDescent="0.2">
      <c r="A30" s="19">
        <v>1</v>
      </c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</row>
    <row r="31" spans="1:13" s="23" customFormat="1" ht="25.2" customHeight="1" x14ac:dyDescent="0.25">
      <c r="A31" s="21" t="s">
        <v>22</v>
      </c>
      <c r="B31" s="22" t="s">
        <v>34</v>
      </c>
      <c r="C31" s="21" t="s">
        <v>26</v>
      </c>
      <c r="D31" s="34" t="s">
        <v>35</v>
      </c>
      <c r="E31" s="16"/>
      <c r="F31" s="16">
        <v>2082002</v>
      </c>
      <c r="G31" s="16">
        <f>E31+F31</f>
        <v>2082002</v>
      </c>
      <c r="H31" s="16"/>
      <c r="I31" s="16">
        <v>2082002</v>
      </c>
      <c r="J31" s="16">
        <f>H31+I31</f>
        <v>2082002</v>
      </c>
      <c r="K31" s="16">
        <f>H31-E31</f>
        <v>0</v>
      </c>
      <c r="L31" s="16">
        <f>I31-F31</f>
        <v>0</v>
      </c>
      <c r="M31" s="16">
        <f>K31+L31</f>
        <v>0</v>
      </c>
    </row>
    <row r="32" spans="1:13" s="20" customFormat="1" ht="10.199999999999999" x14ac:dyDescent="0.2">
      <c r="A32" s="19">
        <v>2</v>
      </c>
      <c r="B32" s="38" t="s">
        <v>27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9" s="23" customFormat="1" ht="36" x14ac:dyDescent="0.25">
      <c r="A33" s="21" t="s">
        <v>22</v>
      </c>
      <c r="B33" s="22" t="s">
        <v>36</v>
      </c>
      <c r="C33" s="16" t="s">
        <v>25</v>
      </c>
      <c r="D33" s="34" t="s">
        <v>35</v>
      </c>
      <c r="E33" s="16"/>
      <c r="F33" s="16">
        <v>4625000</v>
      </c>
      <c r="G33" s="16">
        <f t="shared" ref="G33" si="8">E33+F33</f>
        <v>4625000</v>
      </c>
      <c r="H33" s="16"/>
      <c r="I33" s="16">
        <v>2370172</v>
      </c>
      <c r="J33" s="16">
        <f t="shared" ref="J33" si="9">H33+I33</f>
        <v>2370172</v>
      </c>
      <c r="K33" s="16">
        <f t="shared" ref="K33" si="10">H33-E33</f>
        <v>0</v>
      </c>
      <c r="L33" s="16">
        <f t="shared" ref="L33" si="11">I33-F33</f>
        <v>-2254828</v>
      </c>
      <c r="M33" s="16">
        <f t="shared" ref="M33" si="12">K33+L33</f>
        <v>-2254828</v>
      </c>
    </row>
    <row r="34" spans="1:19" s="20" customFormat="1" ht="10.199999999999999" x14ac:dyDescent="0.2">
      <c r="A34" s="19">
        <v>3</v>
      </c>
      <c r="B34" s="38" t="s">
        <v>29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</row>
    <row r="35" spans="1:19" s="23" customFormat="1" ht="57.6" customHeight="1" x14ac:dyDescent="0.25">
      <c r="A35" s="21" t="s">
        <v>22</v>
      </c>
      <c r="B35" s="22" t="s">
        <v>37</v>
      </c>
      <c r="C35" s="16" t="s">
        <v>30</v>
      </c>
      <c r="D35" s="34" t="s">
        <v>28</v>
      </c>
      <c r="E35" s="25"/>
      <c r="F35" s="25">
        <v>222.1</v>
      </c>
      <c r="G35" s="25">
        <f t="shared" ref="G35:G36" si="13">E35+F35</f>
        <v>222.1</v>
      </c>
      <c r="H35" s="25"/>
      <c r="I35" s="25">
        <v>113.8</v>
      </c>
      <c r="J35" s="25">
        <f t="shared" ref="J35:J36" si="14">H35+I35</f>
        <v>113.8</v>
      </c>
      <c r="K35" s="26">
        <f>H35-E35</f>
        <v>0</v>
      </c>
      <c r="L35" s="25">
        <f>I35-F35</f>
        <v>-108.3</v>
      </c>
      <c r="M35" s="25">
        <f t="shared" ref="M35:M36" si="15">K35+L35</f>
        <v>-108.3</v>
      </c>
    </row>
    <row r="36" spans="1:19" s="23" customFormat="1" ht="33.6" customHeight="1" x14ac:dyDescent="0.25">
      <c r="A36" s="21" t="s">
        <v>24</v>
      </c>
      <c r="B36" s="22" t="s">
        <v>38</v>
      </c>
      <c r="C36" s="16" t="s">
        <v>26</v>
      </c>
      <c r="D36" s="34" t="s">
        <v>28</v>
      </c>
      <c r="E36" s="25"/>
      <c r="F36" s="26">
        <f>F31+F33</f>
        <v>6707002</v>
      </c>
      <c r="G36" s="26">
        <f t="shared" si="13"/>
        <v>6707002</v>
      </c>
      <c r="H36" s="25"/>
      <c r="I36" s="26">
        <f>I31+I33</f>
        <v>4452174</v>
      </c>
      <c r="J36" s="26">
        <f t="shared" si="14"/>
        <v>4452174</v>
      </c>
      <c r="K36" s="26">
        <f>H36-E36</f>
        <v>0</v>
      </c>
      <c r="L36" s="26">
        <f>I36-F36</f>
        <v>-2254828</v>
      </c>
      <c r="M36" s="26">
        <f t="shared" si="15"/>
        <v>-2254828</v>
      </c>
    </row>
    <row r="37" spans="1:19" s="36" customFormat="1" ht="30" customHeight="1" x14ac:dyDescent="0.25">
      <c r="A37" s="21"/>
      <c r="B37" s="55" t="s">
        <v>43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9" s="1" customFormat="1" ht="51.6" customHeight="1" x14ac:dyDescent="0.25"/>
    <row r="39" spans="1:19" s="1" customFormat="1" ht="26.4" customHeight="1" x14ac:dyDescent="0.25">
      <c r="A39" s="41" t="s">
        <v>10</v>
      </c>
      <c r="B39" s="41"/>
      <c r="C39" s="41"/>
      <c r="D39" s="5"/>
      <c r="E39" s="6"/>
      <c r="F39" s="7"/>
      <c r="G39" s="42" t="s">
        <v>11</v>
      </c>
      <c r="H39" s="42"/>
      <c r="I39" s="7"/>
      <c r="J39" s="7"/>
      <c r="K39" s="7"/>
      <c r="L39" s="7"/>
      <c r="M39" s="7"/>
      <c r="N39" s="7"/>
      <c r="O39" s="7"/>
      <c r="P39" s="4"/>
      <c r="Q39" s="4"/>
      <c r="R39" s="4"/>
      <c r="S39" s="4"/>
    </row>
    <row r="40" spans="1:19" s="3" customFormat="1" ht="14.4" customHeight="1" x14ac:dyDescent="0.25">
      <c r="A40" s="27"/>
      <c r="B40" s="28"/>
      <c r="C40" s="28"/>
      <c r="D40" s="28"/>
      <c r="E40" s="33" t="s">
        <v>12</v>
      </c>
      <c r="F40" s="29"/>
      <c r="G40" s="37" t="s">
        <v>13</v>
      </c>
      <c r="H40" s="37"/>
      <c r="I40" s="29"/>
      <c r="J40" s="29"/>
      <c r="K40" s="29"/>
      <c r="L40" s="30"/>
      <c r="M40" s="31"/>
      <c r="N40" s="31"/>
      <c r="O40" s="31"/>
      <c r="P40" s="28"/>
      <c r="Q40" s="28"/>
      <c r="R40" s="28"/>
      <c r="S40" s="28"/>
    </row>
    <row r="41" spans="1:19" s="1" customFormat="1" ht="13.8" x14ac:dyDescent="0.25"/>
    <row r="42" spans="1:19" s="1" customFormat="1" ht="13.8" x14ac:dyDescent="0.25"/>
    <row r="43" spans="1:19" s="1" customFormat="1" ht="13.8" x14ac:dyDescent="0.25"/>
    <row r="44" spans="1:19" s="1" customFormat="1" ht="13.8" x14ac:dyDescent="0.25"/>
    <row r="45" spans="1:19" s="1" customFormat="1" ht="13.8" x14ac:dyDescent="0.25"/>
    <row r="46" spans="1:19" s="1" customFormat="1" ht="13.8" x14ac:dyDescent="0.25"/>
    <row r="47" spans="1:19" s="1" customFormat="1" ht="13.8" x14ac:dyDescent="0.25"/>
    <row r="48" spans="1:19" s="1" customFormat="1" ht="13.8" x14ac:dyDescent="0.25"/>
    <row r="49" s="1" customFormat="1" ht="13.8" x14ac:dyDescent="0.25"/>
    <row r="50" s="1" customFormat="1" ht="13.8" x14ac:dyDescent="0.25"/>
    <row r="51" s="1" customFormat="1" ht="13.8" x14ac:dyDescent="0.25"/>
    <row r="52" s="1" customFormat="1" ht="13.8" x14ac:dyDescent="0.25"/>
    <row r="53" s="1" customFormat="1" ht="13.8" x14ac:dyDescent="0.25"/>
    <row r="54" s="1" customFormat="1" ht="13.8" x14ac:dyDescent="0.25"/>
    <row r="55" s="1" customFormat="1" ht="13.8" x14ac:dyDescent="0.25"/>
    <row r="56" s="1" customFormat="1" ht="13.8" x14ac:dyDescent="0.25"/>
  </sheetData>
  <mergeCells count="28">
    <mergeCell ref="A6:M6"/>
    <mergeCell ref="A8:M8"/>
    <mergeCell ref="A9:M9"/>
    <mergeCell ref="A11:M11"/>
    <mergeCell ref="A13:D13"/>
    <mergeCell ref="F13:M13"/>
    <mergeCell ref="A14:D14"/>
    <mergeCell ref="F14:M14"/>
    <mergeCell ref="A17:A18"/>
    <mergeCell ref="B17:B18"/>
    <mergeCell ref="C17:C18"/>
    <mergeCell ref="D17:D18"/>
    <mergeCell ref="E17:G17"/>
    <mergeCell ref="H17:J17"/>
    <mergeCell ref="K17:M17"/>
    <mergeCell ref="G40:H40"/>
    <mergeCell ref="B20:M20"/>
    <mergeCell ref="B29:M29"/>
    <mergeCell ref="B30:M30"/>
    <mergeCell ref="B32:M32"/>
    <mergeCell ref="B34:M34"/>
    <mergeCell ref="B21:M21"/>
    <mergeCell ref="B23:M23"/>
    <mergeCell ref="B25:M25"/>
    <mergeCell ref="A39:C39"/>
    <mergeCell ref="G39:H39"/>
    <mergeCell ref="B28:M28"/>
    <mergeCell ref="B37:M37"/>
  </mergeCells>
  <printOptions horizontalCentered="1"/>
  <pageMargins left="0.70866141732283472" right="0.31496062992125984" top="0.35433070866141736" bottom="0.35433070866141736" header="0.31496062992125984" footer="0.31496062992125984"/>
  <pageSetup paperSize="9" scale="65" orientation="landscape" verticalDpi="0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0317470_2017</vt:lpstr>
      <vt:lpstr>'0317470_2017'!Область_печати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2018-02-26T13:51:19Z</cp:lastPrinted>
  <dcterms:created xsi:type="dcterms:W3CDTF">2018-02-15T06:44:18Z</dcterms:created>
  <dcterms:modified xsi:type="dcterms:W3CDTF">2018-03-05T08:56:54Z</dcterms:modified>
</cp:coreProperties>
</file>