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liakin_r\Desktop\"/>
    </mc:Choice>
  </mc:AlternateContent>
  <bookViews>
    <workbookView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75" i="1" l="1"/>
  <c r="W58" i="1"/>
  <c r="AU74" i="1" l="1"/>
  <c r="AM57" i="1"/>
  <c r="AM55" i="1"/>
  <c r="AM52" i="1"/>
  <c r="AM58" i="1" l="1"/>
  <c r="AD194" i="1"/>
  <c r="W194" i="1"/>
  <c r="AU72" i="1"/>
  <c r="AU75" i="1"/>
  <c r="AU203" i="1"/>
  <c r="AM193" i="1"/>
  <c r="AL192" i="1"/>
  <c r="AM194" i="1" s="1"/>
  <c r="AL54" i="1"/>
  <c r="A2" i="1"/>
  <c r="A261" i="1"/>
  <c r="BN183" i="1"/>
</calcChain>
</file>

<file path=xl/sharedStrings.xml><?xml version="1.0" encoding="utf-8"?>
<sst xmlns="http://schemas.openxmlformats.org/spreadsheetml/2006/main" count="351" uniqueCount="182">
  <si>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</si>
  <si>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</si>
  <si>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</si>
  <si>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</si>
  <si>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</si>
  <si>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</si>
  <si>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</si>
  <si>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</si>
  <si>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</si>
  <si>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</si>
  <si>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</si>
  <si>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</si>
  <si>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</si>
  <si>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</si>
  <si>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</si>
  <si>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</si>
  <si>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</si>
  <si>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</si>
  <si>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</si>
  <si>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од.</t>
  </si>
  <si>
    <t>%</t>
  </si>
  <si>
    <t xml:space="preserve">                                                         (тис.грн) 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</si>
  <si>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</si>
  <si>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</si>
  <si>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</si>
  <si>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</si>
  <si>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</si>
  <si>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</si>
  <si>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</si>
  <si>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</si>
  <si>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</si>
  <si>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</si>
  <si>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>тис.грн.</t>
  </si>
  <si>
    <t>грн.</t>
  </si>
  <si>
    <t>тис. 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</si>
  <si>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</si>
  <si>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</si>
  <si>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</si>
  <si>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</si>
  <si>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</si>
  <si>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</si>
  <si>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10. Результативні  показники бюджетної програми у розрізі підпрограм і завдань</t>
  </si>
  <si>
    <t xml:space="preserve">           10. Результативні  показники бюджетної  програми у розрізі підпрограм і завдань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</si>
  <si>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</si>
  <si>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</si>
  <si>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</si>
  <si>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</si>
  <si>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</si>
  <si>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</si>
  <si>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</si>
  <si>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</si>
  <si>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 xml:space="preserve">розрахунок до кошторису </t>
  </si>
  <si>
    <t xml:space="preserve"> Наказ МФУ від 01.10.2010 №1150/41 "Типовий перелік бюджетних програм та результативних показників їх виконання для місцевих бюджетів у галузі "Культура";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</si>
  <si>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</si>
  <si>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</si>
  <si>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</si>
  <si>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</si>
  <si>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</si>
  <si>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</si>
  <si>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</si>
  <si>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</si>
  <si>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</si>
  <si>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</si>
  <si>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</si>
  <si>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</si>
  <si>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</si>
  <si>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Кошторис</t>
  </si>
  <si>
    <t>мережа установ та організацій, які отримують кошти з місцевого бюджету</t>
  </si>
  <si>
    <t>штатний розпис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</si>
  <si>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</si>
  <si>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</si>
  <si>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r>
      <t>( КФКВК)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(найменування бюджетної програми)</t>
    </r>
  </si>
  <si>
    <t>КФКВК</t>
  </si>
  <si>
    <t xml:space="preserve">            8. Обсяги фінансування бюджетної програми у розрізі підпрограм та завдань </t>
  </si>
  <si>
    <t>Загальний фонд</t>
  </si>
  <si>
    <t>Спеціальний фонд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</si>
  <si>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</t>
  </si>
  <si>
    <t xml:space="preserve">            9. Перелік регіональних  цільових   програм,   які виконуються у складі бюджетної програми</t>
  </si>
  <si>
    <t>Назва  регіональної  цільової програми та підпрограми</t>
  </si>
  <si>
    <t>Назва показника</t>
  </si>
  <si>
    <t>Значення показника</t>
  </si>
  <si>
    <t>Видатки загального фонду на проведення культурно-мистецьких заходів</t>
  </si>
  <si>
    <t>Кількість заходів-всього</t>
  </si>
  <si>
    <t>Середні витрати на проведення одного заходу - всього</t>
  </si>
  <si>
    <t>Динаміка збільшення заходів в плановому періоді по відношенню до фактичного показника попереднього періоду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</si>
  <si>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</si>
  <si>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</si>
  <si>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</si>
  <si>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</si>
  <si>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</si>
  <si>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Наказ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</si>
  <si>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</si>
  <si>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</si>
  <si>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</si>
  <si>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</si>
  <si>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</si>
  <si>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</si>
  <si>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</si>
  <si>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</si>
  <si>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</si>
  <si>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</si>
  <si>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</si>
  <si>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</si>
  <si>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</si>
  <si>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</si>
  <si>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</si>
  <si>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</si>
  <si>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</si>
  <si>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</si>
  <si>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</si>
  <si>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Наказ МФУ від 30.11.2012 №1260 " 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</si>
  <si>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</si>
  <si>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</si>
  <si>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</si>
  <si>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t>0829</t>
  </si>
  <si>
    <t>Підпрограма 1</t>
  </si>
  <si>
    <t>Культурно-масова робота</t>
  </si>
  <si>
    <t>Міська цільова комплексна Програма розвитку культури міста Суми на 2016-2018 роки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</si>
  <si>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</si>
  <si>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</si>
  <si>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</si>
  <si>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</si>
  <si>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Наказ/розпорядчий документ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</si>
  <si>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(зі змінами); 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</si>
  <si>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</si>
  <si>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</si>
  <si>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</si>
  <si>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Сумської міської ради</t>
  </si>
  <si>
    <t>Сумської  міської ради</t>
  </si>
  <si>
    <r>
      <t xml:space="preserve">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</si>
  <si>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</si>
  <si>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</si>
  <si>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</si>
  <si>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</si>
  <si>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 xml:space="preserve">                                     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</si>
  <si>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</si>
  <si>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</si>
  <si>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</si>
  <si>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</si>
  <si>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</si>
  <si>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</si>
  <si>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Рішення Сумської міської ради від 24.12.2015   №159-МР  "Про міську цільову  комплексну Програму розвитку культури міста  Суми  на 2016- 2018 роки" (зі змінами) .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</si>
  <si>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</si>
  <si>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r>
      <t xml:space="preserve">Мета бюджетної програми   </t>
    </r>
    <r>
      <rPr>
        <u/>
        <sz val="10"/>
        <rFont val="Times New Roman"/>
        <family val="1"/>
        <charset val="204"/>
      </rPr>
      <t>Інформування і задоволення творчих потреб інтересів громадян, їх естетичне виховання, розвиток та збагачення духовного потенціалу.</t>
    </r>
  </si>
  <si>
    <t xml:space="preserve">                                                               (ініціали та прізвище)</t>
  </si>
  <si>
    <t xml:space="preserve">                                                                 (ініціали та прізвище)</t>
  </si>
  <si>
    <t>бюджетної програми  місцевого бюджету на 2018 рік</t>
  </si>
  <si>
    <t>0829    Інші  заходи в галузі культури і мистецтва</t>
  </si>
  <si>
    <t>Конституція України; Бюджетний кодекс України;  Закон України "Про Державний бюджет України на 2018 рік";</t>
  </si>
  <si>
    <t xml:space="preserve">розрахункові дані: кількість заходів 2018 року/ кількість заходів 2017 року </t>
  </si>
  <si>
    <t>0824                  Забезпечення діяльності бібліотек</t>
  </si>
  <si>
    <t>Міська цільова комплексна Програма розвитку культури міста Суми на 2016-2018 роки (із змінами)</t>
  </si>
  <si>
    <t>розрахункові дані: кількість книговидач 2018 року/кількість книговидач 2017 року</t>
  </si>
  <si>
    <t xml:space="preserve">Конституція України; Бюджетний кодекс України;  Закон України "Про Державний бюджет України на 2018 рік"; 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</si>
  <si>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</si>
  <si>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</si>
  <si>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 xml:space="preserve">Паспорт </t>
  </si>
  <si>
    <t>Начальник відділу культури та туризму</t>
  </si>
  <si>
    <t xml:space="preserve">                         Н.О.Цибульська</t>
  </si>
  <si>
    <t>Начальник  відділу культури та туризму</t>
  </si>
  <si>
    <t xml:space="preserve">                                               Н.О.Цибульська</t>
  </si>
  <si>
    <t>Підпрограма 1. Культурно - масова робота</t>
  </si>
  <si>
    <t>Підпрограма У1. Збереження культурної спадщини міста</t>
  </si>
  <si>
    <t>Збереження культурної спадщини міста</t>
  </si>
  <si>
    <t xml:space="preserve">Підпрограма У1 </t>
  </si>
  <si>
    <t>Виготовлення облікових карток та паспортів на об'єкти історії та монументального мистецтва</t>
  </si>
  <si>
    <t>Завдання 2.</t>
  </si>
  <si>
    <t>1.Забезпечення  належного рівня збереження та використання об'єктів культурної спадщини в суспільному житті міста, виготовлення паспортів на об'єкти культурної спадщини міста.</t>
  </si>
  <si>
    <t>Обсяг видатків на виготовлення облікових карток і паспортів на об'єкти культурної спадщини</t>
  </si>
  <si>
    <t xml:space="preserve">Кількість об'єктів історії та монументального мистецтва, </t>
  </si>
  <si>
    <t>Середня вартість паспортизації одного об'єкту історії та монументального мистецтва</t>
  </si>
  <si>
    <t>Відсоток паспортизованих об'єктів історії та монументального мистнцтва до кількості об'єктів, що підлягають паспортизації</t>
  </si>
  <si>
    <t xml:space="preserve">розрахункові дан: </t>
  </si>
  <si>
    <r>
      <t>Обсяг бюджетних призначень / бюджетних асигнувань -2407,5 тис. гривень, у тому числі загального фонду -2407,5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тис. гривень та спеціального фонду -  0  тис. гривень. </t>
    </r>
  </si>
  <si>
    <t>Рішення Сумської  міської ради  від 25.04.2018  № 3305-МР "Про внесення змін та доповнень до  міського бюджету  на 2018 рік ".</t>
  </si>
  <si>
    <t xml:space="preserve"> 03.05.2018   №  33 - ОД / 40</t>
  </si>
  <si>
    <t xml:space="preserve">Обсяг бюджетних призначень / бюджетних асигнувань - 17609,7 тис. гривень, у тому числі загального фонду -16362,5 тис. гривень                                                               та спеціального фонду - 1247,2 тис. гривень. </t>
  </si>
  <si>
    <t xml:space="preserve">Заступник директора департаменту фінансів, економіки та інвестицій </t>
  </si>
  <si>
    <t xml:space="preserve">                                                 Л.І.Співакова</t>
  </si>
  <si>
    <t xml:space="preserve"> 03.05.2018   №  33- ОД / 40</t>
  </si>
  <si>
    <t xml:space="preserve">                          Л.І.Співакова</t>
  </si>
  <si>
    <t>Рішення Сумської  міської ради  від 25.04.2018  № 3305 - МР "Про внесення змін та доповнень до  міського бюджету  на 2018 рік 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</si>
</sst>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291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164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/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6" xfId="0" applyFont="1" applyBorder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/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1"/>
  <sheetViews>
    <sheetView tabSelected="1" zoomScaleNormal="100" workbookViewId="0">
      <selection activeCell="F25" sqref="F25:M25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2" customFormat="1" ht="9.75" customHeight="1" x14ac:dyDescent="0.2">
      <c r="A1" s="20"/>
      <c r="B1" s="20"/>
      <c r="C1" s="40"/>
      <c r="D1" s="4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9"/>
      <c r="W1" s="9"/>
      <c r="X1" s="9"/>
      <c r="Y1" s="9"/>
      <c r="Z1" s="9"/>
      <c r="AA1" s="9"/>
      <c r="AB1" s="6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3"/>
      <c r="AV1" s="3"/>
      <c r="AW1" s="3"/>
      <c r="AX1" s="3"/>
      <c r="AY1" s="3"/>
      <c r="AZ1" s="3"/>
      <c r="BA1" s="43"/>
      <c r="BB1" s="43"/>
    </row>
    <row r="2" spans="1:54" ht="24.75" customHeight="1" x14ac:dyDescent="0.2">
      <c r="A2" s="3">
        <f ca="1">+#REF!+A2:BB16183:A2:BB38</f>
        <v>0</v>
      </c>
      <c r="AR2" s="4"/>
      <c r="AU2" s="3" t="s">
        <v>87</v>
      </c>
      <c r="BA2" s="89"/>
      <c r="BB2" s="43"/>
    </row>
    <row r="3" spans="1:54" ht="12.75" x14ac:dyDescent="0.2">
      <c r="AR3" s="4"/>
      <c r="AU3" s="3" t="s">
        <v>88</v>
      </c>
      <c r="BA3" s="89"/>
      <c r="BB3" s="43"/>
    </row>
    <row r="4" spans="1:54" ht="12.75" x14ac:dyDescent="0.2">
      <c r="AR4" s="4"/>
      <c r="AU4" s="3" t="s">
        <v>89</v>
      </c>
      <c r="BA4" s="89"/>
      <c r="BB4" s="43"/>
    </row>
    <row r="5" spans="1:54" s="89" customFormat="1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3"/>
      <c r="AT5" s="3"/>
      <c r="AU5" s="3"/>
      <c r="AV5" s="3"/>
      <c r="AW5" s="3"/>
      <c r="AX5" s="3"/>
      <c r="AY5" s="3"/>
      <c r="AZ5" s="3"/>
    </row>
    <row r="6" spans="1:54" s="99" customFormat="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3"/>
      <c r="AT6" s="3"/>
      <c r="AU6" s="3" t="s">
        <v>122</v>
      </c>
      <c r="AV6" s="3"/>
      <c r="AW6" s="3"/>
      <c r="AX6" s="3"/>
      <c r="AY6" s="3"/>
      <c r="AZ6" s="3"/>
    </row>
    <row r="7" spans="1:54" ht="12.75" x14ac:dyDescent="0.2">
      <c r="G7" s="99"/>
      <c r="AR7" s="4"/>
      <c r="AU7" s="61" t="s">
        <v>92</v>
      </c>
      <c r="AV7" s="61"/>
      <c r="AW7" s="61"/>
      <c r="AX7" s="61"/>
      <c r="AY7" s="61"/>
      <c r="AZ7" s="61"/>
      <c r="BA7" s="62"/>
      <c r="BB7" s="62"/>
    </row>
    <row r="8" spans="1:54" ht="22.5" customHeight="1" x14ac:dyDescent="0.2">
      <c r="AR8" s="4"/>
      <c r="AU8" s="210" t="s">
        <v>91</v>
      </c>
      <c r="AV8" s="210"/>
      <c r="AW8" s="210"/>
      <c r="AX8" s="210"/>
      <c r="AY8" s="210"/>
      <c r="AZ8" s="210"/>
      <c r="BA8" s="210"/>
      <c r="BB8" s="210"/>
    </row>
    <row r="9" spans="1:54" ht="12.75" x14ac:dyDescent="0.2">
      <c r="AR9" s="4"/>
      <c r="AU9" s="3" t="s">
        <v>90</v>
      </c>
      <c r="BA9" s="99"/>
      <c r="BB9" s="59"/>
    </row>
    <row r="10" spans="1:54" ht="24" customHeight="1" x14ac:dyDescent="0.2">
      <c r="AU10" s="205" t="s">
        <v>119</v>
      </c>
      <c r="AV10" s="205"/>
      <c r="AW10" s="205"/>
      <c r="AX10" s="205"/>
      <c r="AY10" s="205"/>
      <c r="AZ10" s="205"/>
      <c r="BA10" s="205"/>
      <c r="BB10" s="205"/>
    </row>
    <row r="11" spans="1:54" ht="11.25" customHeight="1" x14ac:dyDescent="0.2">
      <c r="AU11" s="213" t="s">
        <v>94</v>
      </c>
      <c r="AV11" s="213"/>
      <c r="AW11" s="213"/>
      <c r="AX11" s="213"/>
      <c r="AY11" s="213"/>
      <c r="AZ11" s="213"/>
      <c r="BA11" s="213"/>
      <c r="BB11" s="213"/>
    </row>
    <row r="12" spans="1:54" ht="17.25" customHeight="1" x14ac:dyDescent="0.2">
      <c r="AU12" s="205" t="s">
        <v>179</v>
      </c>
      <c r="AV12" s="205"/>
      <c r="AW12" s="205"/>
      <c r="AX12" s="205"/>
      <c r="AY12" s="205"/>
      <c r="AZ12" s="205"/>
      <c r="BA12" s="205"/>
      <c r="BB12" s="205"/>
    </row>
    <row r="14" spans="1:54" s="99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4" s="5" customFormat="1" ht="13.5" customHeight="1" x14ac:dyDescent="0.2">
      <c r="A15" s="233" t="s">
        <v>156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</row>
    <row r="16" spans="1:54" s="5" customFormat="1" ht="15.75" x14ac:dyDescent="0.2">
      <c r="A16" s="233" t="s">
        <v>146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</row>
    <row r="17" spans="3:54" s="5" customFormat="1" ht="12.75" x14ac:dyDescent="0.2">
      <c r="C17" s="40"/>
      <c r="D17" s="40"/>
      <c r="AX17" s="42"/>
      <c r="AY17" s="42"/>
    </row>
    <row r="18" spans="3:54" s="5" customFormat="1" ht="5.25" customHeight="1" x14ac:dyDescent="0.2">
      <c r="C18" s="40"/>
      <c r="D18" s="40"/>
      <c r="AX18" s="42"/>
      <c r="AY18" s="42"/>
    </row>
    <row r="19" spans="3:54" s="5" customFormat="1" ht="12.75" x14ac:dyDescent="0.2">
      <c r="C19" s="40"/>
      <c r="D19" s="40"/>
      <c r="E19" s="40" t="s">
        <v>0</v>
      </c>
      <c r="F19" s="224">
        <v>1000000</v>
      </c>
      <c r="G19" s="224"/>
      <c r="H19" s="224"/>
      <c r="I19" s="224"/>
      <c r="J19" s="224"/>
      <c r="K19" s="224"/>
      <c r="L19" s="224"/>
      <c r="M19" s="224"/>
      <c r="O19" s="252" t="s">
        <v>30</v>
      </c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</row>
    <row r="20" spans="3:54" s="5" customFormat="1" ht="12.75" x14ac:dyDescent="0.2">
      <c r="C20" s="40"/>
      <c r="D20" s="40"/>
      <c r="F20" s="234" t="s">
        <v>1</v>
      </c>
      <c r="G20" s="234"/>
      <c r="H20" s="234"/>
      <c r="I20" s="234"/>
      <c r="J20" s="234"/>
      <c r="K20" s="234"/>
      <c r="L20" s="234"/>
      <c r="M20" s="234"/>
      <c r="N20" s="6"/>
      <c r="O20" s="209" t="s">
        <v>2</v>
      </c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</row>
    <row r="21" spans="3:54" s="5" customFormat="1" ht="12.75" x14ac:dyDescent="0.2">
      <c r="C21" s="40"/>
      <c r="D21" s="40"/>
      <c r="AX21" s="42"/>
      <c r="AY21" s="42"/>
    </row>
    <row r="22" spans="3:54" s="5" customFormat="1" ht="12.75" x14ac:dyDescent="0.2">
      <c r="C22" s="40"/>
      <c r="D22" s="40"/>
      <c r="E22" s="40" t="s">
        <v>3</v>
      </c>
      <c r="F22" s="224">
        <v>1010000</v>
      </c>
      <c r="G22" s="224"/>
      <c r="H22" s="224"/>
      <c r="I22" s="224"/>
      <c r="J22" s="224"/>
      <c r="K22" s="224"/>
      <c r="L22" s="224"/>
      <c r="M22" s="224"/>
      <c r="O22" s="252" t="s">
        <v>31</v>
      </c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</row>
    <row r="23" spans="3:54" s="5" customFormat="1" ht="12.75" x14ac:dyDescent="0.2">
      <c r="C23" s="40"/>
      <c r="D23" s="40"/>
      <c r="F23" s="234" t="s">
        <v>1</v>
      </c>
      <c r="G23" s="234"/>
      <c r="H23" s="234"/>
      <c r="I23" s="234"/>
      <c r="J23" s="234"/>
      <c r="K23" s="234"/>
      <c r="L23" s="234"/>
      <c r="M23" s="234"/>
      <c r="N23" s="6"/>
      <c r="O23" s="209" t="s">
        <v>5</v>
      </c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</row>
    <row r="24" spans="3:54" s="5" customFormat="1" ht="12.75" x14ac:dyDescent="0.2">
      <c r="C24" s="40"/>
      <c r="D24" s="40"/>
      <c r="AX24" s="42"/>
      <c r="AY24" s="42"/>
    </row>
    <row r="25" spans="3:54" s="5" customFormat="1" ht="12.75" x14ac:dyDescent="0.2">
      <c r="C25" s="40"/>
      <c r="D25" s="40"/>
      <c r="E25" s="40" t="s">
        <v>6</v>
      </c>
      <c r="F25" s="224">
        <v>1014082</v>
      </c>
      <c r="G25" s="224"/>
      <c r="H25" s="224"/>
      <c r="I25" s="224"/>
      <c r="J25" s="224"/>
      <c r="K25" s="224"/>
      <c r="L25" s="224"/>
      <c r="M25" s="224"/>
      <c r="O25" s="252" t="s">
        <v>147</v>
      </c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</row>
    <row r="26" spans="3:54" s="5" customFormat="1" ht="15.75" x14ac:dyDescent="0.2">
      <c r="C26" s="40"/>
      <c r="D26" s="40"/>
      <c r="F26" s="234" t="s">
        <v>1</v>
      </c>
      <c r="G26" s="234"/>
      <c r="H26" s="234"/>
      <c r="I26" s="234"/>
      <c r="J26" s="234"/>
      <c r="K26" s="234"/>
      <c r="L26" s="234"/>
      <c r="M26" s="234"/>
      <c r="N26" s="6"/>
      <c r="O26" s="209" t="s">
        <v>71</v>
      </c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</row>
    <row r="27" spans="3:54" s="5" customFormat="1" ht="12.75" x14ac:dyDescent="0.2">
      <c r="C27" s="40"/>
      <c r="D27" s="40"/>
      <c r="AX27" s="42"/>
      <c r="AY27" s="42"/>
    </row>
    <row r="28" spans="3:54" s="5" customFormat="1" ht="29.25" customHeight="1" x14ac:dyDescent="0.2">
      <c r="C28" s="40"/>
      <c r="D28" s="40"/>
      <c r="E28" s="104" t="s">
        <v>7</v>
      </c>
      <c r="F28" s="245" t="s">
        <v>173</v>
      </c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128"/>
    </row>
    <row r="29" spans="3:54" s="5" customFormat="1" ht="12.75" x14ac:dyDescent="0.2">
      <c r="C29" s="40"/>
      <c r="D29" s="40"/>
      <c r="AX29" s="42"/>
      <c r="AY29" s="42"/>
    </row>
    <row r="30" spans="3:54" s="5" customFormat="1" ht="12.75" x14ac:dyDescent="0.2">
      <c r="C30" s="40"/>
      <c r="D30" s="40"/>
      <c r="E30" s="40" t="s">
        <v>8</v>
      </c>
      <c r="F30" s="272" t="s">
        <v>9</v>
      </c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</row>
    <row r="31" spans="3:54" s="5" customFormat="1" ht="12.75" x14ac:dyDescent="0.2">
      <c r="C31" s="40"/>
      <c r="D31" s="40"/>
      <c r="G31" s="216" t="s">
        <v>148</v>
      </c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</row>
    <row r="32" spans="3:54" s="5" customFormat="1" ht="24.75" customHeight="1" x14ac:dyDescent="0.2">
      <c r="C32" s="40"/>
      <c r="D32" s="40"/>
      <c r="G32" s="276" t="s">
        <v>52</v>
      </c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</row>
    <row r="33" spans="1:53" s="21" customFormat="1" ht="30.75" customHeight="1" x14ac:dyDescent="0.2">
      <c r="C33" s="40"/>
      <c r="D33" s="40"/>
      <c r="G33" s="218" t="s">
        <v>110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</row>
    <row r="34" spans="1:53" s="91" customFormat="1" ht="30.75" customHeight="1" x14ac:dyDescent="0.2">
      <c r="G34" s="193" t="s">
        <v>123</v>
      </c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</row>
    <row r="35" spans="1:53" s="91" customFormat="1" ht="32.25" customHeight="1" x14ac:dyDescent="0.2">
      <c r="G35" s="227" t="s">
        <v>154</v>
      </c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</row>
    <row r="36" spans="1:53" s="5" customFormat="1" ht="12.75" customHeight="1" x14ac:dyDescent="0.2">
      <c r="C36" s="40"/>
      <c r="D36" s="40"/>
      <c r="G36" s="276" t="s">
        <v>174</v>
      </c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</row>
    <row r="37" spans="1:53" s="5" customFormat="1" ht="30.75" customHeight="1" x14ac:dyDescent="0.2">
      <c r="C37" s="40"/>
      <c r="D37" s="40"/>
      <c r="G37" s="218" t="s">
        <v>141</v>
      </c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</row>
    <row r="38" spans="1:53" s="26" customFormat="1" ht="12.75" x14ac:dyDescent="0.2">
      <c r="C38" s="40"/>
      <c r="D38" s="40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3" s="5" customFormat="1" ht="30" customHeight="1" x14ac:dyDescent="0.2">
      <c r="C39" s="40"/>
      <c r="D39" s="40"/>
      <c r="E39" s="104" t="s">
        <v>10</v>
      </c>
      <c r="F39" s="245" t="s">
        <v>143</v>
      </c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</row>
    <row r="40" spans="1:53" s="21" customFormat="1" ht="12.75" x14ac:dyDescent="0.2">
      <c r="C40" s="40"/>
      <c r="D40" s="4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3" s="5" customFormat="1" ht="14.25" customHeight="1" x14ac:dyDescent="0.2">
      <c r="C41" s="40"/>
      <c r="D41" s="40"/>
      <c r="E41" s="40" t="s">
        <v>12</v>
      </c>
      <c r="F41" s="5" t="s">
        <v>37</v>
      </c>
      <c r="AX41" s="42"/>
      <c r="AY41" s="42"/>
    </row>
    <row r="42" spans="1:53" s="5" customFormat="1" ht="9.75" customHeight="1" x14ac:dyDescent="0.2">
      <c r="C42" s="40"/>
      <c r="D42" s="40"/>
      <c r="AX42" s="42"/>
      <c r="AY42" s="42"/>
    </row>
    <row r="43" spans="1:53" s="85" customFormat="1" ht="9.75" customHeight="1" x14ac:dyDescent="0.2"/>
    <row r="44" spans="1:53" s="5" customFormat="1" ht="12.75" customHeight="1" x14ac:dyDescent="0.2">
      <c r="A44" s="161" t="s">
        <v>13</v>
      </c>
      <c r="B44" s="161"/>
      <c r="C44" s="30"/>
      <c r="D44" s="30"/>
      <c r="E44" s="225" t="s">
        <v>38</v>
      </c>
      <c r="F44" s="225"/>
      <c r="G44" s="225"/>
      <c r="H44" s="225"/>
      <c r="I44" s="225"/>
      <c r="J44" s="225" t="s">
        <v>72</v>
      </c>
      <c r="K44" s="225"/>
      <c r="L44" s="225"/>
      <c r="M44" s="225"/>
      <c r="N44" s="225"/>
      <c r="O44" s="278" t="s">
        <v>39</v>
      </c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</row>
    <row r="45" spans="1:53" s="5" customFormat="1" ht="14.25" customHeight="1" x14ac:dyDescent="0.2">
      <c r="A45" s="259">
        <v>1</v>
      </c>
      <c r="B45" s="260">
        <v>1</v>
      </c>
      <c r="C45" s="33"/>
      <c r="D45" s="33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</row>
    <row r="46" spans="1:53" s="93" customFormat="1" ht="14.25" customHeight="1" x14ac:dyDescent="0.2">
      <c r="A46" s="15"/>
      <c r="B46" s="15"/>
      <c r="C46" s="15"/>
      <c r="D46" s="15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</row>
    <row r="47" spans="1:53" s="5" customFormat="1" ht="12.75" x14ac:dyDescent="0.2">
      <c r="A47" s="40" t="s">
        <v>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X47" s="42"/>
      <c r="AY47" s="42"/>
    </row>
    <row r="48" spans="1:53" s="5" customFormat="1" ht="12.75" x14ac:dyDescent="0.2">
      <c r="C48" s="40"/>
      <c r="D48" s="40"/>
      <c r="AR48" s="40" t="s">
        <v>35</v>
      </c>
      <c r="AX48" s="42"/>
      <c r="AY48" s="42"/>
    </row>
    <row r="49" spans="1:53" s="5" customFormat="1" ht="18" customHeight="1" x14ac:dyDescent="0.2">
      <c r="A49" s="161" t="s">
        <v>13</v>
      </c>
      <c r="B49" s="161"/>
      <c r="C49" s="214" t="s">
        <v>38</v>
      </c>
      <c r="D49" s="214" t="s">
        <v>72</v>
      </c>
      <c r="E49" s="161" t="s">
        <v>131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36"/>
      <c r="W49" s="169" t="s">
        <v>74</v>
      </c>
      <c r="X49" s="169"/>
      <c r="Y49" s="169"/>
      <c r="Z49" s="169"/>
      <c r="AA49" s="169"/>
      <c r="AB49" s="169"/>
      <c r="AC49" s="170"/>
      <c r="AD49" s="168" t="s">
        <v>75</v>
      </c>
      <c r="AE49" s="169"/>
      <c r="AF49" s="169"/>
      <c r="AG49" s="169"/>
      <c r="AH49" s="169"/>
      <c r="AI49" s="169"/>
      <c r="AJ49" s="169"/>
      <c r="AK49" s="170"/>
      <c r="AL49" s="37"/>
      <c r="AM49" s="169" t="s">
        <v>16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70"/>
    </row>
    <row r="50" spans="1:53" s="5" customFormat="1" ht="15" customHeight="1" x14ac:dyDescent="0.2">
      <c r="A50" s="161"/>
      <c r="B50" s="161"/>
      <c r="C50" s="215"/>
      <c r="D50" s="215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38"/>
      <c r="W50" s="172"/>
      <c r="X50" s="172"/>
      <c r="Y50" s="172"/>
      <c r="Z50" s="172"/>
      <c r="AA50" s="172"/>
      <c r="AB50" s="172"/>
      <c r="AC50" s="173"/>
      <c r="AD50" s="171"/>
      <c r="AE50" s="172"/>
      <c r="AF50" s="172"/>
      <c r="AG50" s="172"/>
      <c r="AH50" s="172"/>
      <c r="AI50" s="172"/>
      <c r="AJ50" s="172"/>
      <c r="AK50" s="173"/>
      <c r="AL50" s="39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3"/>
    </row>
    <row r="51" spans="1:53" s="40" customFormat="1" ht="15" customHeight="1" x14ac:dyDescent="0.2">
      <c r="A51" s="164">
        <v>1</v>
      </c>
      <c r="B51" s="166"/>
      <c r="C51" s="38">
        <v>2</v>
      </c>
      <c r="D51" s="38">
        <v>3</v>
      </c>
      <c r="E51" s="164">
        <v>4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6"/>
      <c r="V51" s="38"/>
      <c r="W51" s="165">
        <v>5</v>
      </c>
      <c r="X51" s="165"/>
      <c r="Y51" s="165"/>
      <c r="Z51" s="165"/>
      <c r="AA51" s="165"/>
      <c r="AB51" s="165"/>
      <c r="AC51" s="166"/>
      <c r="AD51" s="164">
        <v>6</v>
      </c>
      <c r="AE51" s="165"/>
      <c r="AF51" s="165"/>
      <c r="AG51" s="165"/>
      <c r="AH51" s="165"/>
      <c r="AI51" s="165"/>
      <c r="AJ51" s="165"/>
      <c r="AK51" s="166"/>
      <c r="AL51" s="39"/>
      <c r="AM51" s="165">
        <v>7</v>
      </c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6"/>
    </row>
    <row r="52" spans="1:53" s="136" customFormat="1" ht="27" customHeight="1" x14ac:dyDescent="0.2">
      <c r="A52" s="164">
        <v>1</v>
      </c>
      <c r="B52" s="166"/>
      <c r="C52" s="143">
        <v>1014082</v>
      </c>
      <c r="D52" s="141" t="s">
        <v>114</v>
      </c>
      <c r="E52" s="189" t="s">
        <v>161</v>
      </c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1"/>
      <c r="V52" s="138"/>
      <c r="W52" s="274">
        <v>2400</v>
      </c>
      <c r="X52" s="274"/>
      <c r="Y52" s="274"/>
      <c r="Z52" s="274"/>
      <c r="AA52" s="274"/>
      <c r="AB52" s="274"/>
      <c r="AC52" s="275"/>
      <c r="AD52" s="150"/>
      <c r="AE52" s="151"/>
      <c r="AF52" s="274">
        <v>0</v>
      </c>
      <c r="AG52" s="274"/>
      <c r="AH52" s="274"/>
      <c r="AI52" s="274"/>
      <c r="AJ52" s="274"/>
      <c r="AK52" s="275"/>
      <c r="AL52" s="152"/>
      <c r="AM52" s="274">
        <f>W52+AF52</f>
        <v>2400</v>
      </c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5"/>
    </row>
    <row r="53" spans="1:53" s="105" customFormat="1" ht="15" customHeight="1" x14ac:dyDescent="0.2">
      <c r="A53" s="107"/>
      <c r="B53" s="109"/>
      <c r="C53" s="111"/>
      <c r="D53" s="110"/>
      <c r="E53" s="198" t="s">
        <v>136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200"/>
      <c r="V53" s="110"/>
      <c r="W53" s="108"/>
      <c r="X53" s="108"/>
      <c r="Y53" s="108"/>
      <c r="Z53" s="108"/>
      <c r="AA53" s="108"/>
      <c r="AB53" s="108"/>
      <c r="AC53" s="109"/>
      <c r="AD53" s="107"/>
      <c r="AE53" s="108"/>
      <c r="AF53" s="108"/>
      <c r="AG53" s="108"/>
      <c r="AH53" s="108"/>
      <c r="AI53" s="108"/>
      <c r="AJ53" s="108"/>
      <c r="AK53" s="109"/>
      <c r="AL53" s="111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9"/>
    </row>
    <row r="54" spans="1:53" s="5" customFormat="1" ht="72.75" customHeight="1" x14ac:dyDescent="0.2">
      <c r="A54" s="259"/>
      <c r="B54" s="260"/>
      <c r="C54" s="33"/>
      <c r="D54" s="77"/>
      <c r="E54" s="188" t="s">
        <v>76</v>
      </c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230">
        <v>2400</v>
      </c>
      <c r="W54" s="231"/>
      <c r="X54" s="231"/>
      <c r="Y54" s="231"/>
      <c r="Z54" s="231"/>
      <c r="AA54" s="231"/>
      <c r="AB54" s="231"/>
      <c r="AC54" s="232"/>
      <c r="AD54" s="230">
        <v>0</v>
      </c>
      <c r="AE54" s="231"/>
      <c r="AF54" s="231"/>
      <c r="AG54" s="231"/>
      <c r="AH54" s="231"/>
      <c r="AI54" s="231"/>
      <c r="AJ54" s="231"/>
      <c r="AK54" s="232"/>
      <c r="AL54" s="219">
        <f>V54+AD54</f>
        <v>2400</v>
      </c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1"/>
    </row>
    <row r="55" spans="1:53" s="136" customFormat="1" ht="27.75" customHeight="1" x14ac:dyDescent="0.2">
      <c r="A55" s="259">
        <v>2</v>
      </c>
      <c r="B55" s="260"/>
      <c r="C55" s="149">
        <v>1014082</v>
      </c>
      <c r="D55" s="141" t="s">
        <v>114</v>
      </c>
      <c r="E55" s="189" t="s">
        <v>162</v>
      </c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1"/>
      <c r="V55" s="129"/>
      <c r="W55" s="196">
        <v>7.5</v>
      </c>
      <c r="X55" s="196"/>
      <c r="Y55" s="196"/>
      <c r="Z55" s="196"/>
      <c r="AA55" s="196"/>
      <c r="AB55" s="196"/>
      <c r="AC55" s="197"/>
      <c r="AD55" s="145"/>
      <c r="AE55" s="196">
        <v>0</v>
      </c>
      <c r="AF55" s="196"/>
      <c r="AG55" s="196"/>
      <c r="AH55" s="196"/>
      <c r="AI55" s="196"/>
      <c r="AJ55" s="196"/>
      <c r="AK55" s="197"/>
      <c r="AL55" s="153"/>
      <c r="AM55" s="256">
        <f>W55+AE55</f>
        <v>7.5</v>
      </c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7"/>
      <c r="BA55" s="154"/>
    </row>
    <row r="56" spans="1:53" s="136" customFormat="1" ht="20.25" customHeight="1" x14ac:dyDescent="0.2">
      <c r="A56" s="289"/>
      <c r="B56" s="290"/>
      <c r="C56" s="149"/>
      <c r="D56" s="141"/>
      <c r="E56" s="198" t="s">
        <v>136</v>
      </c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200"/>
      <c r="V56" s="129"/>
      <c r="W56" s="130"/>
      <c r="X56" s="130"/>
      <c r="Y56" s="130"/>
      <c r="Z56" s="130"/>
      <c r="AA56" s="130"/>
      <c r="AB56" s="130"/>
      <c r="AC56" s="131"/>
      <c r="AD56" s="129"/>
      <c r="AE56" s="130"/>
      <c r="AF56" s="130"/>
      <c r="AG56" s="130"/>
      <c r="AH56" s="130"/>
      <c r="AI56" s="130"/>
      <c r="AJ56" s="130"/>
      <c r="AK56" s="131"/>
      <c r="AL56" s="142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40"/>
    </row>
    <row r="57" spans="1:53" s="136" customFormat="1" ht="45.75" customHeight="1" x14ac:dyDescent="0.2">
      <c r="A57" s="259"/>
      <c r="B57" s="260"/>
      <c r="C57" s="149"/>
      <c r="D57" s="141"/>
      <c r="E57" s="198" t="s">
        <v>165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200"/>
      <c r="V57" s="129"/>
      <c r="W57" s="165">
        <v>7.5</v>
      </c>
      <c r="X57" s="165"/>
      <c r="Y57" s="165"/>
      <c r="Z57" s="165"/>
      <c r="AA57" s="165"/>
      <c r="AB57" s="165"/>
      <c r="AC57" s="166"/>
      <c r="AD57" s="129"/>
      <c r="AE57" s="165">
        <v>0</v>
      </c>
      <c r="AF57" s="165"/>
      <c r="AG57" s="165"/>
      <c r="AH57" s="165"/>
      <c r="AI57" s="165"/>
      <c r="AJ57" s="165"/>
      <c r="AK57" s="166"/>
      <c r="AL57" s="142"/>
      <c r="AM57" s="220">
        <f>W57+AE57</f>
        <v>7.5</v>
      </c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1"/>
    </row>
    <row r="58" spans="1:53" s="14" customFormat="1" ht="18" customHeight="1" x14ac:dyDescent="0.2">
      <c r="A58" s="261"/>
      <c r="B58" s="261"/>
      <c r="C58" s="32"/>
      <c r="D58" s="32"/>
      <c r="E58" s="189" t="s">
        <v>49</v>
      </c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1"/>
      <c r="V58" s="155"/>
      <c r="W58" s="265">
        <f>W52+W55</f>
        <v>2407.5</v>
      </c>
      <c r="X58" s="265"/>
      <c r="Y58" s="265"/>
      <c r="Z58" s="265"/>
      <c r="AA58" s="265"/>
      <c r="AB58" s="265"/>
      <c r="AC58" s="265"/>
      <c r="AD58" s="277">
        <v>0</v>
      </c>
      <c r="AE58" s="277"/>
      <c r="AF58" s="277"/>
      <c r="AG58" s="277"/>
      <c r="AH58" s="277"/>
      <c r="AI58" s="277"/>
      <c r="AJ58" s="277"/>
      <c r="AK58" s="277"/>
      <c r="AL58" s="156"/>
      <c r="AM58" s="255">
        <f>W58+AD58</f>
        <v>2407.5</v>
      </c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7"/>
    </row>
    <row r="59" spans="1:53" s="14" customFormat="1" ht="11.25" customHeight="1" x14ac:dyDescent="0.2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8"/>
      <c r="W59" s="19"/>
      <c r="X59" s="19"/>
      <c r="Y59" s="19"/>
      <c r="Z59" s="19"/>
      <c r="AA59" s="19"/>
      <c r="AB59" s="19"/>
      <c r="AC59" s="19"/>
      <c r="AD59" s="18"/>
      <c r="AE59" s="18"/>
      <c r="AF59" s="18"/>
      <c r="AG59" s="18"/>
      <c r="AH59" s="18"/>
      <c r="AI59" s="18"/>
      <c r="AJ59" s="18"/>
      <c r="AK59" s="18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3" s="97" customFormat="1" ht="11.25" customHeight="1" x14ac:dyDescent="0.2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8"/>
      <c r="W60" s="19"/>
      <c r="X60" s="19"/>
      <c r="Y60" s="19"/>
      <c r="Z60" s="19"/>
      <c r="AA60" s="19"/>
      <c r="AB60" s="19"/>
      <c r="AC60" s="19"/>
      <c r="AD60" s="18"/>
      <c r="AE60" s="18"/>
      <c r="AF60" s="18"/>
      <c r="AG60" s="18"/>
      <c r="AH60" s="18"/>
      <c r="AI60" s="18"/>
      <c r="AJ60" s="18"/>
      <c r="AK60" s="18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3" s="97" customFormat="1" ht="11.25" customHeight="1" x14ac:dyDescent="0.2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8"/>
      <c r="W61" s="19"/>
      <c r="X61" s="19"/>
      <c r="Y61" s="19"/>
      <c r="Z61" s="19"/>
      <c r="AA61" s="19"/>
      <c r="AB61" s="19"/>
      <c r="AC61" s="19"/>
      <c r="AD61" s="18"/>
      <c r="AE61" s="18"/>
      <c r="AF61" s="18"/>
      <c r="AG61" s="18"/>
      <c r="AH61" s="18"/>
      <c r="AI61" s="18"/>
      <c r="AJ61" s="18"/>
      <c r="AK61" s="18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3" s="97" customFormat="1" ht="11.25" customHeight="1" x14ac:dyDescent="0.2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8"/>
      <c r="W62" s="19"/>
      <c r="X62" s="19"/>
      <c r="Y62" s="19"/>
      <c r="Z62" s="19"/>
      <c r="AA62" s="19"/>
      <c r="AB62" s="19"/>
      <c r="AC62" s="19"/>
      <c r="AD62" s="18"/>
      <c r="AE62" s="18"/>
      <c r="AF62" s="18"/>
      <c r="AG62" s="18"/>
      <c r="AH62" s="18"/>
      <c r="AI62" s="18"/>
      <c r="AJ62" s="18"/>
      <c r="AK62" s="18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3" s="5" customFormat="1" ht="12.75" x14ac:dyDescent="0.2">
      <c r="A63" s="40" t="s">
        <v>77</v>
      </c>
      <c r="C63" s="40"/>
      <c r="D63" s="40"/>
      <c r="AX63" s="42"/>
      <c r="AY63" s="42"/>
    </row>
    <row r="64" spans="1:53" s="97" customFormat="1" ht="12.75" x14ac:dyDescent="0.2"/>
    <row r="65" spans="1:53" s="97" customFormat="1" ht="12.75" x14ac:dyDescent="0.2"/>
    <row r="66" spans="1:53" s="5" customFormat="1" ht="12.75" x14ac:dyDescent="0.2">
      <c r="C66" s="40"/>
      <c r="D66" s="40"/>
      <c r="AR66" s="40" t="s">
        <v>35</v>
      </c>
      <c r="AX66" s="42"/>
      <c r="AY66" s="42"/>
    </row>
    <row r="67" spans="1:53" s="5" customFormat="1" ht="11.25" customHeight="1" x14ac:dyDescent="0.2">
      <c r="A67" s="168" t="s">
        <v>78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70"/>
      <c r="V67" s="161" t="s">
        <v>38</v>
      </c>
      <c r="W67" s="161"/>
      <c r="X67" s="161"/>
      <c r="Y67" s="161"/>
      <c r="Z67" s="161"/>
      <c r="AA67" s="161"/>
      <c r="AB67" s="161"/>
      <c r="AC67" s="161"/>
      <c r="AD67" s="161" t="s">
        <v>74</v>
      </c>
      <c r="AE67" s="161"/>
      <c r="AF67" s="161"/>
      <c r="AG67" s="161"/>
      <c r="AH67" s="161"/>
      <c r="AI67" s="161"/>
      <c r="AJ67" s="161"/>
      <c r="AK67" s="161"/>
      <c r="AL67" s="30" t="s">
        <v>75</v>
      </c>
      <c r="AM67" s="168" t="s">
        <v>75</v>
      </c>
      <c r="AN67" s="169"/>
      <c r="AO67" s="169"/>
      <c r="AP67" s="169"/>
      <c r="AQ67" s="169"/>
      <c r="AR67" s="170"/>
      <c r="AS67" s="30"/>
      <c r="AT67" s="30" t="s">
        <v>16</v>
      </c>
      <c r="AU67" s="168" t="s">
        <v>16</v>
      </c>
      <c r="AV67" s="169"/>
      <c r="AW67" s="169"/>
      <c r="AX67" s="169"/>
      <c r="AY67" s="169"/>
      <c r="AZ67" s="170"/>
    </row>
    <row r="68" spans="1:53" s="5" customFormat="1" ht="23.25" customHeight="1" x14ac:dyDescent="0.2">
      <c r="A68" s="171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3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30"/>
      <c r="AM68" s="171"/>
      <c r="AN68" s="172"/>
      <c r="AO68" s="172"/>
      <c r="AP68" s="172"/>
      <c r="AQ68" s="172"/>
      <c r="AR68" s="173"/>
      <c r="AS68" s="30"/>
      <c r="AT68" s="30"/>
      <c r="AU68" s="171"/>
      <c r="AV68" s="172"/>
      <c r="AW68" s="172"/>
      <c r="AX68" s="172"/>
      <c r="AY68" s="172"/>
      <c r="AZ68" s="173"/>
    </row>
    <row r="69" spans="1:53" s="40" customFormat="1" ht="14.25" customHeight="1" x14ac:dyDescent="0.2">
      <c r="A69" s="164">
        <v>1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6"/>
      <c r="V69" s="31"/>
      <c r="W69" s="165">
        <v>2</v>
      </c>
      <c r="X69" s="165"/>
      <c r="Y69" s="165"/>
      <c r="Z69" s="165"/>
      <c r="AA69" s="165"/>
      <c r="AB69" s="165"/>
      <c r="AC69" s="166"/>
      <c r="AD69" s="164">
        <v>3</v>
      </c>
      <c r="AE69" s="165"/>
      <c r="AF69" s="165"/>
      <c r="AG69" s="165"/>
      <c r="AH69" s="165"/>
      <c r="AI69" s="165"/>
      <c r="AJ69" s="165"/>
      <c r="AK69" s="166"/>
      <c r="AL69" s="30"/>
      <c r="AM69" s="164">
        <v>4</v>
      </c>
      <c r="AN69" s="165"/>
      <c r="AO69" s="165"/>
      <c r="AP69" s="165"/>
      <c r="AQ69" s="165"/>
      <c r="AR69" s="166"/>
      <c r="AS69" s="30"/>
      <c r="AT69" s="31"/>
      <c r="AU69" s="165">
        <v>5</v>
      </c>
      <c r="AV69" s="165"/>
      <c r="AW69" s="165"/>
      <c r="AX69" s="165"/>
      <c r="AY69" s="165"/>
      <c r="AZ69" s="166"/>
    </row>
    <row r="70" spans="1:53" s="5" customFormat="1" ht="31.5" customHeight="1" x14ac:dyDescent="0.2">
      <c r="A70" s="253" t="s">
        <v>117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54"/>
      <c r="V70" s="249"/>
      <c r="W70" s="250"/>
      <c r="X70" s="250"/>
      <c r="Y70" s="250"/>
      <c r="Z70" s="250"/>
      <c r="AA70" s="250"/>
      <c r="AB70" s="250"/>
      <c r="AC70" s="251"/>
      <c r="AD70" s="178"/>
      <c r="AE70" s="179"/>
      <c r="AF70" s="179"/>
      <c r="AG70" s="179"/>
      <c r="AH70" s="179"/>
      <c r="AI70" s="179"/>
      <c r="AJ70" s="179"/>
      <c r="AK70" s="180"/>
      <c r="AL70" s="34"/>
      <c r="AM70" s="178"/>
      <c r="AN70" s="179"/>
      <c r="AO70" s="179"/>
      <c r="AP70" s="179"/>
      <c r="AQ70" s="179"/>
      <c r="AR70" s="180"/>
      <c r="AS70" s="35"/>
      <c r="AT70" s="41"/>
      <c r="AU70" s="179"/>
      <c r="AV70" s="179"/>
      <c r="AW70" s="179"/>
      <c r="AX70" s="179"/>
      <c r="AY70" s="179"/>
      <c r="AZ70" s="180"/>
    </row>
    <row r="71" spans="1:53" s="80" customFormat="1" ht="17.25" customHeight="1" x14ac:dyDescent="0.2">
      <c r="A71" s="246" t="s">
        <v>115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8"/>
      <c r="V71" s="83"/>
      <c r="W71" s="250"/>
      <c r="X71" s="250"/>
      <c r="Y71" s="250"/>
      <c r="Z71" s="250"/>
      <c r="AA71" s="250"/>
      <c r="AB71" s="250"/>
      <c r="AC71" s="251"/>
      <c r="AD71" s="81"/>
      <c r="AE71" s="179"/>
      <c r="AF71" s="179"/>
      <c r="AG71" s="179"/>
      <c r="AH71" s="179"/>
      <c r="AI71" s="179"/>
      <c r="AJ71" s="179"/>
      <c r="AK71" s="180"/>
      <c r="AL71" s="82"/>
      <c r="AM71" s="178"/>
      <c r="AN71" s="179"/>
      <c r="AO71" s="179"/>
      <c r="AP71" s="179"/>
      <c r="AQ71" s="179"/>
      <c r="AR71" s="180"/>
      <c r="AS71" s="79"/>
      <c r="AT71" s="81"/>
      <c r="AU71" s="179"/>
      <c r="AV71" s="179"/>
      <c r="AW71" s="179"/>
      <c r="AX71" s="179"/>
      <c r="AY71" s="179"/>
      <c r="AZ71" s="180"/>
    </row>
    <row r="72" spans="1:53" s="80" customFormat="1" ht="19.5" customHeight="1" x14ac:dyDescent="0.2">
      <c r="A72" s="253" t="s">
        <v>116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54"/>
      <c r="V72" s="83"/>
      <c r="W72" s="250">
        <v>1014082</v>
      </c>
      <c r="X72" s="250"/>
      <c r="Y72" s="250"/>
      <c r="Z72" s="250"/>
      <c r="AA72" s="250"/>
      <c r="AB72" s="250"/>
      <c r="AC72" s="251"/>
      <c r="AD72" s="81"/>
      <c r="AE72" s="179">
        <v>2400</v>
      </c>
      <c r="AF72" s="179"/>
      <c r="AG72" s="179"/>
      <c r="AH72" s="179"/>
      <c r="AI72" s="179"/>
      <c r="AJ72" s="179"/>
      <c r="AK72" s="180"/>
      <c r="AL72" s="82"/>
      <c r="AM72" s="178">
        <v>0</v>
      </c>
      <c r="AN72" s="179"/>
      <c r="AO72" s="179"/>
      <c r="AP72" s="179"/>
      <c r="AQ72" s="179"/>
      <c r="AR72" s="180"/>
      <c r="AS72" s="79"/>
      <c r="AT72" s="81"/>
      <c r="AU72" s="179">
        <f>AE72+AM72</f>
        <v>2400</v>
      </c>
      <c r="AV72" s="179"/>
      <c r="AW72" s="179"/>
      <c r="AX72" s="179"/>
      <c r="AY72" s="179"/>
      <c r="AZ72" s="180"/>
    </row>
    <row r="73" spans="1:53" s="136" customFormat="1" ht="19.5" customHeight="1" x14ac:dyDescent="0.2">
      <c r="A73" s="246" t="s">
        <v>164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8"/>
      <c r="W73" s="249"/>
      <c r="X73" s="250"/>
      <c r="Y73" s="250"/>
      <c r="Z73" s="250"/>
      <c r="AA73" s="250"/>
      <c r="AB73" s="250"/>
      <c r="AC73" s="250"/>
      <c r="AD73" s="251"/>
      <c r="AE73" s="148"/>
      <c r="AF73" s="179"/>
      <c r="AG73" s="179"/>
      <c r="AH73" s="179"/>
      <c r="AI73" s="179"/>
      <c r="AJ73" s="179"/>
      <c r="AK73" s="179"/>
      <c r="AL73" s="180"/>
      <c r="AM73" s="178"/>
      <c r="AN73" s="179"/>
      <c r="AO73" s="179"/>
      <c r="AP73" s="179"/>
      <c r="AQ73" s="179"/>
      <c r="AR73" s="179"/>
      <c r="AS73" s="180"/>
      <c r="AT73" s="147"/>
      <c r="AU73" s="178"/>
      <c r="AV73" s="179"/>
      <c r="AW73" s="179"/>
      <c r="AX73" s="179"/>
      <c r="AY73" s="179"/>
      <c r="AZ73" s="180"/>
      <c r="BA73" s="157"/>
    </row>
    <row r="74" spans="1:53" s="136" customFormat="1" ht="19.5" customHeight="1" x14ac:dyDescent="0.2">
      <c r="A74" s="253" t="s">
        <v>163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54"/>
      <c r="W74" s="249">
        <v>1014082</v>
      </c>
      <c r="X74" s="250"/>
      <c r="Y74" s="250"/>
      <c r="Z74" s="250"/>
      <c r="AA74" s="250"/>
      <c r="AB74" s="250"/>
      <c r="AC74" s="250"/>
      <c r="AD74" s="251"/>
      <c r="AE74" s="178">
        <v>7.5</v>
      </c>
      <c r="AF74" s="179"/>
      <c r="AG74" s="179"/>
      <c r="AH74" s="179"/>
      <c r="AI74" s="179"/>
      <c r="AJ74" s="179"/>
      <c r="AK74" s="179"/>
      <c r="AL74" s="180"/>
      <c r="AM74" s="178">
        <v>0</v>
      </c>
      <c r="AN74" s="179"/>
      <c r="AO74" s="179"/>
      <c r="AP74" s="179"/>
      <c r="AQ74" s="179"/>
      <c r="AR74" s="179"/>
      <c r="AS74" s="180"/>
      <c r="AT74" s="147"/>
      <c r="AU74" s="178">
        <f>AE74+AM74</f>
        <v>7.5</v>
      </c>
      <c r="AV74" s="179"/>
      <c r="AW74" s="179"/>
      <c r="AX74" s="179"/>
      <c r="AY74" s="179"/>
      <c r="AZ74" s="180"/>
      <c r="BA74" s="157"/>
    </row>
    <row r="75" spans="1:53" s="26" customFormat="1" ht="22.5" customHeight="1" x14ac:dyDescent="0.2">
      <c r="A75" s="246" t="s">
        <v>49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8"/>
      <c r="V75" s="158"/>
      <c r="W75" s="162"/>
      <c r="X75" s="162"/>
      <c r="Y75" s="162"/>
      <c r="Z75" s="162"/>
      <c r="AA75" s="162"/>
      <c r="AB75" s="162"/>
      <c r="AC75" s="162"/>
      <c r="AD75" s="162">
        <f>AE72+AE74</f>
        <v>2407.5</v>
      </c>
      <c r="AE75" s="162"/>
      <c r="AF75" s="162"/>
      <c r="AG75" s="162"/>
      <c r="AH75" s="162"/>
      <c r="AI75" s="162"/>
      <c r="AJ75" s="162"/>
      <c r="AK75" s="162"/>
      <c r="AL75" s="158">
        <v>970.9</v>
      </c>
      <c r="AM75" s="162">
        <v>0</v>
      </c>
      <c r="AN75" s="162"/>
      <c r="AO75" s="162"/>
      <c r="AP75" s="162"/>
      <c r="AQ75" s="162"/>
      <c r="AR75" s="162"/>
      <c r="AS75" s="159"/>
      <c r="AT75" s="158"/>
      <c r="AU75" s="162">
        <f>AD75+AM75</f>
        <v>2407.5</v>
      </c>
      <c r="AV75" s="162"/>
      <c r="AW75" s="162"/>
      <c r="AX75" s="162"/>
      <c r="AY75" s="162"/>
      <c r="AZ75" s="162"/>
    </row>
    <row r="76" spans="1:53" s="5" customFormat="1" ht="12.75" x14ac:dyDescent="0.2">
      <c r="C76" s="40"/>
      <c r="D76" s="40"/>
      <c r="AX76" s="42"/>
      <c r="AY76" s="42"/>
    </row>
    <row r="77" spans="1:53" s="97" customFormat="1" ht="12.75" x14ac:dyDescent="0.2"/>
    <row r="78" spans="1:53" s="5" customFormat="1" ht="18.75" customHeight="1" x14ac:dyDescent="0.2">
      <c r="A78" s="5" t="s">
        <v>41</v>
      </c>
      <c r="C78" s="40"/>
      <c r="D78" s="40"/>
      <c r="AX78" s="42"/>
      <c r="AY78" s="42"/>
    </row>
    <row r="79" spans="1:53" s="5" customFormat="1" ht="12.75" x14ac:dyDescent="0.2">
      <c r="C79" s="40"/>
      <c r="D79" s="40"/>
      <c r="AX79" s="42"/>
      <c r="AY79" s="42"/>
    </row>
    <row r="80" spans="1:53" s="5" customFormat="1" ht="12.75" customHeight="1" x14ac:dyDescent="0.2">
      <c r="A80" s="161" t="s">
        <v>13</v>
      </c>
      <c r="B80" s="161"/>
      <c r="C80" s="168" t="s">
        <v>38</v>
      </c>
      <c r="D80" s="170"/>
      <c r="E80" s="168" t="s">
        <v>79</v>
      </c>
      <c r="F80" s="169"/>
      <c r="G80" s="169"/>
      <c r="H80" s="169"/>
      <c r="I80" s="169"/>
      <c r="J80" s="169"/>
      <c r="K80" s="169"/>
      <c r="L80" s="169"/>
      <c r="M80" s="169"/>
      <c r="N80" s="170"/>
      <c r="O80" s="49"/>
      <c r="P80" s="49"/>
      <c r="Q80" s="49"/>
      <c r="R80" s="44" t="s">
        <v>17</v>
      </c>
      <c r="S80" s="168" t="s">
        <v>36</v>
      </c>
      <c r="T80" s="170"/>
      <c r="U80" s="164" t="s">
        <v>18</v>
      </c>
      <c r="V80" s="164"/>
      <c r="W80" s="164"/>
      <c r="X80" s="164"/>
      <c r="Y80" s="164"/>
      <c r="Z80" s="164"/>
      <c r="AA80" s="164"/>
      <c r="AB80" s="164"/>
      <c r="AC80" s="164"/>
      <c r="AD80" s="161" t="s">
        <v>80</v>
      </c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</row>
    <row r="81" spans="1:52" s="5" customFormat="1" ht="27.75" customHeight="1" x14ac:dyDescent="0.2">
      <c r="A81" s="161"/>
      <c r="B81" s="161"/>
      <c r="C81" s="171"/>
      <c r="D81" s="173"/>
      <c r="E81" s="171"/>
      <c r="F81" s="172"/>
      <c r="G81" s="172"/>
      <c r="H81" s="172"/>
      <c r="I81" s="172"/>
      <c r="J81" s="172"/>
      <c r="K81" s="172"/>
      <c r="L81" s="172"/>
      <c r="M81" s="172"/>
      <c r="N81" s="173"/>
      <c r="O81" s="49"/>
      <c r="P81" s="49"/>
      <c r="Q81" s="49"/>
      <c r="R81" s="44"/>
      <c r="S81" s="171"/>
      <c r="T81" s="173"/>
      <c r="U81" s="164"/>
      <c r="V81" s="164"/>
      <c r="W81" s="164"/>
      <c r="X81" s="164"/>
      <c r="Y81" s="164"/>
      <c r="Z81" s="164"/>
      <c r="AA81" s="164"/>
      <c r="AB81" s="164"/>
      <c r="AC81" s="164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</row>
    <row r="82" spans="1:52" s="42" customFormat="1" ht="11.25" customHeight="1" x14ac:dyDescent="0.2">
      <c r="A82" s="161">
        <v>1</v>
      </c>
      <c r="B82" s="161"/>
      <c r="C82" s="161">
        <v>2</v>
      </c>
      <c r="D82" s="161"/>
      <c r="E82" s="161">
        <v>3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4">
        <v>4</v>
      </c>
      <c r="S82" s="165"/>
      <c r="T82" s="166"/>
      <c r="U82" s="164">
        <v>5</v>
      </c>
      <c r="V82" s="165"/>
      <c r="W82" s="165"/>
      <c r="X82" s="165"/>
      <c r="Y82" s="165"/>
      <c r="Z82" s="165"/>
      <c r="AA82" s="165"/>
      <c r="AB82" s="165"/>
      <c r="AC82" s="166"/>
      <c r="AD82" s="161">
        <v>6</v>
      </c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</row>
    <row r="83" spans="1:52" s="105" customFormat="1" ht="25.5" customHeight="1" x14ac:dyDescent="0.2">
      <c r="A83" s="164"/>
      <c r="B83" s="166"/>
      <c r="C83" s="107"/>
      <c r="D83" s="109"/>
      <c r="E83" s="198" t="s">
        <v>136</v>
      </c>
      <c r="F83" s="199"/>
      <c r="G83" s="199"/>
      <c r="H83" s="199"/>
      <c r="I83" s="199"/>
      <c r="J83" s="199"/>
      <c r="K83" s="199"/>
      <c r="L83" s="199"/>
      <c r="M83" s="199"/>
      <c r="N83" s="200"/>
      <c r="O83" s="106"/>
      <c r="P83" s="106"/>
      <c r="Q83" s="106"/>
      <c r="R83" s="107"/>
      <c r="S83" s="108"/>
      <c r="T83" s="109"/>
      <c r="U83" s="107"/>
      <c r="V83" s="108"/>
      <c r="W83" s="108"/>
      <c r="X83" s="108"/>
      <c r="Y83" s="108"/>
      <c r="Z83" s="108"/>
      <c r="AA83" s="108"/>
      <c r="AB83" s="108"/>
      <c r="AC83" s="109"/>
      <c r="AD83" s="106"/>
      <c r="AE83" s="107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9"/>
    </row>
    <row r="84" spans="1:52" s="5" customFormat="1" ht="128.25" customHeight="1" x14ac:dyDescent="0.2">
      <c r="A84" s="258"/>
      <c r="B84" s="258"/>
      <c r="C84" s="222">
        <v>1014082</v>
      </c>
      <c r="D84" s="223"/>
      <c r="E84" s="240" t="s">
        <v>130</v>
      </c>
      <c r="F84" s="241"/>
      <c r="G84" s="241"/>
      <c r="H84" s="241"/>
      <c r="I84" s="241"/>
      <c r="J84" s="241"/>
      <c r="K84" s="241"/>
      <c r="L84" s="241"/>
      <c r="M84" s="241"/>
      <c r="N84" s="242"/>
      <c r="O84" s="96"/>
      <c r="P84" s="96"/>
      <c r="Q84" s="96"/>
      <c r="R84" s="96"/>
      <c r="S84" s="235"/>
      <c r="T84" s="236"/>
      <c r="U84" s="235"/>
      <c r="V84" s="243"/>
      <c r="W84" s="243"/>
      <c r="X84" s="243"/>
      <c r="Y84" s="243"/>
      <c r="Z84" s="243"/>
      <c r="AA84" s="243"/>
      <c r="AB84" s="243"/>
      <c r="AC84" s="236"/>
      <c r="AD84" s="96"/>
      <c r="AE84" s="235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36"/>
    </row>
    <row r="85" spans="1:52" s="5" customFormat="1" ht="12.75" customHeight="1" x14ac:dyDescent="0.2">
      <c r="A85" s="258">
        <v>1</v>
      </c>
      <c r="B85" s="258"/>
      <c r="C85" s="237"/>
      <c r="D85" s="238"/>
      <c r="E85" s="177" t="s">
        <v>47</v>
      </c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</row>
    <row r="86" spans="1:52" s="5" customFormat="1" ht="66" customHeight="1" x14ac:dyDescent="0.2">
      <c r="A86" s="174">
        <v>1</v>
      </c>
      <c r="B86" s="175"/>
      <c r="C86" s="174"/>
      <c r="D86" s="201"/>
      <c r="E86" s="198" t="s">
        <v>81</v>
      </c>
      <c r="F86" s="199"/>
      <c r="G86" s="199"/>
      <c r="H86" s="199"/>
      <c r="I86" s="199"/>
      <c r="J86" s="199"/>
      <c r="K86" s="199"/>
      <c r="L86" s="199"/>
      <c r="M86" s="199"/>
      <c r="N86" s="200"/>
      <c r="O86" s="52"/>
      <c r="P86" s="52"/>
      <c r="Q86" s="52"/>
      <c r="R86" s="52" t="s">
        <v>32</v>
      </c>
      <c r="S86" s="164" t="s">
        <v>32</v>
      </c>
      <c r="T86" s="166"/>
      <c r="U86" s="167" t="s">
        <v>66</v>
      </c>
      <c r="V86" s="167"/>
      <c r="W86" s="167"/>
      <c r="X86" s="167"/>
      <c r="Y86" s="167"/>
      <c r="Z86" s="167"/>
      <c r="AA86" s="167"/>
      <c r="AB86" s="167"/>
      <c r="AC86" s="167"/>
      <c r="AD86" s="176">
        <v>2400</v>
      </c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</row>
    <row r="87" spans="1:52" s="5" customFormat="1" ht="12.75" customHeight="1" x14ac:dyDescent="0.2">
      <c r="A87" s="258">
        <v>2</v>
      </c>
      <c r="B87" s="258"/>
      <c r="C87" s="237"/>
      <c r="D87" s="239"/>
      <c r="E87" s="177" t="s">
        <v>43</v>
      </c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</row>
    <row r="88" spans="1:52" s="5" customFormat="1" ht="19.5" customHeight="1" x14ac:dyDescent="0.2">
      <c r="A88" s="174">
        <v>1</v>
      </c>
      <c r="B88" s="175"/>
      <c r="C88" s="174"/>
      <c r="D88" s="201"/>
      <c r="E88" s="188" t="s">
        <v>82</v>
      </c>
      <c r="F88" s="188"/>
      <c r="G88" s="188"/>
      <c r="H88" s="188"/>
      <c r="I88" s="188"/>
      <c r="J88" s="188"/>
      <c r="K88" s="188"/>
      <c r="L88" s="188"/>
      <c r="M88" s="188"/>
      <c r="N88" s="188"/>
      <c r="O88" s="74"/>
      <c r="P88" s="74"/>
      <c r="Q88" s="75"/>
      <c r="R88" s="161" t="s">
        <v>19</v>
      </c>
      <c r="S88" s="161"/>
      <c r="T88" s="161"/>
      <c r="U88" s="262" t="s">
        <v>51</v>
      </c>
      <c r="V88" s="263"/>
      <c r="W88" s="263"/>
      <c r="X88" s="263"/>
      <c r="Y88" s="263"/>
      <c r="Z88" s="263"/>
      <c r="AA88" s="263"/>
      <c r="AB88" s="263"/>
      <c r="AC88" s="264"/>
      <c r="AD88" s="187">
        <v>57</v>
      </c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</row>
    <row r="89" spans="1:52" s="5" customFormat="1" ht="12.75" customHeight="1" x14ac:dyDescent="0.2">
      <c r="A89" s="258">
        <v>3</v>
      </c>
      <c r="B89" s="258"/>
      <c r="C89" s="174"/>
      <c r="D89" s="201"/>
      <c r="E89" s="177" t="s">
        <v>44</v>
      </c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</row>
    <row r="90" spans="1:52" s="5" customFormat="1" ht="39.75" customHeight="1" x14ac:dyDescent="0.2">
      <c r="A90" s="174">
        <v>1</v>
      </c>
      <c r="B90" s="175"/>
      <c r="C90" s="174"/>
      <c r="D90" s="201"/>
      <c r="E90" s="198" t="s">
        <v>83</v>
      </c>
      <c r="F90" s="199"/>
      <c r="G90" s="199"/>
      <c r="H90" s="199"/>
      <c r="I90" s="199"/>
      <c r="J90" s="199"/>
      <c r="K90" s="199"/>
      <c r="L90" s="199"/>
      <c r="M90" s="199"/>
      <c r="N90" s="200"/>
      <c r="O90" s="52"/>
      <c r="P90" s="52"/>
      <c r="Q90" s="52"/>
      <c r="R90" s="49" t="s">
        <v>33</v>
      </c>
      <c r="S90" s="164" t="s">
        <v>33</v>
      </c>
      <c r="T90" s="166"/>
      <c r="U90" s="188" t="s">
        <v>48</v>
      </c>
      <c r="V90" s="188"/>
      <c r="W90" s="188"/>
      <c r="X90" s="188"/>
      <c r="Y90" s="188"/>
      <c r="Z90" s="188"/>
      <c r="AA90" s="188"/>
      <c r="AB90" s="188"/>
      <c r="AC90" s="188"/>
      <c r="AD90" s="187">
        <v>42105</v>
      </c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</row>
    <row r="91" spans="1:52" s="5" customFormat="1" ht="12.75" customHeight="1" x14ac:dyDescent="0.2">
      <c r="A91" s="258">
        <v>4</v>
      </c>
      <c r="B91" s="258"/>
      <c r="C91" s="174"/>
      <c r="D91" s="201"/>
      <c r="E91" s="177" t="s">
        <v>45</v>
      </c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</row>
    <row r="92" spans="1:52" s="5" customFormat="1" ht="88.5" customHeight="1" x14ac:dyDescent="0.2">
      <c r="A92" s="174">
        <v>1</v>
      </c>
      <c r="B92" s="175"/>
      <c r="C92" s="174"/>
      <c r="D92" s="201"/>
      <c r="E92" s="198" t="s">
        <v>84</v>
      </c>
      <c r="F92" s="199"/>
      <c r="G92" s="199"/>
      <c r="H92" s="199"/>
      <c r="I92" s="199"/>
      <c r="J92" s="199"/>
      <c r="K92" s="199"/>
      <c r="L92" s="199"/>
      <c r="M92" s="199"/>
      <c r="N92" s="200"/>
      <c r="O92" s="52"/>
      <c r="P92" s="52"/>
      <c r="Q92" s="52"/>
      <c r="R92" s="49" t="s">
        <v>20</v>
      </c>
      <c r="S92" s="164" t="s">
        <v>20</v>
      </c>
      <c r="T92" s="166"/>
      <c r="U92" s="188" t="s">
        <v>149</v>
      </c>
      <c r="V92" s="188"/>
      <c r="W92" s="188"/>
      <c r="X92" s="188"/>
      <c r="Y92" s="188"/>
      <c r="Z92" s="188"/>
      <c r="AA92" s="188"/>
      <c r="AB92" s="188"/>
      <c r="AC92" s="188"/>
      <c r="AD92" s="187">
        <v>18.8</v>
      </c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</row>
    <row r="93" spans="1:52" s="136" customFormat="1" ht="18" customHeight="1" x14ac:dyDescent="0.2">
      <c r="A93" s="164"/>
      <c r="B93" s="166"/>
      <c r="C93" s="129"/>
      <c r="D93" s="131"/>
      <c r="E93" s="198" t="s">
        <v>166</v>
      </c>
      <c r="F93" s="199"/>
      <c r="G93" s="199"/>
      <c r="H93" s="199"/>
      <c r="I93" s="199"/>
      <c r="J93" s="199"/>
      <c r="K93" s="199"/>
      <c r="L93" s="199"/>
      <c r="M93" s="199"/>
      <c r="N93" s="200"/>
      <c r="O93" s="132"/>
      <c r="P93" s="132"/>
      <c r="Q93" s="132"/>
      <c r="R93" s="129"/>
      <c r="S93" s="130"/>
      <c r="T93" s="131"/>
      <c r="U93" s="129"/>
      <c r="V93" s="130"/>
      <c r="W93" s="130"/>
      <c r="X93" s="130"/>
      <c r="Y93" s="130"/>
      <c r="Z93" s="130"/>
      <c r="AA93" s="130"/>
      <c r="AB93" s="130"/>
      <c r="AC93" s="131"/>
      <c r="AD93" s="132"/>
      <c r="AE93" s="129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1"/>
    </row>
    <row r="94" spans="1:52" s="136" customFormat="1" ht="128.25" customHeight="1" x14ac:dyDescent="0.2">
      <c r="A94" s="258"/>
      <c r="B94" s="258"/>
      <c r="C94" s="222">
        <v>1014082</v>
      </c>
      <c r="D94" s="223"/>
      <c r="E94" s="240" t="s">
        <v>167</v>
      </c>
      <c r="F94" s="241"/>
      <c r="G94" s="241"/>
      <c r="H94" s="241"/>
      <c r="I94" s="241"/>
      <c r="J94" s="241"/>
      <c r="K94" s="241"/>
      <c r="L94" s="241"/>
      <c r="M94" s="241"/>
      <c r="N94" s="242"/>
      <c r="O94" s="146"/>
      <c r="P94" s="146"/>
      <c r="Q94" s="146"/>
      <c r="R94" s="146"/>
      <c r="S94" s="235"/>
      <c r="T94" s="236"/>
      <c r="U94" s="235"/>
      <c r="V94" s="243"/>
      <c r="W94" s="243"/>
      <c r="X94" s="243"/>
      <c r="Y94" s="243"/>
      <c r="Z94" s="243"/>
      <c r="AA94" s="243"/>
      <c r="AB94" s="243"/>
      <c r="AC94" s="236"/>
      <c r="AD94" s="146"/>
      <c r="AE94" s="235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36"/>
    </row>
    <row r="95" spans="1:52" s="136" customFormat="1" ht="12.75" customHeight="1" x14ac:dyDescent="0.2">
      <c r="A95" s="258">
        <v>1</v>
      </c>
      <c r="B95" s="258"/>
      <c r="C95" s="237"/>
      <c r="D95" s="238"/>
      <c r="E95" s="177" t="s">
        <v>47</v>
      </c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</row>
    <row r="96" spans="1:52" s="136" customFormat="1" ht="66" customHeight="1" x14ac:dyDescent="0.2">
      <c r="A96" s="174">
        <v>1</v>
      </c>
      <c r="B96" s="175"/>
      <c r="C96" s="174"/>
      <c r="D96" s="201"/>
      <c r="E96" s="198" t="s">
        <v>168</v>
      </c>
      <c r="F96" s="199"/>
      <c r="G96" s="199"/>
      <c r="H96" s="199"/>
      <c r="I96" s="199"/>
      <c r="J96" s="199"/>
      <c r="K96" s="199"/>
      <c r="L96" s="199"/>
      <c r="M96" s="199"/>
      <c r="N96" s="200"/>
      <c r="O96" s="133"/>
      <c r="P96" s="133"/>
      <c r="Q96" s="133"/>
      <c r="R96" s="133" t="s">
        <v>32</v>
      </c>
      <c r="S96" s="164" t="s">
        <v>32</v>
      </c>
      <c r="T96" s="166"/>
      <c r="U96" s="167" t="s">
        <v>66</v>
      </c>
      <c r="V96" s="167"/>
      <c r="W96" s="167"/>
      <c r="X96" s="167"/>
      <c r="Y96" s="167"/>
      <c r="Z96" s="167"/>
      <c r="AA96" s="167"/>
      <c r="AB96" s="167"/>
      <c r="AC96" s="167"/>
      <c r="AD96" s="176">
        <v>7.5</v>
      </c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</row>
    <row r="97" spans="1:54" s="136" customFormat="1" ht="12.75" customHeight="1" x14ac:dyDescent="0.2">
      <c r="A97" s="258">
        <v>2</v>
      </c>
      <c r="B97" s="258"/>
      <c r="C97" s="237"/>
      <c r="D97" s="239"/>
      <c r="E97" s="177" t="s">
        <v>43</v>
      </c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</row>
    <row r="98" spans="1:54" s="136" customFormat="1" ht="49.5" customHeight="1" x14ac:dyDescent="0.2">
      <c r="A98" s="174">
        <v>1</v>
      </c>
      <c r="B98" s="175"/>
      <c r="C98" s="174"/>
      <c r="D98" s="201"/>
      <c r="E98" s="188" t="s">
        <v>169</v>
      </c>
      <c r="F98" s="188"/>
      <c r="G98" s="188"/>
      <c r="H98" s="188"/>
      <c r="I98" s="188"/>
      <c r="J98" s="188"/>
      <c r="K98" s="188"/>
      <c r="L98" s="188"/>
      <c r="M98" s="188"/>
      <c r="N98" s="188"/>
      <c r="O98" s="134"/>
      <c r="P98" s="134"/>
      <c r="Q98" s="135"/>
      <c r="R98" s="161" t="s">
        <v>19</v>
      </c>
      <c r="S98" s="161"/>
      <c r="T98" s="161"/>
      <c r="U98" s="262" t="s">
        <v>51</v>
      </c>
      <c r="V98" s="263"/>
      <c r="W98" s="263"/>
      <c r="X98" s="263"/>
      <c r="Y98" s="263"/>
      <c r="Z98" s="263"/>
      <c r="AA98" s="263"/>
      <c r="AB98" s="263"/>
      <c r="AC98" s="264"/>
      <c r="AD98" s="187">
        <v>10</v>
      </c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</row>
    <row r="99" spans="1:54" s="136" customFormat="1" ht="12.75" customHeight="1" x14ac:dyDescent="0.2">
      <c r="A99" s="258">
        <v>3</v>
      </c>
      <c r="B99" s="258"/>
      <c r="C99" s="174"/>
      <c r="D99" s="201"/>
      <c r="E99" s="177" t="s">
        <v>44</v>
      </c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</row>
    <row r="100" spans="1:54" s="136" customFormat="1" ht="69.75" customHeight="1" x14ac:dyDescent="0.2">
      <c r="A100" s="174">
        <v>1</v>
      </c>
      <c r="B100" s="175"/>
      <c r="C100" s="174"/>
      <c r="D100" s="201"/>
      <c r="E100" s="198" t="s">
        <v>170</v>
      </c>
      <c r="F100" s="199"/>
      <c r="G100" s="199"/>
      <c r="H100" s="199"/>
      <c r="I100" s="199"/>
      <c r="J100" s="199"/>
      <c r="K100" s="199"/>
      <c r="L100" s="199"/>
      <c r="M100" s="199"/>
      <c r="N100" s="200"/>
      <c r="O100" s="133"/>
      <c r="P100" s="133"/>
      <c r="Q100" s="133"/>
      <c r="R100" s="132" t="s">
        <v>33</v>
      </c>
      <c r="S100" s="164" t="s">
        <v>33</v>
      </c>
      <c r="T100" s="166"/>
      <c r="U100" s="188" t="s">
        <v>48</v>
      </c>
      <c r="V100" s="188"/>
      <c r="W100" s="188"/>
      <c r="X100" s="188"/>
      <c r="Y100" s="188"/>
      <c r="Z100" s="188"/>
      <c r="AA100" s="188"/>
      <c r="AB100" s="188"/>
      <c r="AC100" s="188"/>
      <c r="AD100" s="187">
        <v>750</v>
      </c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</row>
    <row r="101" spans="1:54" s="136" customFormat="1" ht="12.75" customHeight="1" x14ac:dyDescent="0.2">
      <c r="A101" s="258">
        <v>4</v>
      </c>
      <c r="B101" s="258"/>
      <c r="C101" s="174"/>
      <c r="D101" s="201"/>
      <c r="E101" s="177" t="s">
        <v>45</v>
      </c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</row>
    <row r="102" spans="1:54" s="136" customFormat="1" ht="88.5" customHeight="1" x14ac:dyDescent="0.2">
      <c r="A102" s="174">
        <v>1</v>
      </c>
      <c r="B102" s="175"/>
      <c r="C102" s="174"/>
      <c r="D102" s="201"/>
      <c r="E102" s="198" t="s">
        <v>171</v>
      </c>
      <c r="F102" s="199"/>
      <c r="G102" s="199"/>
      <c r="H102" s="199"/>
      <c r="I102" s="199"/>
      <c r="J102" s="199"/>
      <c r="K102" s="199"/>
      <c r="L102" s="199"/>
      <c r="M102" s="199"/>
      <c r="N102" s="200"/>
      <c r="O102" s="133"/>
      <c r="P102" s="133"/>
      <c r="Q102" s="133"/>
      <c r="R102" s="132" t="s">
        <v>20</v>
      </c>
      <c r="S102" s="164" t="s">
        <v>20</v>
      </c>
      <c r="T102" s="166"/>
      <c r="U102" s="188" t="s">
        <v>172</v>
      </c>
      <c r="V102" s="188"/>
      <c r="W102" s="188"/>
      <c r="X102" s="188"/>
      <c r="Y102" s="188"/>
      <c r="Z102" s="188"/>
      <c r="AA102" s="188"/>
      <c r="AB102" s="188"/>
      <c r="AC102" s="188"/>
      <c r="AD102" s="187">
        <v>39.299999999999997</v>
      </c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</row>
    <row r="103" spans="1:54" s="136" customFormat="1" ht="26.25" customHeight="1" x14ac:dyDescent="0.2">
      <c r="A103" s="11"/>
      <c r="B103" s="11"/>
      <c r="C103" s="11"/>
      <c r="D103" s="1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37"/>
      <c r="P103" s="137"/>
      <c r="Q103" s="137"/>
      <c r="R103" s="144"/>
      <c r="S103" s="144"/>
      <c r="T103" s="144"/>
      <c r="U103" s="16"/>
      <c r="V103" s="16"/>
      <c r="W103" s="16"/>
      <c r="X103" s="16"/>
      <c r="Y103" s="16"/>
      <c r="Z103" s="16"/>
      <c r="AA103" s="16"/>
      <c r="AB103" s="16"/>
      <c r="AC103" s="16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4" s="2" customFormat="1" ht="32.25" customHeight="1" x14ac:dyDescent="0.2">
      <c r="A104" s="5" t="s">
        <v>40</v>
      </c>
      <c r="B104" s="5"/>
      <c r="C104" s="40"/>
      <c r="D104" s="40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42"/>
      <c r="AY104" s="42"/>
      <c r="AZ104" s="5"/>
    </row>
    <row r="105" spans="1:54" s="2" customFormat="1" ht="12.75" customHeight="1" x14ac:dyDescent="0.2">
      <c r="A105" s="5" t="s">
        <v>21</v>
      </c>
      <c r="B105" s="5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42" t="s">
        <v>35</v>
      </c>
    </row>
    <row r="106" spans="1:54" s="2" customFormat="1" ht="47.25" customHeight="1" x14ac:dyDescent="0.2">
      <c r="A106" s="161" t="s">
        <v>22</v>
      </c>
      <c r="B106" s="161"/>
      <c r="C106" s="161" t="s">
        <v>85</v>
      </c>
      <c r="D106" s="161"/>
      <c r="E106" s="161"/>
      <c r="F106" s="161"/>
      <c r="G106" s="161"/>
      <c r="H106" s="161"/>
      <c r="I106" s="161"/>
      <c r="J106" s="161"/>
      <c r="K106" s="161" t="s">
        <v>38</v>
      </c>
      <c r="L106" s="161"/>
      <c r="M106" s="161"/>
      <c r="N106" s="161"/>
      <c r="O106" s="63"/>
      <c r="P106" s="63"/>
      <c r="Q106" s="63"/>
      <c r="R106" s="64"/>
      <c r="S106" s="161" t="s">
        <v>108</v>
      </c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 t="s">
        <v>109</v>
      </c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4" t="s">
        <v>133</v>
      </c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267" t="s">
        <v>86</v>
      </c>
      <c r="BB106" s="268"/>
    </row>
    <row r="107" spans="1:54" s="2" customFormat="1" ht="36" customHeight="1" x14ac:dyDescent="0.2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65"/>
      <c r="P107" s="65"/>
      <c r="Q107" s="65"/>
      <c r="R107" s="66"/>
      <c r="S107" s="161" t="s">
        <v>14</v>
      </c>
      <c r="T107" s="161"/>
      <c r="U107" s="161"/>
      <c r="V107" s="161"/>
      <c r="W107" s="161" t="s">
        <v>15</v>
      </c>
      <c r="X107" s="161"/>
      <c r="Y107" s="161"/>
      <c r="Z107" s="161"/>
      <c r="AA107" s="161" t="s">
        <v>16</v>
      </c>
      <c r="AB107" s="161"/>
      <c r="AC107" s="161"/>
      <c r="AD107" s="161"/>
      <c r="AE107" s="161" t="s">
        <v>14</v>
      </c>
      <c r="AF107" s="161"/>
      <c r="AG107" s="161"/>
      <c r="AH107" s="161"/>
      <c r="AI107" s="161" t="s">
        <v>15</v>
      </c>
      <c r="AJ107" s="161"/>
      <c r="AK107" s="161"/>
      <c r="AL107" s="161"/>
      <c r="AM107" s="161" t="s">
        <v>16</v>
      </c>
      <c r="AN107" s="161"/>
      <c r="AO107" s="161"/>
      <c r="AP107" s="161"/>
      <c r="AQ107" s="161" t="s">
        <v>14</v>
      </c>
      <c r="AR107" s="161"/>
      <c r="AS107" s="161"/>
      <c r="AT107" s="161"/>
      <c r="AU107" s="164" t="s">
        <v>15</v>
      </c>
      <c r="AV107" s="165"/>
      <c r="AW107" s="165"/>
      <c r="AX107" s="166"/>
      <c r="AY107" s="164" t="s">
        <v>107</v>
      </c>
      <c r="AZ107" s="166"/>
      <c r="BA107" s="269"/>
      <c r="BB107" s="270"/>
    </row>
    <row r="108" spans="1:54" s="2" customFormat="1" ht="12.75" customHeight="1" x14ac:dyDescent="0.2">
      <c r="A108" s="187" t="s">
        <v>23</v>
      </c>
      <c r="B108" s="187"/>
      <c r="C108" s="187">
        <v>2</v>
      </c>
      <c r="D108" s="187"/>
      <c r="E108" s="187"/>
      <c r="F108" s="187"/>
      <c r="G108" s="187"/>
      <c r="H108" s="187"/>
      <c r="I108" s="187"/>
      <c r="J108" s="187"/>
      <c r="K108" s="187">
        <v>3</v>
      </c>
      <c r="L108" s="187"/>
      <c r="M108" s="187"/>
      <c r="N108" s="187"/>
      <c r="O108" s="67"/>
      <c r="P108" s="67"/>
      <c r="Q108" s="67"/>
      <c r="R108" s="68"/>
      <c r="S108" s="161">
        <v>4</v>
      </c>
      <c r="T108" s="161"/>
      <c r="U108" s="161"/>
      <c r="V108" s="161"/>
      <c r="W108" s="161">
        <v>5</v>
      </c>
      <c r="X108" s="161"/>
      <c r="Y108" s="161"/>
      <c r="Z108" s="161"/>
      <c r="AA108" s="161">
        <v>6</v>
      </c>
      <c r="AB108" s="161"/>
      <c r="AC108" s="161"/>
      <c r="AD108" s="161"/>
      <c r="AE108" s="161">
        <v>7</v>
      </c>
      <c r="AF108" s="161"/>
      <c r="AG108" s="161"/>
      <c r="AH108" s="161"/>
      <c r="AI108" s="161">
        <v>8</v>
      </c>
      <c r="AJ108" s="161"/>
      <c r="AK108" s="161"/>
      <c r="AL108" s="161"/>
      <c r="AM108" s="161">
        <v>9</v>
      </c>
      <c r="AN108" s="161"/>
      <c r="AO108" s="161"/>
      <c r="AP108" s="161"/>
      <c r="AQ108" s="161">
        <v>10</v>
      </c>
      <c r="AR108" s="161"/>
      <c r="AS108" s="161"/>
      <c r="AT108" s="161"/>
      <c r="AU108" s="164">
        <v>11</v>
      </c>
      <c r="AV108" s="165"/>
      <c r="AW108" s="165"/>
      <c r="AX108" s="166"/>
      <c r="AY108" s="164">
        <v>12</v>
      </c>
      <c r="AZ108" s="166"/>
      <c r="BA108" s="225">
        <v>13</v>
      </c>
      <c r="BB108" s="225"/>
    </row>
    <row r="109" spans="1:54" s="5" customFormat="1" ht="18" customHeight="1" x14ac:dyDescent="0.2">
      <c r="A109" s="181"/>
      <c r="B109" s="183"/>
      <c r="C109" s="181"/>
      <c r="D109" s="182"/>
      <c r="E109" s="182"/>
      <c r="F109" s="182"/>
      <c r="G109" s="182"/>
      <c r="H109" s="182"/>
      <c r="I109" s="182"/>
      <c r="J109" s="183"/>
      <c r="K109" s="181"/>
      <c r="L109" s="182"/>
      <c r="M109" s="182"/>
      <c r="N109" s="183"/>
      <c r="O109" s="92"/>
      <c r="P109" s="92"/>
      <c r="Q109" s="92"/>
      <c r="R109" s="92"/>
      <c r="S109" s="181"/>
      <c r="T109" s="182"/>
      <c r="U109" s="183"/>
      <c r="V109" s="92"/>
      <c r="W109" s="181"/>
      <c r="X109" s="182"/>
      <c r="Y109" s="183"/>
      <c r="Z109" s="92"/>
      <c r="AA109" s="92"/>
      <c r="AB109" s="92"/>
      <c r="AC109" s="90"/>
      <c r="AD109" s="92"/>
      <c r="AE109" s="181"/>
      <c r="AF109" s="182"/>
      <c r="AG109" s="182"/>
      <c r="AH109" s="183"/>
      <c r="AI109" s="181"/>
      <c r="AJ109" s="182"/>
      <c r="AK109" s="183"/>
      <c r="AL109" s="92"/>
      <c r="AM109" s="181"/>
      <c r="AN109" s="182"/>
      <c r="AO109" s="183"/>
      <c r="AP109" s="92"/>
      <c r="AQ109" s="181"/>
      <c r="AR109" s="183"/>
      <c r="AS109" s="92"/>
      <c r="AT109" s="92"/>
      <c r="AU109" s="181"/>
      <c r="AV109" s="182"/>
      <c r="AW109" s="182"/>
      <c r="AX109" s="183"/>
      <c r="AY109" s="181"/>
      <c r="AZ109" s="183"/>
      <c r="BA109" s="206"/>
      <c r="BB109" s="207"/>
    </row>
    <row r="110" spans="1:54" s="85" customFormat="1" ht="18" customHeight="1" x14ac:dyDescent="0.2">
      <c r="A110" s="181"/>
      <c r="B110" s="183"/>
      <c r="C110" s="181" t="s">
        <v>124</v>
      </c>
      <c r="D110" s="182"/>
      <c r="E110" s="182"/>
      <c r="F110" s="182"/>
      <c r="G110" s="182"/>
      <c r="H110" s="182"/>
      <c r="I110" s="182"/>
      <c r="J110" s="183"/>
      <c r="K110" s="181"/>
      <c r="L110" s="182"/>
      <c r="M110" s="182"/>
      <c r="N110" s="183"/>
      <c r="O110" s="92"/>
      <c r="P110" s="92"/>
      <c r="Q110" s="92"/>
      <c r="R110" s="92"/>
      <c r="S110" s="181"/>
      <c r="T110" s="182"/>
      <c r="U110" s="183"/>
      <c r="V110" s="92"/>
      <c r="W110" s="181"/>
      <c r="X110" s="182"/>
      <c r="Y110" s="183"/>
      <c r="Z110" s="92"/>
      <c r="AA110" s="92"/>
      <c r="AB110" s="92"/>
      <c r="AC110" s="90"/>
      <c r="AD110" s="92"/>
      <c r="AE110" s="181"/>
      <c r="AF110" s="182"/>
      <c r="AG110" s="182"/>
      <c r="AH110" s="183"/>
      <c r="AI110" s="181"/>
      <c r="AJ110" s="182"/>
      <c r="AK110" s="183"/>
      <c r="AL110" s="92"/>
      <c r="AM110" s="181"/>
      <c r="AN110" s="182"/>
      <c r="AO110" s="183"/>
      <c r="AP110" s="92"/>
      <c r="AQ110" s="181"/>
      <c r="AR110" s="183"/>
      <c r="AS110" s="92"/>
      <c r="AT110" s="92"/>
      <c r="AU110" s="181"/>
      <c r="AV110" s="182"/>
      <c r="AW110" s="182"/>
      <c r="AX110" s="183"/>
      <c r="AY110" s="181"/>
      <c r="AZ110" s="183"/>
      <c r="BA110" s="206"/>
      <c r="BB110" s="207"/>
    </row>
    <row r="111" spans="1:54" s="93" customFormat="1" ht="18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7"/>
      <c r="P111" s="7"/>
      <c r="Q111" s="7"/>
      <c r="R111" s="7"/>
      <c r="S111" s="25"/>
      <c r="T111" s="25"/>
      <c r="U111" s="25"/>
      <c r="V111" s="7"/>
      <c r="W111" s="25"/>
      <c r="X111" s="25"/>
      <c r="Y111" s="25"/>
      <c r="Z111" s="7"/>
      <c r="AA111" s="7"/>
      <c r="AB111" s="7"/>
      <c r="AC111" s="25"/>
      <c r="AD111" s="7"/>
      <c r="AE111" s="25"/>
      <c r="AF111" s="25"/>
      <c r="AG111" s="25"/>
      <c r="AH111" s="25"/>
      <c r="AI111" s="25"/>
      <c r="AJ111" s="25"/>
      <c r="AK111" s="25"/>
      <c r="AL111" s="7"/>
      <c r="AM111" s="25"/>
      <c r="AN111" s="25"/>
      <c r="AO111" s="25"/>
      <c r="AP111" s="7"/>
      <c r="AQ111" s="25"/>
      <c r="AR111" s="25"/>
      <c r="AS111" s="7"/>
      <c r="AT111" s="7"/>
      <c r="AU111" s="25"/>
      <c r="AV111" s="25"/>
      <c r="AW111" s="25"/>
      <c r="AX111" s="25"/>
      <c r="AY111" s="25"/>
      <c r="AZ111" s="25"/>
      <c r="BA111" s="101"/>
      <c r="BB111" s="101"/>
    </row>
    <row r="112" spans="1:54" s="93" customFormat="1" ht="18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7"/>
      <c r="P112" s="7"/>
      <c r="Q112" s="7"/>
      <c r="R112" s="7"/>
      <c r="S112" s="25"/>
      <c r="T112" s="25"/>
      <c r="U112" s="25"/>
      <c r="V112" s="7"/>
      <c r="W112" s="25"/>
      <c r="X112" s="25"/>
      <c r="Y112" s="25"/>
      <c r="Z112" s="7"/>
      <c r="AA112" s="7"/>
      <c r="AB112" s="7"/>
      <c r="AC112" s="25"/>
      <c r="AD112" s="7"/>
      <c r="AE112" s="25"/>
      <c r="AF112" s="25"/>
      <c r="AG112" s="25"/>
      <c r="AH112" s="25"/>
      <c r="AI112" s="25"/>
      <c r="AJ112" s="25"/>
      <c r="AK112" s="25"/>
      <c r="AL112" s="7"/>
      <c r="AM112" s="25"/>
      <c r="AN112" s="25"/>
      <c r="AO112" s="25"/>
      <c r="AP112" s="7"/>
      <c r="AQ112" s="25"/>
      <c r="AR112" s="25"/>
      <c r="AS112" s="7"/>
      <c r="AT112" s="7"/>
      <c r="AU112" s="25"/>
      <c r="AV112" s="25"/>
      <c r="AW112" s="25"/>
      <c r="AX112" s="25"/>
      <c r="AY112" s="25"/>
      <c r="AZ112" s="25"/>
      <c r="BA112" s="101"/>
      <c r="BB112" s="101"/>
    </row>
    <row r="113" spans="1:54" s="2" customFormat="1" ht="15.75" x14ac:dyDescent="0.2">
      <c r="A113" s="7"/>
      <c r="B113" s="7"/>
      <c r="C113" s="7"/>
      <c r="D113" s="7"/>
      <c r="E113" s="8" t="s">
        <v>126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</row>
    <row r="114" spans="1:54" s="2" customFormat="1" ht="15.75" x14ac:dyDescent="0.2">
      <c r="A114" s="7" t="s">
        <v>129</v>
      </c>
      <c r="B114" s="284" t="s">
        <v>134</v>
      </c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</row>
    <row r="115" spans="1:54" s="5" customFormat="1" ht="12.75" x14ac:dyDescent="0.2">
      <c r="A115" s="69"/>
      <c r="B115" s="69"/>
      <c r="C115" s="69"/>
      <c r="D115" s="69"/>
      <c r="E115" s="93" t="s">
        <v>125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2"/>
      <c r="BB115" s="2"/>
    </row>
    <row r="116" spans="1:54" s="87" customFormat="1" ht="12.75" x14ac:dyDescent="0.2">
      <c r="BA116" s="2"/>
      <c r="BB116" s="2"/>
    </row>
    <row r="117" spans="1:54" s="87" customFormat="1" ht="12.75" x14ac:dyDescent="0.2">
      <c r="BA117" s="2"/>
      <c r="BB117" s="2"/>
    </row>
    <row r="118" spans="1:54" s="87" customFormat="1" ht="12.75" x14ac:dyDescent="0.2">
      <c r="BA118" s="2"/>
      <c r="BB118" s="2"/>
    </row>
    <row r="119" spans="1:54" s="87" customFormat="1" ht="12.75" x14ac:dyDescent="0.2">
      <c r="BA119" s="2"/>
      <c r="BB119" s="2"/>
    </row>
    <row r="120" spans="1:54" s="73" customFormat="1" ht="12.75" x14ac:dyDescent="0.2">
      <c r="BA120" s="2"/>
      <c r="BB120" s="2"/>
    </row>
    <row r="121" spans="1:54" s="5" customFormat="1" ht="12.75" x14ac:dyDescent="0.2">
      <c r="A121" s="93" t="s">
        <v>157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AX121" s="42"/>
      <c r="AY121" s="42"/>
    </row>
    <row r="122" spans="1:54" s="5" customFormat="1" ht="12.75" x14ac:dyDescent="0.2">
      <c r="A122" s="208" t="s">
        <v>128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93"/>
      <c r="T122" s="93"/>
      <c r="AC122" s="5" t="s">
        <v>158</v>
      </c>
      <c r="AX122" s="42"/>
      <c r="AY122" s="42"/>
    </row>
    <row r="123" spans="1:54" s="5" customFormat="1" ht="12.75" x14ac:dyDescent="0.2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V123" s="10" t="s">
        <v>27</v>
      </c>
      <c r="W123" s="10"/>
      <c r="X123" s="10"/>
      <c r="Y123" s="125" t="s">
        <v>27</v>
      </c>
      <c r="Z123" s="10"/>
      <c r="AA123" s="10"/>
      <c r="AB123" s="6"/>
      <c r="AC123" s="125" t="s">
        <v>144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9"/>
      <c r="AY123" s="9"/>
    </row>
    <row r="124" spans="1:54" s="5" customFormat="1" ht="12.75" x14ac:dyDescent="0.2">
      <c r="A124" s="4" t="s">
        <v>29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AX124" s="42"/>
      <c r="AY124" s="42"/>
    </row>
    <row r="125" spans="1:54" s="5" customFormat="1" ht="12.75" x14ac:dyDescent="0.2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AX125" s="42"/>
      <c r="AY125" s="42"/>
    </row>
    <row r="126" spans="1:54" s="5" customFormat="1" ht="12.75" x14ac:dyDescent="0.2">
      <c r="A126" s="126" t="s">
        <v>177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AC126" s="126" t="s">
        <v>180</v>
      </c>
      <c r="AX126" s="42"/>
      <c r="AY126" s="42"/>
    </row>
    <row r="127" spans="1:54" s="5" customFormat="1" ht="12.75" x14ac:dyDescent="0.2">
      <c r="A127" s="93" t="s">
        <v>127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V127" s="10" t="s">
        <v>27</v>
      </c>
      <c r="W127" s="10"/>
      <c r="X127" s="10"/>
      <c r="Y127" s="125" t="s">
        <v>27</v>
      </c>
      <c r="Z127" s="10"/>
      <c r="AA127" s="10"/>
      <c r="AB127" s="6"/>
      <c r="AC127" s="125" t="s">
        <v>145</v>
      </c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9"/>
      <c r="AY127" s="9"/>
    </row>
    <row r="128" spans="1:54" s="85" customFormat="1" ht="12.75" x14ac:dyDescent="0.2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V128" s="9"/>
      <c r="W128" s="9"/>
      <c r="X128" s="9"/>
      <c r="Y128" s="9"/>
      <c r="Z128" s="9"/>
      <c r="AA128" s="9"/>
      <c r="AB128" s="6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3:54" s="85" customFormat="1" ht="12.75" x14ac:dyDescent="0.2">
      <c r="V129" s="9"/>
      <c r="W129" s="9"/>
      <c r="X129" s="9"/>
      <c r="Y129" s="9"/>
      <c r="Z129" s="9"/>
      <c r="AA129" s="9"/>
      <c r="AB129" s="6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3:54" s="85" customFormat="1" ht="12.75" x14ac:dyDescent="0.2">
      <c r="V130" s="9"/>
      <c r="W130" s="9"/>
      <c r="X130" s="9"/>
      <c r="Y130" s="9"/>
      <c r="Z130" s="9"/>
      <c r="AA130" s="9"/>
      <c r="AB130" s="6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3:54" s="85" customFormat="1" ht="12.75" x14ac:dyDescent="0.2">
      <c r="V131" s="9"/>
      <c r="W131" s="9"/>
      <c r="X131" s="9"/>
      <c r="Y131" s="9"/>
      <c r="Z131" s="9"/>
      <c r="AA131" s="9"/>
      <c r="AB131" s="6"/>
      <c r="AC131" s="9"/>
      <c r="AD131" s="9"/>
      <c r="AE131" s="9"/>
      <c r="AF131" s="9"/>
      <c r="AG131" s="9"/>
      <c r="AH131" s="9"/>
      <c r="AI131" s="9" t="s">
        <v>4</v>
      </c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3:54" s="85" customFormat="1" ht="12.75" x14ac:dyDescent="0.2">
      <c r="V132" s="9"/>
      <c r="W132" s="9"/>
      <c r="X132" s="9"/>
      <c r="Y132" s="9"/>
      <c r="Z132" s="9"/>
      <c r="AA132" s="9"/>
      <c r="AB132" s="6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3:54" s="85" customFormat="1" ht="12.75" x14ac:dyDescent="0.2">
      <c r="V133" s="9"/>
      <c r="W133" s="9"/>
      <c r="X133" s="9"/>
      <c r="Y133" s="9"/>
      <c r="Z133" s="9"/>
      <c r="AA133" s="9"/>
      <c r="AB133" s="6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3:54" s="85" customFormat="1" ht="12.75" x14ac:dyDescent="0.2">
      <c r="V134" s="9"/>
      <c r="W134" s="9"/>
      <c r="X134" s="9"/>
      <c r="Y134" s="9"/>
      <c r="Z134" s="9"/>
      <c r="AA134" s="9"/>
      <c r="AB134" s="6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3:54" s="85" customFormat="1" ht="12.75" x14ac:dyDescent="0.2">
      <c r="V135" s="9"/>
      <c r="W135" s="9"/>
      <c r="X135" s="9"/>
      <c r="Y135" s="9"/>
      <c r="Z135" s="9"/>
      <c r="AA135" s="9"/>
      <c r="AB135" s="6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3:54" s="85" customFormat="1" ht="12.75" x14ac:dyDescent="0.2">
      <c r="V136" s="9"/>
      <c r="W136" s="9"/>
      <c r="X136" s="9"/>
      <c r="Y136" s="9"/>
      <c r="Z136" s="9"/>
      <c r="AA136" s="9"/>
      <c r="AB136" s="6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3:54" s="85" customFormat="1" ht="12.75" x14ac:dyDescent="0.2">
      <c r="V137" s="9"/>
      <c r="W137" s="9"/>
      <c r="X137" s="9"/>
      <c r="Y137" s="9"/>
      <c r="Z137" s="9"/>
      <c r="AA137" s="9"/>
      <c r="AB137" s="6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3:54" s="85" customFormat="1" ht="12.75" x14ac:dyDescent="0.2">
      <c r="V138" s="9"/>
      <c r="W138" s="9"/>
      <c r="X138" s="9"/>
      <c r="Y138" s="9"/>
      <c r="Z138" s="9"/>
      <c r="AA138" s="9"/>
      <c r="AB138" s="6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3:54" s="85" customFormat="1" ht="12.75" x14ac:dyDescent="0.2">
      <c r="V139" s="9"/>
      <c r="W139" s="9"/>
      <c r="X139" s="9"/>
      <c r="Y139" s="9"/>
      <c r="Z139" s="9"/>
      <c r="AA139" s="9"/>
      <c r="AB139" s="6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3:54" s="85" customFormat="1" ht="12.75" x14ac:dyDescent="0.2">
      <c r="V140" s="9"/>
      <c r="W140" s="9"/>
      <c r="X140" s="9"/>
      <c r="Y140" s="9"/>
      <c r="Z140" s="9"/>
      <c r="AA140" s="9"/>
      <c r="AB140" s="6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3:54" s="85" customFormat="1" ht="12.75" x14ac:dyDescent="0.2">
      <c r="V141" s="9"/>
      <c r="W141" s="9"/>
      <c r="X141" s="9"/>
      <c r="Y141" s="9"/>
      <c r="Z141" s="9"/>
      <c r="AA141" s="9"/>
      <c r="AB141" s="6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3:54" s="85" customFormat="1" ht="12.75" x14ac:dyDescent="0.2">
      <c r="V142" s="9"/>
      <c r="W142" s="9"/>
      <c r="X142" s="9"/>
      <c r="Y142" s="9"/>
      <c r="Z142" s="9"/>
      <c r="AA142" s="9"/>
      <c r="AB142" s="6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3:54" s="85" customFormat="1" ht="12.75" x14ac:dyDescent="0.2">
      <c r="V143" s="9"/>
      <c r="W143" s="9"/>
      <c r="X143" s="9"/>
      <c r="Y143" s="9"/>
      <c r="Z143" s="9"/>
      <c r="AA143" s="9"/>
      <c r="AB143" s="6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3:54" s="28" customFormat="1" ht="12.75" x14ac:dyDescent="0.2">
      <c r="C144" s="40"/>
      <c r="D144" s="40"/>
      <c r="V144" s="9"/>
      <c r="W144" s="9"/>
      <c r="X144" s="9"/>
      <c r="Y144" s="9"/>
      <c r="Z144" s="9"/>
      <c r="AA144" s="9"/>
      <c r="AB144" s="6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3" t="s">
        <v>87</v>
      </c>
      <c r="AV144" s="3"/>
      <c r="AW144" s="3"/>
      <c r="AX144" s="3"/>
      <c r="AY144" s="3"/>
      <c r="AZ144" s="3"/>
      <c r="BA144" s="57"/>
      <c r="BB144" s="57"/>
    </row>
    <row r="145" spans="1:54" s="28" customFormat="1" ht="12.75" x14ac:dyDescent="0.2">
      <c r="C145" s="40"/>
      <c r="D145" s="40"/>
      <c r="V145" s="9"/>
      <c r="W145" s="9"/>
      <c r="X145" s="9"/>
      <c r="Y145" s="9"/>
      <c r="Z145" s="9"/>
      <c r="AA145" s="9"/>
      <c r="AB145" s="6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3" t="s">
        <v>88</v>
      </c>
      <c r="AV145" s="3"/>
      <c r="AW145" s="3"/>
      <c r="AX145" s="3"/>
      <c r="AY145" s="3"/>
      <c r="AZ145" s="3"/>
      <c r="BA145" s="57"/>
      <c r="BB145" s="57"/>
    </row>
    <row r="146" spans="1:54" s="28" customFormat="1" ht="12.75" x14ac:dyDescent="0.2">
      <c r="C146" s="40"/>
      <c r="D146" s="40"/>
      <c r="V146" s="9"/>
      <c r="W146" s="9"/>
      <c r="X146" s="9"/>
      <c r="Y146" s="9"/>
      <c r="Z146" s="9"/>
      <c r="AA146" s="9"/>
      <c r="AB146" s="6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3" t="s">
        <v>89</v>
      </c>
      <c r="AV146" s="3"/>
      <c r="AW146" s="3"/>
      <c r="AX146" s="3"/>
      <c r="AY146" s="3"/>
      <c r="AZ146" s="3"/>
      <c r="BA146" s="57"/>
      <c r="BB146" s="57"/>
    </row>
    <row r="147" spans="1:54" s="29" customFormat="1" ht="12.75" x14ac:dyDescent="0.2">
      <c r="C147" s="40"/>
      <c r="D147" s="40"/>
      <c r="V147" s="9"/>
      <c r="W147" s="9"/>
      <c r="X147" s="9"/>
      <c r="Y147" s="9"/>
      <c r="Z147" s="9"/>
      <c r="AA147" s="9"/>
      <c r="AB147" s="6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3"/>
      <c r="AV147" s="3"/>
      <c r="AW147" s="3"/>
      <c r="AX147" s="3"/>
      <c r="AY147" s="3"/>
      <c r="AZ147" s="3"/>
      <c r="BA147" s="57"/>
      <c r="BB147" s="57"/>
    </row>
    <row r="148" spans="1:54" s="28" customFormat="1" ht="12.75" x14ac:dyDescent="0.2">
      <c r="C148" s="40"/>
      <c r="D148" s="40"/>
      <c r="V148" s="9"/>
      <c r="W148" s="9"/>
      <c r="X148" s="9"/>
      <c r="Y148" s="9"/>
      <c r="Z148" s="9"/>
      <c r="AA148" s="9"/>
      <c r="AB148" s="6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3" t="s">
        <v>87</v>
      </c>
      <c r="AV148" s="3"/>
      <c r="AW148" s="3"/>
      <c r="AX148" s="3"/>
      <c r="AY148" s="3"/>
      <c r="AZ148" s="3"/>
      <c r="BA148" s="57"/>
      <c r="BB148" s="57"/>
    </row>
    <row r="149" spans="1:54" s="1" customFormat="1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4"/>
      <c r="AS149" s="3"/>
      <c r="AT149" s="3"/>
      <c r="AU149" s="3" t="s">
        <v>122</v>
      </c>
      <c r="AV149" s="3"/>
      <c r="AW149" s="3"/>
      <c r="AX149" s="3"/>
      <c r="AY149" s="3"/>
      <c r="AZ149" s="3"/>
      <c r="BA149" s="99"/>
      <c r="BB149" s="57"/>
    </row>
    <row r="150" spans="1:54" s="1" customFormat="1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4"/>
      <c r="AS150" s="3"/>
      <c r="AT150" s="3"/>
      <c r="AU150" s="61" t="s">
        <v>92</v>
      </c>
      <c r="AV150" s="61"/>
      <c r="AW150" s="61"/>
      <c r="AX150" s="61"/>
      <c r="AY150" s="61"/>
      <c r="AZ150" s="61"/>
      <c r="BA150" s="62"/>
      <c r="BB150" s="62"/>
    </row>
    <row r="151" spans="1:54" s="1" customFormat="1" ht="20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4"/>
      <c r="AS151" s="3"/>
      <c r="AT151" s="3"/>
      <c r="AU151" s="210" t="s">
        <v>91</v>
      </c>
      <c r="AV151" s="210"/>
      <c r="AW151" s="210"/>
      <c r="AX151" s="210"/>
      <c r="AY151" s="210"/>
      <c r="AZ151" s="210"/>
      <c r="BA151" s="210"/>
      <c r="BB151" s="210"/>
    </row>
    <row r="152" spans="1:54" s="1" customFormat="1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4"/>
      <c r="AS152" s="3"/>
      <c r="AT152" s="3"/>
      <c r="AU152" s="60" t="s">
        <v>93</v>
      </c>
      <c r="AV152" s="60"/>
      <c r="AW152" s="60"/>
      <c r="AX152" s="60"/>
      <c r="AY152" s="60"/>
      <c r="AZ152" s="60"/>
      <c r="BA152" s="60"/>
      <c r="BB152" s="60"/>
    </row>
    <row r="153" spans="1:54" s="1" customFormat="1" ht="25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4"/>
      <c r="AS153" s="3"/>
      <c r="AT153" s="3"/>
      <c r="AU153" s="205" t="s">
        <v>119</v>
      </c>
      <c r="AV153" s="205"/>
      <c r="AW153" s="205"/>
      <c r="AX153" s="205"/>
      <c r="AY153" s="205"/>
      <c r="AZ153" s="205"/>
      <c r="BA153" s="205"/>
      <c r="BB153" s="205"/>
    </row>
    <row r="154" spans="1:54" s="1" customFormat="1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4"/>
      <c r="AS154" s="3"/>
      <c r="AT154" s="3"/>
      <c r="AU154" s="213" t="s">
        <v>94</v>
      </c>
      <c r="AV154" s="213"/>
      <c r="AW154" s="213"/>
      <c r="AX154" s="213"/>
      <c r="AY154" s="213"/>
      <c r="AZ154" s="213"/>
      <c r="BA154" s="213"/>
      <c r="BB154" s="213"/>
    </row>
    <row r="155" spans="1:54" s="1" customFormat="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4"/>
      <c r="AS155" s="3"/>
      <c r="AT155" s="3"/>
      <c r="AU155" s="205" t="s">
        <v>175</v>
      </c>
      <c r="AV155" s="205"/>
      <c r="AW155" s="205"/>
      <c r="AX155" s="205"/>
      <c r="AY155" s="205"/>
      <c r="AZ155" s="205"/>
      <c r="BA155" s="205"/>
      <c r="BB155" s="205"/>
    </row>
    <row r="156" spans="1:54" s="1" customFormat="1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4"/>
      <c r="AS156" s="3"/>
      <c r="AT156" s="3"/>
      <c r="AU156" s="3"/>
      <c r="AV156" s="3"/>
      <c r="AW156" s="3"/>
      <c r="AX156" s="3"/>
      <c r="AY156" s="3"/>
      <c r="AZ156" s="3"/>
      <c r="BA156" s="57"/>
      <c r="BB156" s="57"/>
    </row>
    <row r="157" spans="1:54" s="5" customFormat="1" ht="15" customHeight="1" x14ac:dyDescent="0.2">
      <c r="A157" s="233" t="s">
        <v>155</v>
      </c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</row>
    <row r="158" spans="1:54" s="5" customFormat="1" ht="15.75" x14ac:dyDescent="0.2">
      <c r="A158" s="233" t="s">
        <v>146</v>
      </c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</row>
    <row r="160" spans="1:54" s="5" customFormat="1" ht="12.75" customHeight="1" x14ac:dyDescent="0.2">
      <c r="C160" s="40"/>
      <c r="D160" s="40"/>
      <c r="E160" s="53" t="s">
        <v>0</v>
      </c>
      <c r="F160" s="224">
        <v>1000000</v>
      </c>
      <c r="G160" s="224"/>
      <c r="H160" s="224"/>
      <c r="I160" s="224"/>
      <c r="J160" s="224"/>
      <c r="K160" s="224"/>
      <c r="L160" s="224"/>
      <c r="M160" s="224"/>
      <c r="O160" s="204" t="s">
        <v>30</v>
      </c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</row>
    <row r="161" spans="3:54" s="5" customFormat="1" ht="12.75" x14ac:dyDescent="0.2">
      <c r="C161" s="40"/>
      <c r="D161" s="40"/>
      <c r="F161" s="234" t="s">
        <v>1</v>
      </c>
      <c r="G161" s="234"/>
      <c r="H161" s="234"/>
      <c r="I161" s="234"/>
      <c r="J161" s="234"/>
      <c r="K161" s="234"/>
      <c r="L161" s="234"/>
      <c r="M161" s="234"/>
      <c r="N161" s="6"/>
      <c r="O161" s="209" t="s">
        <v>2</v>
      </c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</row>
    <row r="162" spans="3:54" s="5" customFormat="1" ht="12.75" x14ac:dyDescent="0.2">
      <c r="C162" s="40"/>
      <c r="D162" s="40"/>
      <c r="AX162" s="42"/>
      <c r="AY162" s="42"/>
    </row>
    <row r="163" spans="3:54" s="5" customFormat="1" ht="12.75" customHeight="1" x14ac:dyDescent="0.2">
      <c r="C163" s="40"/>
      <c r="D163" s="40"/>
      <c r="E163" s="53" t="s">
        <v>3</v>
      </c>
      <c r="F163" s="224">
        <v>1010000</v>
      </c>
      <c r="G163" s="224"/>
      <c r="H163" s="224"/>
      <c r="I163" s="224"/>
      <c r="J163" s="224"/>
      <c r="K163" s="224"/>
      <c r="L163" s="224"/>
      <c r="M163" s="224"/>
      <c r="O163" s="204" t="s">
        <v>31</v>
      </c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</row>
    <row r="164" spans="3:54" s="5" customFormat="1" ht="12.75" x14ac:dyDescent="0.2">
      <c r="C164" s="40"/>
      <c r="D164" s="40"/>
      <c r="F164" s="234" t="s">
        <v>1</v>
      </c>
      <c r="G164" s="234"/>
      <c r="H164" s="234"/>
      <c r="I164" s="234"/>
      <c r="J164" s="234"/>
      <c r="K164" s="234"/>
      <c r="L164" s="234"/>
      <c r="M164" s="234"/>
      <c r="N164" s="6"/>
      <c r="O164" s="209" t="s">
        <v>5</v>
      </c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</row>
    <row r="165" spans="3:54" s="5" customFormat="1" ht="12.75" x14ac:dyDescent="0.2">
      <c r="C165" s="40"/>
      <c r="D165" s="40"/>
      <c r="AX165" s="42"/>
      <c r="AY165" s="42"/>
    </row>
    <row r="166" spans="3:54" s="5" customFormat="1" ht="12.75" customHeight="1" x14ac:dyDescent="0.2">
      <c r="C166" s="40"/>
      <c r="D166" s="40"/>
      <c r="E166" s="53" t="s">
        <v>6</v>
      </c>
      <c r="F166" s="224">
        <v>1014030</v>
      </c>
      <c r="G166" s="224"/>
      <c r="H166" s="224"/>
      <c r="I166" s="224"/>
      <c r="J166" s="224"/>
      <c r="K166" s="224"/>
      <c r="L166" s="224"/>
      <c r="M166" s="224"/>
      <c r="O166" s="204" t="s">
        <v>150</v>
      </c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</row>
    <row r="167" spans="3:54" s="5" customFormat="1" ht="15.75" x14ac:dyDescent="0.2">
      <c r="C167" s="40"/>
      <c r="D167" s="40"/>
      <c r="F167" s="234" t="s">
        <v>1</v>
      </c>
      <c r="G167" s="234"/>
      <c r="H167" s="234"/>
      <c r="I167" s="234"/>
      <c r="J167" s="234"/>
      <c r="K167" s="234"/>
      <c r="L167" s="234"/>
      <c r="M167" s="234"/>
      <c r="N167" s="6"/>
      <c r="O167" s="209" t="s">
        <v>111</v>
      </c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</row>
    <row r="168" spans="3:54" s="5" customFormat="1" ht="12.75" x14ac:dyDescent="0.2">
      <c r="C168" s="40"/>
      <c r="D168" s="40"/>
      <c r="AX168" s="42"/>
      <c r="AY168" s="42"/>
    </row>
    <row r="169" spans="3:54" s="5" customFormat="1" ht="31.5" customHeight="1" x14ac:dyDescent="0.2">
      <c r="C169" s="40"/>
      <c r="D169" s="40"/>
      <c r="E169" s="122" t="s">
        <v>7</v>
      </c>
      <c r="F169" s="245" t="s">
        <v>176</v>
      </c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</row>
    <row r="170" spans="3:54" s="5" customFormat="1" ht="12.75" x14ac:dyDescent="0.2">
      <c r="C170" s="40"/>
      <c r="D170" s="40"/>
      <c r="AX170" s="42"/>
      <c r="AY170" s="42"/>
    </row>
    <row r="171" spans="3:54" s="5" customFormat="1" ht="14.25" customHeight="1" x14ac:dyDescent="0.2">
      <c r="C171" s="40"/>
      <c r="D171" s="40"/>
      <c r="E171" s="53" t="s">
        <v>8</v>
      </c>
      <c r="F171" s="54" t="s">
        <v>9</v>
      </c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</row>
    <row r="172" spans="3:54" s="5" customFormat="1" ht="12.75" customHeight="1" x14ac:dyDescent="0.2">
      <c r="C172" s="40"/>
      <c r="D172" s="40"/>
      <c r="G172" s="216" t="s">
        <v>153</v>
      </c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</row>
    <row r="173" spans="3:54" s="5" customFormat="1" ht="28.5" customHeight="1" x14ac:dyDescent="0.2">
      <c r="C173" s="40"/>
      <c r="D173" s="40"/>
      <c r="G173" s="193" t="s">
        <v>135</v>
      </c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</row>
    <row r="174" spans="3:54" s="5" customFormat="1" ht="27.75" customHeight="1" x14ac:dyDescent="0.2">
      <c r="C174" s="40"/>
      <c r="D174" s="40"/>
      <c r="G174" s="227" t="s">
        <v>154</v>
      </c>
      <c r="H174" s="227"/>
      <c r="I174" s="227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</row>
    <row r="175" spans="3:54" s="21" customFormat="1" ht="30" customHeight="1" x14ac:dyDescent="0.2">
      <c r="C175" s="40"/>
      <c r="D175" s="40"/>
      <c r="G175" s="199" t="s">
        <v>112</v>
      </c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</row>
    <row r="176" spans="3:54" s="5" customFormat="1" ht="33.75" customHeight="1" x14ac:dyDescent="0.2">
      <c r="C176" s="40"/>
      <c r="D176" s="40"/>
      <c r="G176" s="218" t="s">
        <v>142</v>
      </c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18"/>
      <c r="AT176" s="218"/>
      <c r="AU176" s="218"/>
      <c r="AV176" s="218"/>
      <c r="AW176" s="218"/>
      <c r="AX176" s="218"/>
      <c r="AY176" s="218"/>
      <c r="AZ176" s="218"/>
    </row>
    <row r="177" spans="1:66" s="97" customFormat="1" ht="27.75" customHeight="1" x14ac:dyDescent="0.2">
      <c r="G177" s="276" t="s">
        <v>181</v>
      </c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  <c r="AS177" s="276"/>
      <c r="AT177" s="276"/>
      <c r="AU177" s="276"/>
      <c r="AV177" s="276"/>
      <c r="AW177" s="276"/>
      <c r="AX177" s="276"/>
      <c r="AY177" s="276"/>
      <c r="AZ177" s="276"/>
    </row>
    <row r="178" spans="1:66" s="5" customFormat="1" ht="24.75" customHeight="1" x14ac:dyDescent="0.2">
      <c r="C178" s="40"/>
      <c r="D178" s="40"/>
      <c r="E178" s="53" t="s">
        <v>10</v>
      </c>
      <c r="F178" s="5" t="s">
        <v>11</v>
      </c>
      <c r="AX178" s="42"/>
      <c r="AY178" s="42"/>
    </row>
    <row r="179" spans="1:66" s="5" customFormat="1" ht="26.25" customHeight="1" x14ac:dyDescent="0.2">
      <c r="C179" s="40"/>
      <c r="D179" s="40"/>
      <c r="G179" s="288" t="s">
        <v>97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8"/>
      <c r="AW179" s="288"/>
      <c r="AX179" s="288"/>
      <c r="AY179" s="288"/>
      <c r="AZ179" s="288"/>
    </row>
    <row r="180" spans="1:66" s="5" customFormat="1" ht="12.75" x14ac:dyDescent="0.2">
      <c r="C180" s="40"/>
      <c r="D180" s="40"/>
      <c r="AX180" s="42"/>
      <c r="AY180" s="42"/>
    </row>
    <row r="181" spans="1:66" s="5" customFormat="1" ht="15" customHeight="1" x14ac:dyDescent="0.2">
      <c r="C181" s="40"/>
      <c r="D181" s="40"/>
      <c r="E181" s="53" t="s">
        <v>12</v>
      </c>
      <c r="F181" s="5" t="s">
        <v>37</v>
      </c>
      <c r="AX181" s="42"/>
      <c r="AY181" s="42"/>
    </row>
    <row r="182" spans="1:66" s="97" customFormat="1" ht="15" customHeight="1" x14ac:dyDescent="0.2"/>
    <row r="183" spans="1:66" s="2" customFormat="1" ht="15" customHeight="1" x14ac:dyDescent="0.2">
      <c r="A183" s="228" t="s">
        <v>13</v>
      </c>
      <c r="B183" s="228"/>
      <c r="C183" s="161" t="s">
        <v>38</v>
      </c>
      <c r="D183" s="161"/>
      <c r="E183" s="161" t="s">
        <v>72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229" t="s">
        <v>39</v>
      </c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N183" s="2">
        <f ca="1">+BM183:BN189</f>
        <v>0</v>
      </c>
    </row>
    <row r="184" spans="1:66" s="2" customFormat="1" ht="16.5" customHeight="1" x14ac:dyDescent="0.2">
      <c r="A184" s="261"/>
      <c r="B184" s="261"/>
      <c r="C184" s="261"/>
      <c r="D184" s="261"/>
      <c r="E184" s="217"/>
      <c r="F184" s="217"/>
      <c r="G184" s="217"/>
      <c r="H184" s="217"/>
      <c r="I184" s="217"/>
      <c r="J184" s="217"/>
      <c r="K184" s="161"/>
      <c r="L184" s="161"/>
      <c r="M184" s="161"/>
      <c r="N184" s="161"/>
      <c r="O184" s="161"/>
      <c r="P184" s="161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</row>
    <row r="185" spans="1:66" s="2" customFormat="1" ht="16.5" customHeight="1" x14ac:dyDescent="0.2">
      <c r="A185" s="15"/>
      <c r="B185" s="15"/>
      <c r="C185" s="15"/>
      <c r="D185" s="15"/>
      <c r="E185" s="70"/>
      <c r="F185" s="70"/>
      <c r="G185" s="70"/>
      <c r="H185" s="70"/>
      <c r="I185" s="70"/>
      <c r="J185" s="70"/>
      <c r="K185" s="18"/>
      <c r="L185" s="18"/>
      <c r="M185" s="18"/>
      <c r="N185" s="18"/>
      <c r="O185" s="18"/>
      <c r="P185" s="18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</row>
    <row r="186" spans="1:66" s="5" customFormat="1" ht="12.75" x14ac:dyDescent="0.2">
      <c r="B186" s="208" t="s">
        <v>95</v>
      </c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X186" s="42"/>
      <c r="AY186" s="42"/>
    </row>
    <row r="187" spans="1:66" s="5" customFormat="1" ht="12.75" x14ac:dyDescent="0.2">
      <c r="C187" s="40"/>
      <c r="D187" s="40"/>
      <c r="AX187" s="42"/>
      <c r="AY187" s="42"/>
    </row>
    <row r="188" spans="1:66" s="5" customFormat="1" ht="12.75" customHeight="1" x14ac:dyDescent="0.2">
      <c r="A188" s="161" t="s">
        <v>13</v>
      </c>
      <c r="B188" s="161"/>
      <c r="C188" s="214" t="s">
        <v>38</v>
      </c>
      <c r="D188" s="214" t="s">
        <v>72</v>
      </c>
      <c r="E188" s="161" t="s">
        <v>131</v>
      </c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45"/>
      <c r="W188" s="169" t="s">
        <v>74</v>
      </c>
      <c r="X188" s="169"/>
      <c r="Y188" s="169"/>
      <c r="Z188" s="169"/>
      <c r="AA188" s="169"/>
      <c r="AB188" s="169"/>
      <c r="AC188" s="170"/>
      <c r="AD188" s="168" t="s">
        <v>75</v>
      </c>
      <c r="AE188" s="169"/>
      <c r="AF188" s="169"/>
      <c r="AG188" s="169"/>
      <c r="AH188" s="169"/>
      <c r="AI188" s="169"/>
      <c r="AJ188" s="169"/>
      <c r="AK188" s="170"/>
      <c r="AL188" s="46"/>
      <c r="AM188" s="169" t="s">
        <v>16</v>
      </c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70"/>
    </row>
    <row r="189" spans="1:66" s="5" customFormat="1" ht="15.75" customHeight="1" x14ac:dyDescent="0.2">
      <c r="A189" s="161"/>
      <c r="B189" s="161"/>
      <c r="C189" s="215"/>
      <c r="D189" s="215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47"/>
      <c r="W189" s="172"/>
      <c r="X189" s="172"/>
      <c r="Y189" s="172"/>
      <c r="Z189" s="172"/>
      <c r="AA189" s="172"/>
      <c r="AB189" s="172"/>
      <c r="AC189" s="173"/>
      <c r="AD189" s="171"/>
      <c r="AE189" s="172"/>
      <c r="AF189" s="172"/>
      <c r="AG189" s="172"/>
      <c r="AH189" s="172"/>
      <c r="AI189" s="172"/>
      <c r="AJ189" s="172"/>
      <c r="AK189" s="173"/>
      <c r="AL189" s="48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3"/>
    </row>
    <row r="190" spans="1:66" s="27" customFormat="1" ht="12" customHeight="1" x14ac:dyDescent="0.2">
      <c r="A190" s="164">
        <v>1</v>
      </c>
      <c r="B190" s="166"/>
      <c r="C190" s="47">
        <v>2</v>
      </c>
      <c r="D190" s="47">
        <v>3</v>
      </c>
      <c r="E190" s="164">
        <v>4</v>
      </c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6"/>
      <c r="V190" s="47"/>
      <c r="W190" s="165">
        <v>5</v>
      </c>
      <c r="X190" s="165"/>
      <c r="Y190" s="165"/>
      <c r="Z190" s="165"/>
      <c r="AA190" s="165"/>
      <c r="AB190" s="165"/>
      <c r="AC190" s="166"/>
      <c r="AD190" s="164">
        <v>6</v>
      </c>
      <c r="AE190" s="165"/>
      <c r="AF190" s="165"/>
      <c r="AG190" s="165"/>
      <c r="AH190" s="165"/>
      <c r="AI190" s="165"/>
      <c r="AJ190" s="165"/>
      <c r="AK190" s="166"/>
      <c r="AL190" s="48"/>
      <c r="AM190" s="165">
        <v>7</v>
      </c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6"/>
    </row>
    <row r="191" spans="1:66" s="118" customFormat="1" ht="12" customHeight="1" x14ac:dyDescent="0.2">
      <c r="A191" s="115"/>
      <c r="B191" s="117"/>
      <c r="C191" s="121"/>
      <c r="D191" s="119"/>
      <c r="E191" s="198" t="s">
        <v>136</v>
      </c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200"/>
      <c r="V191" s="121"/>
      <c r="W191" s="116"/>
      <c r="X191" s="116"/>
      <c r="Y191" s="116"/>
      <c r="Z191" s="116"/>
      <c r="AA191" s="116"/>
      <c r="AB191" s="116"/>
      <c r="AC191" s="117"/>
      <c r="AD191" s="115"/>
      <c r="AE191" s="116"/>
      <c r="AF191" s="116"/>
      <c r="AG191" s="116"/>
      <c r="AH191" s="116"/>
      <c r="AI191" s="116"/>
      <c r="AJ191" s="116"/>
      <c r="AK191" s="117"/>
      <c r="AL191" s="119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7"/>
    </row>
    <row r="192" spans="1:66" s="5" customFormat="1" ht="79.5" customHeight="1" x14ac:dyDescent="0.2">
      <c r="A192" s="259">
        <v>1</v>
      </c>
      <c r="B192" s="260">
        <v>1</v>
      </c>
      <c r="C192" s="76">
        <v>1014030</v>
      </c>
      <c r="D192" s="78" t="s">
        <v>113</v>
      </c>
      <c r="E192" s="188" t="s">
        <v>96</v>
      </c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64">
        <v>16362.5</v>
      </c>
      <c r="W192" s="165"/>
      <c r="X192" s="165"/>
      <c r="Y192" s="165"/>
      <c r="Z192" s="165"/>
      <c r="AA192" s="165"/>
      <c r="AB192" s="165"/>
      <c r="AC192" s="166"/>
      <c r="AD192" s="281">
        <v>1247.2</v>
      </c>
      <c r="AE192" s="282"/>
      <c r="AF192" s="282"/>
      <c r="AG192" s="282"/>
      <c r="AH192" s="282"/>
      <c r="AI192" s="282"/>
      <c r="AJ192" s="282"/>
      <c r="AK192" s="283"/>
      <c r="AL192" s="178">
        <f>V192+AD192</f>
        <v>17609.7</v>
      </c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80"/>
    </row>
    <row r="193" spans="1:52" s="21" customFormat="1" ht="36" customHeight="1" x14ac:dyDescent="0.2">
      <c r="A193" s="217" t="s">
        <v>56</v>
      </c>
      <c r="B193" s="217"/>
      <c r="C193" s="76">
        <v>1014030</v>
      </c>
      <c r="D193" s="78" t="s">
        <v>113</v>
      </c>
      <c r="E193" s="198" t="s">
        <v>137</v>
      </c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200"/>
      <c r="V193" s="22"/>
      <c r="W193" s="230">
        <v>5.3</v>
      </c>
      <c r="X193" s="231"/>
      <c r="Y193" s="231"/>
      <c r="Z193" s="231"/>
      <c r="AA193" s="231"/>
      <c r="AB193" s="231"/>
      <c r="AC193" s="232"/>
      <c r="AD193" s="164">
        <v>0</v>
      </c>
      <c r="AE193" s="165"/>
      <c r="AF193" s="165"/>
      <c r="AG193" s="165"/>
      <c r="AH193" s="165"/>
      <c r="AI193" s="165"/>
      <c r="AJ193" s="165"/>
      <c r="AK193" s="166"/>
      <c r="AL193" s="23"/>
      <c r="AM193" s="176">
        <f>W193+AD193</f>
        <v>5.3</v>
      </c>
      <c r="AN193" s="176"/>
      <c r="AO193" s="176"/>
      <c r="AP193" s="176"/>
      <c r="AQ193" s="176"/>
      <c r="AR193" s="176"/>
      <c r="AS193" s="176"/>
      <c r="AT193" s="176"/>
      <c r="AU193" s="176"/>
      <c r="AV193" s="176"/>
      <c r="AW193" s="176"/>
      <c r="AX193" s="176"/>
      <c r="AY193" s="176"/>
      <c r="AZ193" s="176"/>
    </row>
    <row r="194" spans="1:52" s="14" customFormat="1" ht="18" customHeight="1" x14ac:dyDescent="0.2">
      <c r="A194" s="261"/>
      <c r="B194" s="261"/>
      <c r="C194" s="32"/>
      <c r="D194" s="32"/>
      <c r="E194" s="198" t="s">
        <v>49</v>
      </c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200"/>
      <c r="V194" s="12"/>
      <c r="W194" s="226">
        <f>V192</f>
        <v>16362.5</v>
      </c>
      <c r="X194" s="226"/>
      <c r="Y194" s="226"/>
      <c r="Z194" s="226"/>
      <c r="AA194" s="226"/>
      <c r="AB194" s="226"/>
      <c r="AC194" s="226"/>
      <c r="AD194" s="226">
        <f>AD192</f>
        <v>1247.2</v>
      </c>
      <c r="AE194" s="161"/>
      <c r="AF194" s="161"/>
      <c r="AG194" s="161"/>
      <c r="AH194" s="161"/>
      <c r="AI194" s="161"/>
      <c r="AJ194" s="161"/>
      <c r="AK194" s="161"/>
      <c r="AL194" s="13"/>
      <c r="AM194" s="219">
        <f>AL192</f>
        <v>17609.7</v>
      </c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1"/>
    </row>
    <row r="195" spans="1:52" s="5" customFormat="1" ht="20.25" customHeight="1" x14ac:dyDescent="0.2">
      <c r="C195" s="40"/>
      <c r="D195" s="40"/>
      <c r="AX195" s="42"/>
      <c r="AY195" s="42"/>
    </row>
    <row r="196" spans="1:52" s="5" customFormat="1" ht="15.75" customHeight="1" x14ac:dyDescent="0.2">
      <c r="A196" s="53" t="s">
        <v>98</v>
      </c>
      <c r="C196" s="40"/>
      <c r="D196" s="40"/>
      <c r="AX196" s="42"/>
      <c r="AY196" s="42"/>
    </row>
    <row r="197" spans="1:52" s="5" customFormat="1" ht="18" customHeight="1" x14ac:dyDescent="0.2">
      <c r="C197" s="40"/>
      <c r="D197" s="40"/>
      <c r="AX197" s="53" t="s">
        <v>35</v>
      </c>
      <c r="AY197" s="42"/>
    </row>
    <row r="198" spans="1:52" s="5" customFormat="1" ht="11.25" customHeight="1" x14ac:dyDescent="0.2">
      <c r="A198" s="168" t="s">
        <v>78</v>
      </c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70"/>
      <c r="V198" s="161" t="s">
        <v>38</v>
      </c>
      <c r="W198" s="161"/>
      <c r="X198" s="161"/>
      <c r="Y198" s="161"/>
      <c r="Z198" s="161"/>
      <c r="AA198" s="161"/>
      <c r="AB198" s="161"/>
      <c r="AC198" s="161"/>
      <c r="AD198" s="161" t="s">
        <v>74</v>
      </c>
      <c r="AE198" s="161"/>
      <c r="AF198" s="161"/>
      <c r="AG198" s="161"/>
      <c r="AH198" s="161"/>
      <c r="AI198" s="161"/>
      <c r="AJ198" s="161"/>
      <c r="AK198" s="161"/>
      <c r="AL198" s="49" t="s">
        <v>75</v>
      </c>
      <c r="AM198" s="168" t="s">
        <v>75</v>
      </c>
      <c r="AN198" s="169"/>
      <c r="AO198" s="169"/>
      <c r="AP198" s="169"/>
      <c r="AQ198" s="169"/>
      <c r="AR198" s="170"/>
      <c r="AS198" s="49"/>
      <c r="AT198" s="49" t="s">
        <v>16</v>
      </c>
      <c r="AU198" s="168" t="s">
        <v>16</v>
      </c>
      <c r="AV198" s="169"/>
      <c r="AW198" s="169"/>
      <c r="AX198" s="169"/>
      <c r="AY198" s="169"/>
      <c r="AZ198" s="170"/>
    </row>
    <row r="199" spans="1:52" s="5" customFormat="1" ht="14.25" customHeight="1" x14ac:dyDescent="0.2">
      <c r="A199" s="171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3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49"/>
      <c r="AM199" s="171"/>
      <c r="AN199" s="172"/>
      <c r="AO199" s="172"/>
      <c r="AP199" s="172"/>
      <c r="AQ199" s="172"/>
      <c r="AR199" s="173"/>
      <c r="AS199" s="49"/>
      <c r="AT199" s="49"/>
      <c r="AU199" s="171"/>
      <c r="AV199" s="172"/>
      <c r="AW199" s="172"/>
      <c r="AX199" s="172"/>
      <c r="AY199" s="172"/>
      <c r="AZ199" s="173"/>
    </row>
    <row r="200" spans="1:52" s="5" customFormat="1" ht="20.25" customHeight="1" x14ac:dyDescent="0.2">
      <c r="A200" s="164">
        <v>1</v>
      </c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6"/>
      <c r="V200" s="44"/>
      <c r="W200" s="165">
        <v>2</v>
      </c>
      <c r="X200" s="165"/>
      <c r="Y200" s="165"/>
      <c r="Z200" s="165"/>
      <c r="AA200" s="165"/>
      <c r="AB200" s="165"/>
      <c r="AC200" s="166"/>
      <c r="AD200" s="164">
        <v>3</v>
      </c>
      <c r="AE200" s="165"/>
      <c r="AF200" s="165"/>
      <c r="AG200" s="165"/>
      <c r="AH200" s="165"/>
      <c r="AI200" s="165"/>
      <c r="AJ200" s="165"/>
      <c r="AK200" s="166"/>
      <c r="AL200" s="49"/>
      <c r="AM200" s="164">
        <v>4</v>
      </c>
      <c r="AN200" s="165"/>
      <c r="AO200" s="165"/>
      <c r="AP200" s="165"/>
      <c r="AQ200" s="165"/>
      <c r="AR200" s="166"/>
      <c r="AS200" s="49"/>
      <c r="AT200" s="44"/>
      <c r="AU200" s="165">
        <v>5</v>
      </c>
      <c r="AV200" s="165"/>
      <c r="AW200" s="165"/>
      <c r="AX200" s="165"/>
      <c r="AY200" s="165"/>
      <c r="AZ200" s="166"/>
    </row>
    <row r="201" spans="1:52" s="85" customFormat="1" ht="30.75" customHeight="1" x14ac:dyDescent="0.2">
      <c r="A201" s="198" t="s">
        <v>151</v>
      </c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200"/>
      <c r="V201" s="84"/>
      <c r="W201" s="188"/>
      <c r="X201" s="188"/>
      <c r="Y201" s="188"/>
      <c r="Z201" s="188"/>
      <c r="AA201" s="188"/>
      <c r="AB201" s="188"/>
      <c r="AC201" s="188"/>
      <c r="AD201" s="84"/>
      <c r="AE201" s="161"/>
      <c r="AF201" s="161"/>
      <c r="AG201" s="161"/>
      <c r="AH201" s="161"/>
      <c r="AI201" s="161"/>
      <c r="AJ201" s="161"/>
      <c r="AK201" s="161"/>
      <c r="AL201" s="88"/>
      <c r="AM201" s="161"/>
      <c r="AN201" s="161"/>
      <c r="AO201" s="161"/>
      <c r="AP201" s="161"/>
      <c r="AQ201" s="161"/>
      <c r="AR201" s="161"/>
      <c r="AS201" s="88"/>
      <c r="AT201" s="88"/>
      <c r="AU201" s="161"/>
      <c r="AV201" s="161"/>
      <c r="AW201" s="161"/>
      <c r="AX201" s="161"/>
      <c r="AY201" s="161"/>
      <c r="AZ201" s="161"/>
    </row>
    <row r="202" spans="1:52" s="85" customFormat="1" ht="15" customHeight="1" x14ac:dyDescent="0.2">
      <c r="A202" s="212" t="s">
        <v>118</v>
      </c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84"/>
      <c r="W202" s="188"/>
      <c r="X202" s="188"/>
      <c r="Y202" s="188"/>
      <c r="Z202" s="188"/>
      <c r="AA202" s="188"/>
      <c r="AB202" s="188"/>
      <c r="AC202" s="188"/>
      <c r="AD202" s="84"/>
      <c r="AE202" s="188"/>
      <c r="AF202" s="188"/>
      <c r="AG202" s="188"/>
      <c r="AH202" s="188"/>
      <c r="AI202" s="188"/>
      <c r="AJ202" s="188"/>
      <c r="AK202" s="188"/>
      <c r="AL202" s="84"/>
      <c r="AM202" s="188"/>
      <c r="AN202" s="188"/>
      <c r="AO202" s="188"/>
      <c r="AP202" s="188"/>
      <c r="AQ202" s="188"/>
      <c r="AR202" s="188"/>
      <c r="AS202" s="84"/>
      <c r="AT202" s="84"/>
      <c r="AU202" s="188"/>
      <c r="AV202" s="188"/>
      <c r="AW202" s="188"/>
      <c r="AX202" s="188"/>
      <c r="AY202" s="188"/>
      <c r="AZ202" s="188"/>
    </row>
    <row r="203" spans="1:52" s="85" customFormat="1" ht="46.5" customHeight="1" x14ac:dyDescent="0.2">
      <c r="A203" s="188" t="s">
        <v>120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84"/>
      <c r="W203" s="164">
        <v>1014030</v>
      </c>
      <c r="X203" s="165"/>
      <c r="Y203" s="165"/>
      <c r="Z203" s="165"/>
      <c r="AA203" s="165"/>
      <c r="AB203" s="165"/>
      <c r="AC203" s="166"/>
      <c r="AD203" s="84"/>
      <c r="AE203" s="226">
        <v>787.9</v>
      </c>
      <c r="AF203" s="226"/>
      <c r="AG203" s="226"/>
      <c r="AH203" s="226"/>
      <c r="AI203" s="226"/>
      <c r="AJ203" s="226"/>
      <c r="AK203" s="226"/>
      <c r="AL203" s="86"/>
      <c r="AM203" s="161">
        <v>1136.0999999999999</v>
      </c>
      <c r="AN203" s="161"/>
      <c r="AO203" s="161"/>
      <c r="AP203" s="161"/>
      <c r="AQ203" s="161"/>
      <c r="AR203" s="161"/>
      <c r="AS203" s="86"/>
      <c r="AT203" s="86"/>
      <c r="AU203" s="161">
        <f>AE203+AM203</f>
        <v>1924</v>
      </c>
      <c r="AV203" s="161"/>
      <c r="AW203" s="161"/>
      <c r="AX203" s="161"/>
      <c r="AY203" s="161"/>
      <c r="AZ203" s="161"/>
    </row>
    <row r="204" spans="1:52" s="5" customFormat="1" ht="17.25" customHeight="1" x14ac:dyDescent="0.2">
      <c r="C204" s="40"/>
      <c r="D204" s="40"/>
      <c r="AX204" s="42"/>
      <c r="AY204" s="42"/>
    </row>
    <row r="205" spans="1:52" s="5" customFormat="1" ht="22.5" customHeight="1" x14ac:dyDescent="0.2">
      <c r="C205" s="40"/>
      <c r="D205" s="40"/>
      <c r="AX205" s="42"/>
      <c r="AY205" s="42"/>
    </row>
    <row r="206" spans="1:52" s="160" customFormat="1" ht="22.5" customHeight="1" x14ac:dyDescent="0.2"/>
    <row r="207" spans="1:52" s="97" customFormat="1" ht="22.5" customHeight="1" x14ac:dyDescent="0.2"/>
    <row r="208" spans="1:52" s="123" customFormat="1" ht="21.75" customHeight="1" x14ac:dyDescent="0.2">
      <c r="A208" s="123" t="s">
        <v>42</v>
      </c>
    </row>
    <row r="209" spans="1:52" s="5" customFormat="1" ht="11.25" customHeight="1" x14ac:dyDescent="0.2">
      <c r="A209" s="161" t="s">
        <v>13</v>
      </c>
      <c r="B209" s="161"/>
      <c r="C209" s="168" t="s">
        <v>38</v>
      </c>
      <c r="D209" s="170"/>
      <c r="E209" s="168" t="s">
        <v>79</v>
      </c>
      <c r="F209" s="169"/>
      <c r="G209" s="169"/>
      <c r="H209" s="169"/>
      <c r="I209" s="169"/>
      <c r="J209" s="169"/>
      <c r="K209" s="169"/>
      <c r="L209" s="169"/>
      <c r="M209" s="169"/>
      <c r="N209" s="170"/>
      <c r="O209" s="49"/>
      <c r="P209" s="49"/>
      <c r="Q209" s="49"/>
      <c r="R209" s="44" t="s">
        <v>17</v>
      </c>
      <c r="S209" s="168" t="s">
        <v>36</v>
      </c>
      <c r="T209" s="170"/>
      <c r="U209" s="161" t="s">
        <v>18</v>
      </c>
      <c r="V209" s="161"/>
      <c r="W209" s="161"/>
      <c r="X209" s="161"/>
      <c r="Y209" s="161"/>
      <c r="Z209" s="161"/>
      <c r="AA209" s="161"/>
      <c r="AB209" s="161"/>
      <c r="AC209" s="161"/>
      <c r="AD209" s="161" t="s">
        <v>80</v>
      </c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</row>
    <row r="210" spans="1:52" s="97" customFormat="1" ht="11.25" customHeight="1" x14ac:dyDescent="0.2">
      <c r="A210" s="161"/>
      <c r="B210" s="161"/>
      <c r="C210" s="285"/>
      <c r="D210" s="286"/>
      <c r="E210" s="285"/>
      <c r="F210" s="287"/>
      <c r="G210" s="287"/>
      <c r="H210" s="287"/>
      <c r="I210" s="287"/>
      <c r="J210" s="287"/>
      <c r="K210" s="287"/>
      <c r="L210" s="287"/>
      <c r="M210" s="287"/>
      <c r="N210" s="286"/>
      <c r="O210" s="95"/>
      <c r="P210" s="95"/>
      <c r="Q210" s="95"/>
      <c r="R210" s="94"/>
      <c r="S210" s="285"/>
      <c r="T210" s="286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</row>
    <row r="211" spans="1:52" s="5" customFormat="1" ht="43.5" customHeight="1" x14ac:dyDescent="0.2">
      <c r="A211" s="161"/>
      <c r="B211" s="161"/>
      <c r="C211" s="171"/>
      <c r="D211" s="173"/>
      <c r="E211" s="171"/>
      <c r="F211" s="172"/>
      <c r="G211" s="172"/>
      <c r="H211" s="172"/>
      <c r="I211" s="172"/>
      <c r="J211" s="172"/>
      <c r="K211" s="172"/>
      <c r="L211" s="172"/>
      <c r="M211" s="172"/>
      <c r="N211" s="173"/>
      <c r="O211" s="49"/>
      <c r="P211" s="49"/>
      <c r="Q211" s="49"/>
      <c r="R211" s="44"/>
      <c r="S211" s="171"/>
      <c r="T211" s="173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</row>
    <row r="212" spans="1:52" s="118" customFormat="1" ht="24.75" customHeight="1" x14ac:dyDescent="0.2">
      <c r="A212" s="164"/>
      <c r="B212" s="166"/>
      <c r="C212" s="121"/>
      <c r="D212" s="119"/>
      <c r="E212" s="198" t="s">
        <v>136</v>
      </c>
      <c r="F212" s="199"/>
      <c r="G212" s="199"/>
      <c r="H212" s="199"/>
      <c r="I212" s="199"/>
      <c r="J212" s="199"/>
      <c r="K212" s="199"/>
      <c r="L212" s="199"/>
      <c r="M212" s="199"/>
      <c r="N212" s="200"/>
      <c r="O212" s="112"/>
      <c r="P212" s="112"/>
      <c r="Q212" s="112"/>
      <c r="R212" s="115"/>
      <c r="S212" s="121"/>
      <c r="T212" s="120"/>
      <c r="U212" s="115"/>
      <c r="V212" s="116"/>
      <c r="W212" s="116"/>
      <c r="X212" s="116"/>
      <c r="Y212" s="116"/>
      <c r="Z212" s="116"/>
      <c r="AA212" s="116"/>
      <c r="AB212" s="116"/>
      <c r="AC212" s="117"/>
      <c r="AD212" s="112"/>
      <c r="AE212" s="115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7"/>
    </row>
    <row r="213" spans="1:52" s="5" customFormat="1" ht="119.25" customHeight="1" x14ac:dyDescent="0.2">
      <c r="A213" s="186"/>
      <c r="B213" s="186"/>
      <c r="C213" s="222">
        <v>1014030</v>
      </c>
      <c r="D213" s="266"/>
      <c r="E213" s="189" t="s">
        <v>130</v>
      </c>
      <c r="F213" s="190"/>
      <c r="G213" s="190"/>
      <c r="H213" s="190"/>
      <c r="I213" s="190"/>
      <c r="J213" s="190"/>
      <c r="K213" s="190"/>
      <c r="L213" s="190"/>
      <c r="M213" s="190"/>
      <c r="N213" s="191"/>
      <c r="O213" s="98"/>
      <c r="P213" s="98"/>
      <c r="Q213" s="98"/>
      <c r="R213" s="98"/>
      <c r="S213" s="195"/>
      <c r="T213" s="197"/>
      <c r="U213" s="195"/>
      <c r="V213" s="196"/>
      <c r="W213" s="196"/>
      <c r="X213" s="196"/>
      <c r="Y213" s="196"/>
      <c r="Z213" s="196"/>
      <c r="AA213" s="196"/>
      <c r="AB213" s="196"/>
      <c r="AC213" s="197"/>
      <c r="AD213" s="98"/>
      <c r="AE213" s="195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7"/>
    </row>
    <row r="214" spans="1:52" s="5" customFormat="1" ht="14.25" customHeight="1" x14ac:dyDescent="0.2">
      <c r="A214" s="222">
        <v>1</v>
      </c>
      <c r="B214" s="223"/>
      <c r="C214" s="186"/>
      <c r="D214" s="186"/>
      <c r="E214" s="212" t="s">
        <v>47</v>
      </c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</row>
    <row r="215" spans="1:52" s="5" customFormat="1" ht="63" customHeight="1" x14ac:dyDescent="0.2">
      <c r="A215" s="163" t="s">
        <v>56</v>
      </c>
      <c r="B215" s="163"/>
      <c r="C215" s="202"/>
      <c r="D215" s="203"/>
      <c r="E215" s="188" t="s">
        <v>99</v>
      </c>
      <c r="F215" s="188"/>
      <c r="G215" s="188"/>
      <c r="H215" s="188"/>
      <c r="I215" s="188"/>
      <c r="J215" s="188"/>
      <c r="K215" s="188"/>
      <c r="L215" s="188"/>
      <c r="M215" s="188"/>
      <c r="N215" s="188"/>
      <c r="O215" s="50"/>
      <c r="P215" s="50"/>
      <c r="Q215" s="51"/>
      <c r="R215" s="55" t="s">
        <v>19</v>
      </c>
      <c r="S215" s="165" t="s">
        <v>19</v>
      </c>
      <c r="T215" s="166"/>
      <c r="U215" s="188" t="s">
        <v>67</v>
      </c>
      <c r="V215" s="188"/>
      <c r="W215" s="188"/>
      <c r="X215" s="188"/>
      <c r="Y215" s="188"/>
      <c r="Z215" s="188"/>
      <c r="AA215" s="188"/>
      <c r="AB215" s="188"/>
      <c r="AC215" s="188"/>
      <c r="AD215" s="187">
        <v>1</v>
      </c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</row>
    <row r="216" spans="1:52" s="5" customFormat="1" ht="30.75" customHeight="1" x14ac:dyDescent="0.2">
      <c r="A216" s="163" t="s">
        <v>57</v>
      </c>
      <c r="B216" s="163"/>
      <c r="C216" s="184"/>
      <c r="D216" s="185"/>
      <c r="E216" s="188" t="s">
        <v>100</v>
      </c>
      <c r="F216" s="188"/>
      <c r="G216" s="188"/>
      <c r="H216" s="188"/>
      <c r="I216" s="188"/>
      <c r="J216" s="188"/>
      <c r="K216" s="188"/>
      <c r="L216" s="188"/>
      <c r="M216" s="188"/>
      <c r="N216" s="188"/>
      <c r="O216" s="52"/>
      <c r="P216" s="52"/>
      <c r="Q216" s="52"/>
      <c r="R216" s="161" t="s">
        <v>19</v>
      </c>
      <c r="S216" s="161"/>
      <c r="T216" s="161"/>
      <c r="U216" s="188" t="s">
        <v>68</v>
      </c>
      <c r="V216" s="188"/>
      <c r="W216" s="188"/>
      <c r="X216" s="188"/>
      <c r="Y216" s="188"/>
      <c r="Z216" s="188"/>
      <c r="AA216" s="188"/>
      <c r="AB216" s="188"/>
      <c r="AC216" s="188"/>
      <c r="AD216" s="58">
        <v>165</v>
      </c>
      <c r="AE216" s="187">
        <v>163.25</v>
      </c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</row>
    <row r="217" spans="1:52" s="5" customFormat="1" ht="17.25" customHeight="1" x14ac:dyDescent="0.2">
      <c r="A217" s="211" t="s">
        <v>24</v>
      </c>
      <c r="B217" s="211"/>
      <c r="C217" s="211"/>
      <c r="D217" s="202"/>
      <c r="E217" s="212" t="s">
        <v>43</v>
      </c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</row>
    <row r="218" spans="1:52" s="5" customFormat="1" ht="58.5" customHeight="1" x14ac:dyDescent="0.2">
      <c r="A218" s="163" t="s">
        <v>58</v>
      </c>
      <c r="B218" s="163"/>
      <c r="C218" s="184"/>
      <c r="D218" s="185"/>
      <c r="E218" s="188" t="s">
        <v>101</v>
      </c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52" t="s">
        <v>34</v>
      </c>
      <c r="S218" s="161" t="s">
        <v>102</v>
      </c>
      <c r="T218" s="161"/>
      <c r="U218" s="188" t="s">
        <v>104</v>
      </c>
      <c r="V218" s="188"/>
      <c r="W218" s="188"/>
      <c r="X218" s="188"/>
      <c r="Y218" s="188"/>
      <c r="Z218" s="188"/>
      <c r="AA218" s="188"/>
      <c r="AB218" s="188"/>
      <c r="AC218" s="188"/>
      <c r="AD218" s="187">
        <v>76</v>
      </c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</row>
    <row r="219" spans="1:52" s="5" customFormat="1" ht="63" customHeight="1" x14ac:dyDescent="0.2">
      <c r="A219" s="163" t="s">
        <v>59</v>
      </c>
      <c r="B219" s="163"/>
      <c r="C219" s="184"/>
      <c r="D219" s="185"/>
      <c r="E219" s="188" t="s">
        <v>103</v>
      </c>
      <c r="F219" s="188"/>
      <c r="G219" s="188"/>
      <c r="H219" s="188"/>
      <c r="I219" s="188"/>
      <c r="J219" s="188"/>
      <c r="K219" s="188"/>
      <c r="L219" s="188"/>
      <c r="M219" s="188"/>
      <c r="N219" s="188"/>
      <c r="O219" s="52"/>
      <c r="P219" s="52"/>
      <c r="Q219" s="52"/>
      <c r="R219" s="161" t="s">
        <v>19</v>
      </c>
      <c r="S219" s="161"/>
      <c r="T219" s="161"/>
      <c r="U219" s="188" t="s">
        <v>70</v>
      </c>
      <c r="V219" s="188"/>
      <c r="W219" s="188"/>
      <c r="X219" s="188"/>
      <c r="Y219" s="188"/>
      <c r="Z219" s="188"/>
      <c r="AA219" s="188"/>
      <c r="AB219" s="188"/>
      <c r="AC219" s="188"/>
      <c r="AD219" s="174">
        <v>1507.5</v>
      </c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175"/>
    </row>
    <row r="220" spans="1:52" s="5" customFormat="1" ht="14.25" customHeight="1" x14ac:dyDescent="0.2">
      <c r="A220" s="211" t="s">
        <v>25</v>
      </c>
      <c r="B220" s="211"/>
      <c r="C220" s="202"/>
      <c r="D220" s="203"/>
      <c r="E220" s="212" t="s">
        <v>44</v>
      </c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</row>
    <row r="221" spans="1:52" s="5" customFormat="1" ht="43.5" customHeight="1" x14ac:dyDescent="0.2">
      <c r="A221" s="163" t="s">
        <v>60</v>
      </c>
      <c r="B221" s="163"/>
      <c r="C221" s="184"/>
      <c r="D221" s="185"/>
      <c r="E221" s="188" t="s">
        <v>105</v>
      </c>
      <c r="F221" s="188"/>
      <c r="G221" s="188"/>
      <c r="H221" s="188"/>
      <c r="I221" s="188"/>
      <c r="J221" s="188"/>
      <c r="K221" s="188"/>
      <c r="L221" s="188"/>
      <c r="M221" s="188"/>
      <c r="N221" s="188"/>
      <c r="O221" s="74"/>
      <c r="P221" s="74"/>
      <c r="Q221" s="75"/>
      <c r="R221" s="161" t="s">
        <v>19</v>
      </c>
      <c r="S221" s="161"/>
      <c r="T221" s="161"/>
      <c r="U221" s="188" t="s">
        <v>46</v>
      </c>
      <c r="V221" s="188"/>
      <c r="W221" s="188"/>
      <c r="X221" s="188"/>
      <c r="Y221" s="188"/>
      <c r="Z221" s="188"/>
      <c r="AA221" s="188"/>
      <c r="AB221" s="188"/>
      <c r="AC221" s="188"/>
      <c r="AD221" s="174">
        <v>9234</v>
      </c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175"/>
    </row>
    <row r="222" spans="1:52" s="5" customFormat="1" ht="18.75" customHeight="1" x14ac:dyDescent="0.2">
      <c r="A222" s="211" t="s">
        <v>26</v>
      </c>
      <c r="B222" s="211"/>
      <c r="C222" s="202"/>
      <c r="D222" s="203"/>
      <c r="E222" s="212" t="s">
        <v>45</v>
      </c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</row>
    <row r="223" spans="1:52" s="5" customFormat="1" ht="88.5" customHeight="1" x14ac:dyDescent="0.2">
      <c r="A223" s="163" t="s">
        <v>61</v>
      </c>
      <c r="B223" s="163"/>
      <c r="C223" s="184"/>
      <c r="D223" s="185"/>
      <c r="E223" s="188" t="s">
        <v>106</v>
      </c>
      <c r="F223" s="188"/>
      <c r="G223" s="188"/>
      <c r="H223" s="188"/>
      <c r="I223" s="188"/>
      <c r="J223" s="188"/>
      <c r="K223" s="188"/>
      <c r="L223" s="188"/>
      <c r="M223" s="188"/>
      <c r="N223" s="188"/>
      <c r="O223" s="74"/>
      <c r="P223" s="74"/>
      <c r="Q223" s="75"/>
      <c r="R223" s="161" t="s">
        <v>20</v>
      </c>
      <c r="S223" s="161"/>
      <c r="T223" s="161"/>
      <c r="U223" s="188" t="s">
        <v>152</v>
      </c>
      <c r="V223" s="188"/>
      <c r="W223" s="188"/>
      <c r="X223" s="188"/>
      <c r="Y223" s="188"/>
      <c r="Z223" s="188"/>
      <c r="AA223" s="188"/>
      <c r="AB223" s="188"/>
      <c r="AC223" s="188"/>
      <c r="AD223" s="174">
        <v>0.96</v>
      </c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175"/>
    </row>
    <row r="224" spans="1:52" s="2" customFormat="1" ht="57.75" customHeight="1" x14ac:dyDescent="0.2">
      <c r="A224" s="174"/>
      <c r="B224" s="201"/>
      <c r="C224" s="222">
        <v>1014030</v>
      </c>
      <c r="D224" s="266"/>
      <c r="E224" s="189" t="s">
        <v>138</v>
      </c>
      <c r="F224" s="190"/>
      <c r="G224" s="190"/>
      <c r="H224" s="190"/>
      <c r="I224" s="190"/>
      <c r="J224" s="190"/>
      <c r="K224" s="190"/>
      <c r="L224" s="190"/>
      <c r="M224" s="190"/>
      <c r="N224" s="191"/>
      <c r="O224" s="98"/>
      <c r="P224" s="98"/>
      <c r="Q224" s="98"/>
      <c r="R224" s="98"/>
      <c r="S224" s="195"/>
      <c r="T224" s="197"/>
      <c r="U224" s="195"/>
      <c r="V224" s="196"/>
      <c r="W224" s="196"/>
      <c r="X224" s="196"/>
      <c r="Y224" s="196"/>
      <c r="Z224" s="196"/>
      <c r="AA224" s="196"/>
      <c r="AB224" s="196"/>
      <c r="AC224" s="197"/>
      <c r="AD224" s="98"/>
      <c r="AE224" s="195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7"/>
    </row>
    <row r="225" spans="1:52" s="2" customFormat="1" ht="18" customHeight="1" x14ac:dyDescent="0.2">
      <c r="A225" s="186">
        <v>1</v>
      </c>
      <c r="B225" s="186"/>
      <c r="C225" s="222"/>
      <c r="D225" s="223"/>
      <c r="E225" s="212" t="s">
        <v>47</v>
      </c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</row>
    <row r="226" spans="1:52" s="2" customFormat="1" ht="70.5" customHeight="1" x14ac:dyDescent="0.2">
      <c r="A226" s="163" t="s">
        <v>56</v>
      </c>
      <c r="B226" s="163"/>
      <c r="C226" s="184"/>
      <c r="D226" s="280"/>
      <c r="E226" s="188" t="s">
        <v>140</v>
      </c>
      <c r="F226" s="188"/>
      <c r="G226" s="188"/>
      <c r="H226" s="188"/>
      <c r="I226" s="188"/>
      <c r="J226" s="188"/>
      <c r="K226" s="188"/>
      <c r="L226" s="188"/>
      <c r="M226" s="188"/>
      <c r="N226" s="188"/>
      <c r="O226" s="116"/>
      <c r="P226" s="116"/>
      <c r="Q226" s="116"/>
      <c r="R226" s="116"/>
      <c r="S226" s="165" t="s">
        <v>32</v>
      </c>
      <c r="T226" s="166"/>
      <c r="U226" s="188" t="s">
        <v>50</v>
      </c>
      <c r="V226" s="188"/>
      <c r="W226" s="188"/>
      <c r="X226" s="188"/>
      <c r="Y226" s="188"/>
      <c r="Z226" s="188"/>
      <c r="AA226" s="188"/>
      <c r="AB226" s="188"/>
      <c r="AC226" s="188"/>
      <c r="AD226" s="176">
        <v>30.8</v>
      </c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/>
    </row>
    <row r="227" spans="1:52" s="2" customFormat="1" ht="33" customHeight="1" x14ac:dyDescent="0.2">
      <c r="A227" s="163"/>
      <c r="B227" s="163"/>
      <c r="C227" s="184"/>
      <c r="D227" s="280"/>
      <c r="E227" s="198" t="s">
        <v>53</v>
      </c>
      <c r="F227" s="199"/>
      <c r="G227" s="199"/>
      <c r="H227" s="199"/>
      <c r="I227" s="199"/>
      <c r="J227" s="199"/>
      <c r="K227" s="199"/>
      <c r="L227" s="199"/>
      <c r="M227" s="199"/>
      <c r="N227" s="200"/>
      <c r="O227" s="113"/>
      <c r="P227" s="113"/>
      <c r="Q227" s="114"/>
      <c r="R227" s="161" t="s">
        <v>32</v>
      </c>
      <c r="S227" s="161"/>
      <c r="T227" s="161"/>
      <c r="U227" s="188" t="s">
        <v>50</v>
      </c>
      <c r="V227" s="188"/>
      <c r="W227" s="188"/>
      <c r="X227" s="188"/>
      <c r="Y227" s="188"/>
      <c r="Z227" s="188"/>
      <c r="AA227" s="188"/>
      <c r="AB227" s="188"/>
      <c r="AC227" s="188"/>
      <c r="AD227" s="176">
        <v>27.8</v>
      </c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</row>
    <row r="228" spans="1:52" s="2" customFormat="1" ht="45.75" customHeight="1" x14ac:dyDescent="0.2">
      <c r="A228" s="163"/>
      <c r="B228" s="163"/>
      <c r="C228" s="184"/>
      <c r="D228" s="280"/>
      <c r="E228" s="188" t="s">
        <v>121</v>
      </c>
      <c r="F228" s="188"/>
      <c r="G228" s="188"/>
      <c r="H228" s="188"/>
      <c r="I228" s="188"/>
      <c r="J228" s="188"/>
      <c r="K228" s="188"/>
      <c r="L228" s="188"/>
      <c r="M228" s="188"/>
      <c r="N228" s="188"/>
      <c r="O228" s="113"/>
      <c r="P228" s="113"/>
      <c r="Q228" s="114"/>
      <c r="R228" s="161" t="s">
        <v>32</v>
      </c>
      <c r="S228" s="161"/>
      <c r="T228" s="161"/>
      <c r="U228" s="188" t="s">
        <v>50</v>
      </c>
      <c r="V228" s="188"/>
      <c r="W228" s="188"/>
      <c r="X228" s="188"/>
      <c r="Y228" s="188"/>
      <c r="Z228" s="188"/>
      <c r="AA228" s="188"/>
      <c r="AB228" s="188"/>
      <c r="AC228" s="188"/>
      <c r="AD228" s="176">
        <v>3</v>
      </c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</row>
    <row r="229" spans="1:52" s="2" customFormat="1" ht="16.5" customHeight="1" x14ac:dyDescent="0.2">
      <c r="A229" s="186">
        <v>2</v>
      </c>
      <c r="B229" s="186"/>
      <c r="C229" s="186"/>
      <c r="D229" s="186"/>
      <c r="E229" s="212" t="s">
        <v>43</v>
      </c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</row>
    <row r="230" spans="1:52" s="2" customFormat="1" ht="69.75" customHeight="1" x14ac:dyDescent="0.2">
      <c r="A230" s="163" t="s">
        <v>58</v>
      </c>
      <c r="B230" s="163"/>
      <c r="C230" s="163"/>
      <c r="D230" s="163"/>
      <c r="E230" s="188" t="s">
        <v>54</v>
      </c>
      <c r="F230" s="188"/>
      <c r="G230" s="188"/>
      <c r="H230" s="188"/>
      <c r="I230" s="188"/>
      <c r="J230" s="188"/>
      <c r="K230" s="188"/>
      <c r="L230" s="188"/>
      <c r="M230" s="188"/>
      <c r="N230" s="188"/>
      <c r="O230" s="113"/>
      <c r="P230" s="113"/>
      <c r="Q230" s="114"/>
      <c r="R230" s="161" t="s">
        <v>19</v>
      </c>
      <c r="S230" s="161"/>
      <c r="T230" s="161"/>
      <c r="U230" s="192" t="s">
        <v>50</v>
      </c>
      <c r="V230" s="192"/>
      <c r="W230" s="192"/>
      <c r="X230" s="192"/>
      <c r="Y230" s="192"/>
      <c r="Z230" s="192"/>
      <c r="AA230" s="192"/>
      <c r="AB230" s="192"/>
      <c r="AC230" s="192"/>
      <c r="AD230" s="187">
        <v>44</v>
      </c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/>
      <c r="AU230" s="187"/>
      <c r="AV230" s="187"/>
      <c r="AW230" s="187"/>
      <c r="AX230" s="187"/>
      <c r="AY230" s="187"/>
      <c r="AZ230" s="187"/>
    </row>
    <row r="231" spans="1:52" s="2" customFormat="1" ht="59.25" customHeight="1" x14ac:dyDescent="0.2">
      <c r="A231" s="163" t="s">
        <v>59</v>
      </c>
      <c r="B231" s="163"/>
      <c r="C231" s="163"/>
      <c r="D231" s="163"/>
      <c r="E231" s="188" t="s">
        <v>55</v>
      </c>
      <c r="F231" s="188"/>
      <c r="G231" s="188"/>
      <c r="H231" s="188"/>
      <c r="I231" s="188"/>
      <c r="J231" s="188"/>
      <c r="K231" s="188"/>
      <c r="L231" s="188"/>
      <c r="M231" s="188"/>
      <c r="N231" s="188"/>
      <c r="O231" s="113"/>
      <c r="P231" s="113"/>
      <c r="Q231" s="114"/>
      <c r="R231" s="161" t="s">
        <v>19</v>
      </c>
      <c r="S231" s="161"/>
      <c r="T231" s="161"/>
      <c r="U231" s="192" t="s">
        <v>50</v>
      </c>
      <c r="V231" s="192"/>
      <c r="W231" s="192"/>
      <c r="X231" s="192"/>
      <c r="Y231" s="192"/>
      <c r="Z231" s="192"/>
      <c r="AA231" s="192"/>
      <c r="AB231" s="192"/>
      <c r="AC231" s="192"/>
      <c r="AD231" s="187">
        <v>3</v>
      </c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</row>
    <row r="232" spans="1:52" s="2" customFormat="1" ht="18.75" customHeight="1" x14ac:dyDescent="0.2">
      <c r="A232" s="186">
        <v>3</v>
      </c>
      <c r="B232" s="186"/>
      <c r="C232" s="186"/>
      <c r="D232" s="186"/>
      <c r="E232" s="212" t="s">
        <v>44</v>
      </c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</row>
    <row r="233" spans="1:52" s="2" customFormat="1" ht="55.5" customHeight="1" x14ac:dyDescent="0.2">
      <c r="A233" s="163" t="s">
        <v>60</v>
      </c>
      <c r="B233" s="163"/>
      <c r="C233" s="163"/>
      <c r="D233" s="163"/>
      <c r="E233" s="188" t="s">
        <v>62</v>
      </c>
      <c r="F233" s="188"/>
      <c r="G233" s="188"/>
      <c r="H233" s="188"/>
      <c r="I233" s="188"/>
      <c r="J233" s="188"/>
      <c r="K233" s="188"/>
      <c r="L233" s="188"/>
      <c r="M233" s="188"/>
      <c r="N233" s="188"/>
      <c r="O233" s="113"/>
      <c r="P233" s="113"/>
      <c r="Q233" s="114"/>
      <c r="R233" s="161" t="s">
        <v>33</v>
      </c>
      <c r="S233" s="161"/>
      <c r="T233" s="161"/>
      <c r="U233" s="192" t="s">
        <v>48</v>
      </c>
      <c r="V233" s="192"/>
      <c r="W233" s="192"/>
      <c r="X233" s="192"/>
      <c r="Y233" s="192"/>
      <c r="Z233" s="192"/>
      <c r="AA233" s="192"/>
      <c r="AB233" s="192"/>
      <c r="AC233" s="192"/>
      <c r="AD233" s="187">
        <v>68</v>
      </c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</row>
    <row r="234" spans="1:52" s="2" customFormat="1" ht="46.5" customHeight="1" x14ac:dyDescent="0.2">
      <c r="A234" s="163" t="s">
        <v>65</v>
      </c>
      <c r="B234" s="163"/>
      <c r="C234" s="163"/>
      <c r="D234" s="163"/>
      <c r="E234" s="188" t="s">
        <v>63</v>
      </c>
      <c r="F234" s="188"/>
      <c r="G234" s="188"/>
      <c r="H234" s="188"/>
      <c r="I234" s="188"/>
      <c r="J234" s="188"/>
      <c r="K234" s="188"/>
      <c r="L234" s="188"/>
      <c r="M234" s="188"/>
      <c r="N234" s="188"/>
      <c r="O234" s="113"/>
      <c r="P234" s="113"/>
      <c r="Q234" s="114"/>
      <c r="R234" s="161" t="s">
        <v>33</v>
      </c>
      <c r="S234" s="161"/>
      <c r="T234" s="161"/>
      <c r="U234" s="192" t="s">
        <v>48</v>
      </c>
      <c r="V234" s="192"/>
      <c r="W234" s="192"/>
      <c r="X234" s="192"/>
      <c r="Y234" s="192"/>
      <c r="Z234" s="192"/>
      <c r="AA234" s="192"/>
      <c r="AB234" s="192"/>
      <c r="AC234" s="192"/>
      <c r="AD234" s="187">
        <v>9267</v>
      </c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</row>
    <row r="235" spans="1:52" s="2" customFormat="1" ht="33" customHeight="1" x14ac:dyDescent="0.2">
      <c r="A235" s="186">
        <v>4</v>
      </c>
      <c r="B235" s="186"/>
      <c r="C235" s="222"/>
      <c r="D235" s="223"/>
      <c r="E235" s="212" t="s">
        <v>45</v>
      </c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</row>
    <row r="236" spans="1:52" s="2" customFormat="1" ht="126.75" customHeight="1" x14ac:dyDescent="0.2">
      <c r="A236" s="163" t="s">
        <v>61</v>
      </c>
      <c r="B236" s="163"/>
      <c r="C236" s="184"/>
      <c r="D236" s="280"/>
      <c r="E236" s="188" t="s">
        <v>64</v>
      </c>
      <c r="F236" s="188"/>
      <c r="G236" s="188"/>
      <c r="H236" s="188"/>
      <c r="I236" s="188"/>
      <c r="J236" s="188"/>
      <c r="K236" s="188"/>
      <c r="L236" s="188"/>
      <c r="M236" s="188"/>
      <c r="N236" s="188"/>
      <c r="O236" s="113"/>
      <c r="P236" s="113"/>
      <c r="Q236" s="114"/>
      <c r="R236" s="161" t="s">
        <v>32</v>
      </c>
      <c r="S236" s="161"/>
      <c r="T236" s="161"/>
      <c r="U236" s="192" t="s">
        <v>69</v>
      </c>
      <c r="V236" s="192"/>
      <c r="W236" s="192"/>
      <c r="X236" s="192"/>
      <c r="Y236" s="192"/>
      <c r="Z236" s="192"/>
      <c r="AA236" s="192"/>
      <c r="AB236" s="192"/>
      <c r="AC236" s="192"/>
      <c r="AD236" s="176">
        <v>5.3</v>
      </c>
      <c r="AE236" s="176"/>
      <c r="AF236" s="176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  <c r="AR236" s="176"/>
      <c r="AS236" s="176"/>
      <c r="AT236" s="176"/>
      <c r="AU236" s="176"/>
      <c r="AV236" s="176"/>
      <c r="AW236" s="176"/>
      <c r="AX236" s="176"/>
      <c r="AY236" s="176"/>
      <c r="AZ236" s="176"/>
    </row>
    <row r="237" spans="1:52" s="2" customFormat="1" ht="51.75" customHeight="1" x14ac:dyDescent="0.2">
      <c r="A237" s="187"/>
      <c r="B237" s="187"/>
      <c r="C237" s="174"/>
      <c r="D237" s="175"/>
      <c r="E237" s="188" t="s">
        <v>139</v>
      </c>
      <c r="F237" s="188"/>
      <c r="G237" s="188"/>
      <c r="H237" s="188"/>
      <c r="I237" s="188"/>
      <c r="J237" s="188"/>
      <c r="K237" s="188"/>
      <c r="L237" s="188"/>
      <c r="M237" s="188"/>
      <c r="N237" s="188"/>
      <c r="O237" s="113"/>
      <c r="P237" s="113"/>
      <c r="Q237" s="114"/>
      <c r="R237" s="161" t="s">
        <v>32</v>
      </c>
      <c r="S237" s="161"/>
      <c r="T237" s="161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87">
        <v>0.7</v>
      </c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</row>
    <row r="238" spans="1:52" s="2" customFormat="1" ht="37.5" customHeight="1" x14ac:dyDescent="0.2">
      <c r="A238" s="187"/>
      <c r="B238" s="187"/>
      <c r="C238" s="174"/>
      <c r="D238" s="175"/>
      <c r="E238" s="188" t="s">
        <v>53</v>
      </c>
      <c r="F238" s="188"/>
      <c r="G238" s="188"/>
      <c r="H238" s="188"/>
      <c r="I238" s="188"/>
      <c r="J238" s="188"/>
      <c r="K238" s="188"/>
      <c r="L238" s="188"/>
      <c r="M238" s="188"/>
      <c r="N238" s="188"/>
      <c r="O238" s="113"/>
      <c r="P238" s="113"/>
      <c r="Q238" s="114"/>
      <c r="R238" s="161" t="s">
        <v>32</v>
      </c>
      <c r="S238" s="161"/>
      <c r="T238" s="161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87">
        <v>4.5999999999999996</v>
      </c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</row>
    <row r="239" spans="1:52" s="2" customFormat="1" ht="14.25" customHeight="1" x14ac:dyDescent="0.2">
      <c r="A239" s="11"/>
      <c r="B239" s="11"/>
      <c r="C239" s="11"/>
      <c r="D239" s="11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18"/>
      <c r="S239" s="18"/>
      <c r="T239" s="18"/>
      <c r="U239" s="24"/>
      <c r="V239" s="24"/>
      <c r="W239" s="24"/>
      <c r="X239" s="24"/>
      <c r="Y239" s="24"/>
      <c r="Z239" s="24"/>
      <c r="AA239" s="24"/>
      <c r="AB239" s="24"/>
      <c r="AC239" s="24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</row>
    <row r="240" spans="1:52" s="2" customFormat="1" ht="15.75" x14ac:dyDescent="0.2">
      <c r="A240" s="5" t="s">
        <v>40</v>
      </c>
      <c r="B240" s="5"/>
      <c r="C240" s="40"/>
      <c r="D240" s="40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42"/>
      <c r="AY240" s="42"/>
      <c r="AZ240" s="5"/>
    </row>
    <row r="241" spans="1:54" s="2" customFormat="1" ht="15.75" customHeight="1" x14ac:dyDescent="0.2">
      <c r="A241" s="69"/>
      <c r="B241" s="69"/>
      <c r="C241" s="69"/>
      <c r="D241" s="69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</row>
    <row r="242" spans="1:54" s="2" customFormat="1" ht="25.5" customHeight="1" x14ac:dyDescent="0.2">
      <c r="A242" s="161" t="s">
        <v>22</v>
      </c>
      <c r="B242" s="161"/>
      <c r="C242" s="161" t="s">
        <v>85</v>
      </c>
      <c r="D242" s="161"/>
      <c r="E242" s="161"/>
      <c r="F242" s="161"/>
      <c r="G242" s="161"/>
      <c r="H242" s="161"/>
      <c r="I242" s="161"/>
      <c r="J242" s="161"/>
      <c r="K242" s="161" t="s">
        <v>38</v>
      </c>
      <c r="L242" s="161"/>
      <c r="M242" s="161"/>
      <c r="N242" s="161"/>
      <c r="O242" s="63"/>
      <c r="P242" s="63"/>
      <c r="Q242" s="63"/>
      <c r="R242" s="64"/>
      <c r="S242" s="161" t="s">
        <v>108</v>
      </c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 t="s">
        <v>109</v>
      </c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4" t="s">
        <v>133</v>
      </c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267" t="s">
        <v>86</v>
      </c>
      <c r="BB242" s="268"/>
    </row>
    <row r="243" spans="1:54" s="2" customFormat="1" ht="29.25" customHeight="1" x14ac:dyDescent="0.2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65"/>
      <c r="P243" s="65"/>
      <c r="Q243" s="65"/>
      <c r="R243" s="66"/>
      <c r="S243" s="161" t="s">
        <v>14</v>
      </c>
      <c r="T243" s="161"/>
      <c r="U243" s="161"/>
      <c r="V243" s="161"/>
      <c r="W243" s="161" t="s">
        <v>15</v>
      </c>
      <c r="X243" s="161"/>
      <c r="Y243" s="161"/>
      <c r="Z243" s="161"/>
      <c r="AA243" s="161" t="s">
        <v>16</v>
      </c>
      <c r="AB243" s="161"/>
      <c r="AC243" s="161"/>
      <c r="AD243" s="161"/>
      <c r="AE243" s="161" t="s">
        <v>14</v>
      </c>
      <c r="AF243" s="161"/>
      <c r="AG243" s="161"/>
      <c r="AH243" s="161"/>
      <c r="AI243" s="161" t="s">
        <v>15</v>
      </c>
      <c r="AJ243" s="161"/>
      <c r="AK243" s="161"/>
      <c r="AL243" s="161"/>
      <c r="AM243" s="161" t="s">
        <v>16</v>
      </c>
      <c r="AN243" s="161"/>
      <c r="AO243" s="161"/>
      <c r="AP243" s="161"/>
      <c r="AQ243" s="161" t="s">
        <v>14</v>
      </c>
      <c r="AR243" s="161"/>
      <c r="AS243" s="161"/>
      <c r="AT243" s="161"/>
      <c r="AU243" s="164" t="s">
        <v>15</v>
      </c>
      <c r="AV243" s="165"/>
      <c r="AW243" s="165"/>
      <c r="AX243" s="166"/>
      <c r="AY243" s="164" t="s">
        <v>107</v>
      </c>
      <c r="AZ243" s="166"/>
      <c r="BA243" s="269"/>
      <c r="BB243" s="270"/>
    </row>
    <row r="244" spans="1:54" s="2" customFormat="1" ht="12.75" customHeight="1" x14ac:dyDescent="0.2">
      <c r="A244" s="187" t="s">
        <v>23</v>
      </c>
      <c r="B244" s="187"/>
      <c r="C244" s="187">
        <v>2</v>
      </c>
      <c r="D244" s="187"/>
      <c r="E244" s="187"/>
      <c r="F244" s="187"/>
      <c r="G244" s="187"/>
      <c r="H244" s="187"/>
      <c r="I244" s="187"/>
      <c r="J244" s="187"/>
      <c r="K244" s="187">
        <v>3</v>
      </c>
      <c r="L244" s="187"/>
      <c r="M244" s="187"/>
      <c r="N244" s="187"/>
      <c r="O244" s="67"/>
      <c r="P244" s="67"/>
      <c r="Q244" s="67"/>
      <c r="R244" s="68"/>
      <c r="S244" s="161">
        <v>4</v>
      </c>
      <c r="T244" s="161"/>
      <c r="U244" s="161"/>
      <c r="V244" s="161"/>
      <c r="W244" s="161">
        <v>5</v>
      </c>
      <c r="X244" s="161"/>
      <c r="Y244" s="161"/>
      <c r="Z244" s="161"/>
      <c r="AA244" s="161">
        <v>6</v>
      </c>
      <c r="AB244" s="161"/>
      <c r="AC244" s="161"/>
      <c r="AD244" s="161"/>
      <c r="AE244" s="161">
        <v>7</v>
      </c>
      <c r="AF244" s="161"/>
      <c r="AG244" s="161"/>
      <c r="AH244" s="161"/>
      <c r="AI244" s="161">
        <v>8</v>
      </c>
      <c r="AJ244" s="161"/>
      <c r="AK244" s="161"/>
      <c r="AL244" s="161"/>
      <c r="AM244" s="161">
        <v>9</v>
      </c>
      <c r="AN244" s="161"/>
      <c r="AO244" s="161"/>
      <c r="AP244" s="161"/>
      <c r="AQ244" s="161">
        <v>10</v>
      </c>
      <c r="AR244" s="161"/>
      <c r="AS244" s="161"/>
      <c r="AT244" s="161"/>
      <c r="AU244" s="164">
        <v>11</v>
      </c>
      <c r="AV244" s="165"/>
      <c r="AW244" s="165"/>
      <c r="AX244" s="166"/>
      <c r="AY244" s="164">
        <v>12</v>
      </c>
      <c r="AZ244" s="166"/>
      <c r="BA244" s="225">
        <v>13</v>
      </c>
      <c r="BB244" s="225"/>
    </row>
    <row r="245" spans="1:54" s="5" customFormat="1" ht="20.25" customHeight="1" x14ac:dyDescent="0.2">
      <c r="A245" s="181"/>
      <c r="B245" s="183"/>
      <c r="C245" s="181"/>
      <c r="D245" s="182"/>
      <c r="E245" s="182"/>
      <c r="F245" s="182"/>
      <c r="G245" s="182"/>
      <c r="H245" s="182"/>
      <c r="I245" s="182"/>
      <c r="J245" s="183"/>
      <c r="K245" s="181"/>
      <c r="L245" s="182"/>
      <c r="M245" s="182"/>
      <c r="N245" s="183"/>
      <c r="O245" s="100"/>
      <c r="P245" s="100"/>
      <c r="Q245" s="100"/>
      <c r="R245" s="100"/>
      <c r="S245" s="181"/>
      <c r="T245" s="182"/>
      <c r="U245" s="182"/>
      <c r="V245" s="182"/>
      <c r="W245" s="182"/>
      <c r="X245" s="182"/>
      <c r="Y245" s="183"/>
      <c r="Z245" s="100"/>
      <c r="AA245" s="181"/>
      <c r="AB245" s="182"/>
      <c r="AC245" s="183"/>
      <c r="AD245" s="100"/>
      <c r="AE245" s="181"/>
      <c r="AF245" s="182"/>
      <c r="AG245" s="182"/>
      <c r="AH245" s="183"/>
      <c r="AI245" s="181"/>
      <c r="AJ245" s="182"/>
      <c r="AK245" s="183"/>
      <c r="AL245" s="100"/>
      <c r="AM245" s="181"/>
      <c r="AN245" s="182"/>
      <c r="AO245" s="183"/>
      <c r="AP245" s="100"/>
      <c r="AQ245" s="181"/>
      <c r="AR245" s="183"/>
      <c r="AS245" s="100"/>
      <c r="AT245" s="100"/>
      <c r="AU245" s="181"/>
      <c r="AV245" s="182"/>
      <c r="AW245" s="182"/>
      <c r="AX245" s="183"/>
      <c r="AY245" s="181"/>
      <c r="AZ245" s="183"/>
      <c r="BA245" s="206"/>
      <c r="BB245" s="207"/>
    </row>
    <row r="246" spans="1:54" s="97" customFormat="1" ht="20.25" customHeight="1" x14ac:dyDescent="0.2">
      <c r="A246" s="181"/>
      <c r="B246" s="183"/>
      <c r="C246" s="181" t="s">
        <v>124</v>
      </c>
      <c r="D246" s="182"/>
      <c r="E246" s="182"/>
      <c r="F246" s="182"/>
      <c r="G246" s="182"/>
      <c r="H246" s="182"/>
      <c r="I246" s="182"/>
      <c r="J246" s="183"/>
      <c r="K246" s="181"/>
      <c r="L246" s="182"/>
      <c r="M246" s="182"/>
      <c r="N246" s="183"/>
      <c r="O246" s="100"/>
      <c r="P246" s="100"/>
      <c r="Q246" s="100"/>
      <c r="R246" s="100"/>
      <c r="S246" s="181"/>
      <c r="T246" s="182"/>
      <c r="U246" s="182"/>
      <c r="V246" s="182"/>
      <c r="W246" s="182"/>
      <c r="X246" s="182"/>
      <c r="Y246" s="183"/>
      <c r="Z246" s="100"/>
      <c r="AA246" s="181"/>
      <c r="AB246" s="182"/>
      <c r="AC246" s="183"/>
      <c r="AD246" s="100"/>
      <c r="AE246" s="181"/>
      <c r="AF246" s="182"/>
      <c r="AG246" s="182"/>
      <c r="AH246" s="183"/>
      <c r="AI246" s="181"/>
      <c r="AJ246" s="182"/>
      <c r="AK246" s="183"/>
      <c r="AL246" s="100"/>
      <c r="AM246" s="181"/>
      <c r="AN246" s="182"/>
      <c r="AO246" s="183"/>
      <c r="AP246" s="100"/>
      <c r="AQ246" s="181"/>
      <c r="AR246" s="183"/>
      <c r="AS246" s="100"/>
      <c r="AT246" s="100"/>
      <c r="AU246" s="181"/>
      <c r="AV246" s="182"/>
      <c r="AW246" s="182"/>
      <c r="AX246" s="183"/>
      <c r="AY246" s="181"/>
      <c r="AZ246" s="183"/>
      <c r="BA246" s="206"/>
      <c r="BB246" s="207"/>
    </row>
    <row r="247" spans="1:54" s="97" customFormat="1" ht="20.25" customHeight="1" x14ac:dyDescent="0.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7"/>
      <c r="P247" s="7"/>
      <c r="Q247" s="7"/>
      <c r="R247" s="7"/>
      <c r="S247" s="103"/>
      <c r="T247" s="103"/>
      <c r="U247" s="103"/>
      <c r="V247" s="103"/>
      <c r="W247" s="103"/>
      <c r="X247" s="103"/>
      <c r="Y247" s="103"/>
      <c r="Z247" s="7"/>
      <c r="AA247" s="103"/>
      <c r="AB247" s="103"/>
      <c r="AC247" s="103"/>
      <c r="AD247" s="7"/>
      <c r="AE247" s="103"/>
      <c r="AF247" s="103"/>
      <c r="AG247" s="103"/>
      <c r="AH247" s="103"/>
      <c r="AI247" s="103"/>
      <c r="AJ247" s="103"/>
      <c r="AK247" s="103"/>
      <c r="AL247" s="7"/>
      <c r="AM247" s="103"/>
      <c r="AN247" s="103"/>
      <c r="AO247" s="103"/>
      <c r="AP247" s="7"/>
      <c r="AQ247" s="103"/>
      <c r="AR247" s="103"/>
      <c r="AS247" s="7"/>
      <c r="AT247" s="7"/>
      <c r="AU247" s="103"/>
      <c r="AV247" s="103"/>
      <c r="AW247" s="103"/>
      <c r="AX247" s="103"/>
      <c r="AY247" s="103"/>
      <c r="AZ247" s="103"/>
      <c r="BA247" s="101"/>
      <c r="BB247" s="101"/>
    </row>
    <row r="248" spans="1:54" s="2" customFormat="1" ht="15.75" x14ac:dyDescent="0.2">
      <c r="A248" s="7"/>
      <c r="B248" s="7"/>
      <c r="C248" s="7"/>
      <c r="D248" s="7"/>
      <c r="E248" s="8" t="s">
        <v>126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</row>
    <row r="249" spans="1:54" s="2" customFormat="1" ht="15.75" x14ac:dyDescent="0.2">
      <c r="A249" s="284" t="s">
        <v>132</v>
      </c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84"/>
      <c r="AG249" s="284"/>
      <c r="AH249" s="284"/>
      <c r="AI249" s="284"/>
      <c r="AJ249" s="284"/>
      <c r="AK249" s="284"/>
      <c r="AL249" s="284"/>
      <c r="AM249" s="284"/>
      <c r="AN249" s="284"/>
      <c r="AO249" s="284"/>
      <c r="AP249" s="284"/>
      <c r="AQ249" s="284"/>
      <c r="AR249" s="284"/>
      <c r="AS249" s="284"/>
      <c r="AT249" s="284"/>
      <c r="AU249" s="284"/>
      <c r="AV249" s="284"/>
      <c r="AW249" s="284"/>
      <c r="AX249" s="284"/>
      <c r="AY249" s="284"/>
      <c r="AZ249" s="284"/>
      <c r="BA249" s="284"/>
    </row>
    <row r="250" spans="1:54" s="5" customFormat="1" ht="12.75" x14ac:dyDescent="0.2">
      <c r="A250" s="69"/>
      <c r="B250" s="69"/>
      <c r="C250" s="69"/>
      <c r="D250" s="69"/>
      <c r="E250" s="93" t="s">
        <v>125</v>
      </c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2"/>
      <c r="BB250" s="2"/>
    </row>
    <row r="251" spans="1:54" s="5" customFormat="1" ht="12.75" hidden="1" x14ac:dyDescent="0.2">
      <c r="C251" s="40"/>
      <c r="D251" s="40"/>
      <c r="AX251" s="42"/>
      <c r="AY251" s="42"/>
    </row>
    <row r="252" spans="1:54" s="5" customFormat="1" ht="27.75" customHeight="1" x14ac:dyDescent="0.2">
      <c r="C252" s="40"/>
      <c r="D252" s="40"/>
      <c r="AX252" s="42"/>
      <c r="AY252" s="42"/>
    </row>
    <row r="253" spans="1:54" s="5" customFormat="1" ht="12.75" x14ac:dyDescent="0.2">
      <c r="A253" s="93" t="s">
        <v>159</v>
      </c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AX253" s="42"/>
      <c r="AY253" s="42"/>
    </row>
    <row r="254" spans="1:54" s="5" customFormat="1" ht="12.75" x14ac:dyDescent="0.2">
      <c r="A254" s="208" t="s">
        <v>128</v>
      </c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93"/>
      <c r="T254" s="93"/>
      <c r="V254" s="208"/>
      <c r="W254" s="208"/>
      <c r="X254" s="208"/>
      <c r="Y254" s="208"/>
      <c r="Z254" s="208"/>
      <c r="AA254" s="208"/>
      <c r="AC254" s="208" t="s">
        <v>160</v>
      </c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42"/>
      <c r="AY254" s="42"/>
    </row>
    <row r="255" spans="1:54" s="5" customFormat="1" ht="12.75" x14ac:dyDescent="0.2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V255" s="234" t="s">
        <v>27</v>
      </c>
      <c r="W255" s="234"/>
      <c r="X255" s="234"/>
      <c r="Y255" s="234"/>
      <c r="Z255" s="234"/>
      <c r="AA255" s="234"/>
      <c r="AB255" s="6"/>
      <c r="AC255" s="234" t="s">
        <v>28</v>
      </c>
      <c r="AD255" s="234"/>
      <c r="AE255" s="234"/>
      <c r="AF255" s="234"/>
      <c r="AG255" s="234"/>
      <c r="AH255" s="234"/>
      <c r="AI255" s="234"/>
      <c r="AJ255" s="234"/>
      <c r="AK255" s="234"/>
      <c r="AL255" s="234"/>
      <c r="AM255" s="234"/>
      <c r="AN255" s="234"/>
      <c r="AO255" s="234"/>
      <c r="AP255" s="234"/>
      <c r="AQ255" s="234"/>
      <c r="AR255" s="234"/>
      <c r="AS255" s="234"/>
      <c r="AT255" s="234"/>
      <c r="AU255" s="234"/>
      <c r="AV255" s="234"/>
      <c r="AW255" s="234"/>
      <c r="AX255" s="9"/>
      <c r="AY255" s="9"/>
    </row>
    <row r="256" spans="1:54" s="5" customFormat="1" ht="12.75" x14ac:dyDescent="0.2">
      <c r="A256" s="4" t="s">
        <v>29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AX256" s="42"/>
      <c r="AY256" s="42"/>
    </row>
    <row r="257" spans="1:51" s="5" customFormat="1" ht="12.75" x14ac:dyDescent="0.2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AX257" s="42"/>
      <c r="AY257" s="42"/>
    </row>
    <row r="258" spans="1:51" s="5" customFormat="1" ht="12.75" x14ac:dyDescent="0.2">
      <c r="A258" s="127" t="s">
        <v>177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AX258" s="42"/>
      <c r="AY258" s="42"/>
    </row>
    <row r="259" spans="1:51" s="5" customFormat="1" ht="12.75" x14ac:dyDescent="0.2">
      <c r="A259" s="93" t="s">
        <v>127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V259" s="208"/>
      <c r="W259" s="208"/>
      <c r="X259" s="208"/>
      <c r="Y259" s="208"/>
      <c r="Z259" s="208"/>
      <c r="AA259" s="208"/>
      <c r="AC259" s="208" t="s">
        <v>178</v>
      </c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42"/>
      <c r="AY259" s="42"/>
    </row>
    <row r="260" spans="1:51" s="5" customFormat="1" ht="12.75" x14ac:dyDescent="0.2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V260" s="234" t="s">
        <v>27</v>
      </c>
      <c r="W260" s="234"/>
      <c r="X260" s="234"/>
      <c r="Y260" s="234"/>
      <c r="Z260" s="234"/>
      <c r="AA260" s="234"/>
      <c r="AB260" s="6"/>
      <c r="AC260" s="234" t="s">
        <v>28</v>
      </c>
      <c r="AD260" s="234"/>
      <c r="AE260" s="234"/>
      <c r="AF260" s="234"/>
      <c r="AG260" s="234"/>
      <c r="AH260" s="234"/>
      <c r="AI260" s="234"/>
      <c r="AJ260" s="234"/>
      <c r="AK260" s="234"/>
      <c r="AL260" s="234"/>
      <c r="AM260" s="234"/>
      <c r="AN260" s="234"/>
      <c r="AO260" s="234"/>
      <c r="AP260" s="234"/>
      <c r="AQ260" s="234"/>
      <c r="AR260" s="234"/>
      <c r="AS260" s="234"/>
      <c r="AT260" s="234"/>
      <c r="AU260" s="234"/>
      <c r="AV260" s="234"/>
      <c r="AW260" s="234"/>
      <c r="AX260" s="9"/>
      <c r="AY260" s="9"/>
    </row>
    <row r="261" spans="1:51" s="29" customFormat="1" ht="12.75" x14ac:dyDescent="0.2">
      <c r="A261" s="29">
        <f ca="1">A261+A261:BB261:#REF!</f>
        <v>0</v>
      </c>
      <c r="C261" s="40"/>
      <c r="D261" s="40"/>
      <c r="V261" s="9"/>
      <c r="W261" s="9"/>
      <c r="X261" s="9"/>
      <c r="Y261" s="9"/>
      <c r="Z261" s="9"/>
      <c r="AA261" s="9"/>
      <c r="AB261" s="6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</row>
  </sheetData>
  <mergeCells count="565">
    <mergeCell ref="AD98:AZ98"/>
    <mergeCell ref="A99:B99"/>
    <mergeCell ref="C99:D99"/>
    <mergeCell ref="E99:AZ99"/>
    <mergeCell ref="A100:B100"/>
    <mergeCell ref="C100:D100"/>
    <mergeCell ref="E100:N100"/>
    <mergeCell ref="S100:T100"/>
    <mergeCell ref="A95:B95"/>
    <mergeCell ref="C95:D95"/>
    <mergeCell ref="E95:AZ95"/>
    <mergeCell ref="A96:B96"/>
    <mergeCell ref="C96:D96"/>
    <mergeCell ref="E96:N96"/>
    <mergeCell ref="S96:T96"/>
    <mergeCell ref="C89:D89"/>
    <mergeCell ref="A102:B102"/>
    <mergeCell ref="C102:D102"/>
    <mergeCell ref="E102:N102"/>
    <mergeCell ref="S102:T102"/>
    <mergeCell ref="U102:AC102"/>
    <mergeCell ref="AD102:AZ102"/>
    <mergeCell ref="U96:AC96"/>
    <mergeCell ref="AD96:AZ96"/>
    <mergeCell ref="A97:B97"/>
    <mergeCell ref="C97:D97"/>
    <mergeCell ref="E97:AZ97"/>
    <mergeCell ref="A98:B98"/>
    <mergeCell ref="C98:D98"/>
    <mergeCell ref="E98:N98"/>
    <mergeCell ref="R98:T98"/>
    <mergeCell ref="U98:AC98"/>
    <mergeCell ref="A93:B93"/>
    <mergeCell ref="E93:N93"/>
    <mergeCell ref="A94:B94"/>
    <mergeCell ref="C94:D94"/>
    <mergeCell ref="E94:N94"/>
    <mergeCell ref="S94:T94"/>
    <mergeCell ref="U94:AC94"/>
    <mergeCell ref="AE94:AZ94"/>
    <mergeCell ref="A55:B55"/>
    <mergeCell ref="A56:B56"/>
    <mergeCell ref="E55:U55"/>
    <mergeCell ref="E56:U56"/>
    <mergeCell ref="W55:AC55"/>
    <mergeCell ref="BA242:BB243"/>
    <mergeCell ref="BA244:BB244"/>
    <mergeCell ref="W244:Z244"/>
    <mergeCell ref="AC254:AW254"/>
    <mergeCell ref="AY243:AZ243"/>
    <mergeCell ref="AE55:AK55"/>
    <mergeCell ref="AM55:AZ55"/>
    <mergeCell ref="AD54:AK54"/>
    <mergeCell ref="A84:B84"/>
    <mergeCell ref="U100:AC100"/>
    <mergeCell ref="AD100:AZ100"/>
    <mergeCell ref="A101:B101"/>
    <mergeCell ref="C101:D101"/>
    <mergeCell ref="E101:AZ101"/>
    <mergeCell ref="AF73:AL73"/>
    <mergeCell ref="W73:AD73"/>
    <mergeCell ref="AU73:AZ73"/>
    <mergeCell ref="AM73:AS73"/>
    <mergeCell ref="AM74:AS74"/>
    <mergeCell ref="A73:V73"/>
    <mergeCell ref="A74:V74"/>
    <mergeCell ref="W74:AD74"/>
    <mergeCell ref="AE74:AL74"/>
    <mergeCell ref="AU74:AZ74"/>
    <mergeCell ref="O164:AZ164"/>
    <mergeCell ref="W202:AC202"/>
    <mergeCell ref="AD198:AK199"/>
    <mergeCell ref="AM198:AR199"/>
    <mergeCell ref="AU200:AZ200"/>
    <mergeCell ref="AE203:AK203"/>
    <mergeCell ref="G179:AZ179"/>
    <mergeCell ref="A192:B192"/>
    <mergeCell ref="A213:B213"/>
    <mergeCell ref="V198:AC199"/>
    <mergeCell ref="E191:U191"/>
    <mergeCell ref="A188:B189"/>
    <mergeCell ref="A190:B190"/>
    <mergeCell ref="R219:T219"/>
    <mergeCell ref="AD215:AZ215"/>
    <mergeCell ref="E216:N216"/>
    <mergeCell ref="AE216:AZ216"/>
    <mergeCell ref="E224:N224"/>
    <mergeCell ref="AD219:AZ219"/>
    <mergeCell ref="A218:B218"/>
    <mergeCell ref="E218:Q218"/>
    <mergeCell ref="U219:AC219"/>
    <mergeCell ref="A216:B216"/>
    <mergeCell ref="A224:B224"/>
    <mergeCell ref="A221:B221"/>
    <mergeCell ref="AD218:AZ218"/>
    <mergeCell ref="Q184:AZ184"/>
    <mergeCell ref="E212:N212"/>
    <mergeCell ref="AU155:BB155"/>
    <mergeCell ref="A212:B212"/>
    <mergeCell ref="E227:N227"/>
    <mergeCell ref="A237:B237"/>
    <mergeCell ref="AD223:AZ223"/>
    <mergeCell ref="E215:N215"/>
    <mergeCell ref="S215:T215"/>
    <mergeCell ref="C221:D221"/>
    <mergeCell ref="A220:B220"/>
    <mergeCell ref="E220:AZ220"/>
    <mergeCell ref="A215:B215"/>
    <mergeCell ref="E217:AZ217"/>
    <mergeCell ref="R228:T228"/>
    <mergeCell ref="A227:B227"/>
    <mergeCell ref="C227:D227"/>
    <mergeCell ref="C228:D228"/>
    <mergeCell ref="C229:D229"/>
    <mergeCell ref="C230:D230"/>
    <mergeCell ref="C236:D236"/>
    <mergeCell ref="C237:D237"/>
    <mergeCell ref="A230:B230"/>
    <mergeCell ref="C234:D234"/>
    <mergeCell ref="A217:B217"/>
    <mergeCell ref="AD192:AK192"/>
    <mergeCell ref="A200:U200"/>
    <mergeCell ref="AE202:AK202"/>
    <mergeCell ref="AM202:AR202"/>
    <mergeCell ref="AU202:AZ202"/>
    <mergeCell ref="W203:AC203"/>
    <mergeCell ref="AM200:AR200"/>
    <mergeCell ref="A202:U202"/>
    <mergeCell ref="AM193:AZ193"/>
    <mergeCell ref="U215:AC215"/>
    <mergeCell ref="AE201:AK201"/>
    <mergeCell ref="C214:D214"/>
    <mergeCell ref="C215:D215"/>
    <mergeCell ref="C209:D211"/>
    <mergeCell ref="S209:T211"/>
    <mergeCell ref="E209:N211"/>
    <mergeCell ref="W200:AC200"/>
    <mergeCell ref="A193:B193"/>
    <mergeCell ref="AU198:AZ199"/>
    <mergeCell ref="AM201:AR201"/>
    <mergeCell ref="AU201:AZ201"/>
    <mergeCell ref="E214:AZ214"/>
    <mergeCell ref="AC260:AW260"/>
    <mergeCell ref="R236:T236"/>
    <mergeCell ref="E235:AZ235"/>
    <mergeCell ref="AD234:AZ234"/>
    <mergeCell ref="AD237:AZ237"/>
    <mergeCell ref="R227:T227"/>
    <mergeCell ref="R234:T234"/>
    <mergeCell ref="AD227:AZ227"/>
    <mergeCell ref="AD226:AZ226"/>
    <mergeCell ref="E231:N231"/>
    <mergeCell ref="E232:AZ232"/>
    <mergeCell ref="AD231:AZ231"/>
    <mergeCell ref="R231:T231"/>
    <mergeCell ref="U237:AC237"/>
    <mergeCell ref="AD236:AZ236"/>
    <mergeCell ref="AA243:AD243"/>
    <mergeCell ref="AQ243:AT243"/>
    <mergeCell ref="A249:BA249"/>
    <mergeCell ref="K244:N244"/>
    <mergeCell ref="V260:AA260"/>
    <mergeCell ref="S243:V243"/>
    <mergeCell ref="E228:N228"/>
    <mergeCell ref="A238:B238"/>
    <mergeCell ref="V259:AA259"/>
    <mergeCell ref="BA246:BB246"/>
    <mergeCell ref="AU244:AX244"/>
    <mergeCell ref="U227:AC227"/>
    <mergeCell ref="R230:T230"/>
    <mergeCell ref="U230:AC230"/>
    <mergeCell ref="U224:AC224"/>
    <mergeCell ref="AE224:AZ224"/>
    <mergeCell ref="C224:D224"/>
    <mergeCell ref="S246:Y246"/>
    <mergeCell ref="C235:D235"/>
    <mergeCell ref="E225:AZ225"/>
    <mergeCell ref="C233:D233"/>
    <mergeCell ref="C231:D231"/>
    <mergeCell ref="AM244:AP244"/>
    <mergeCell ref="AU245:AX245"/>
    <mergeCell ref="AY245:AZ245"/>
    <mergeCell ref="C246:J246"/>
    <mergeCell ref="K246:N246"/>
    <mergeCell ref="AA244:AD244"/>
    <mergeCell ref="C244:J244"/>
    <mergeCell ref="E233:N233"/>
    <mergeCell ref="AU246:AX246"/>
    <mergeCell ref="AI245:AK245"/>
    <mergeCell ref="AM245:AO245"/>
    <mergeCell ref="V255:AA255"/>
    <mergeCell ref="AC259:AW259"/>
    <mergeCell ref="AQ244:AT244"/>
    <mergeCell ref="E230:N230"/>
    <mergeCell ref="U226:AC226"/>
    <mergeCell ref="C226:D226"/>
    <mergeCell ref="U228:AC228"/>
    <mergeCell ref="E229:AZ229"/>
    <mergeCell ref="AD233:AZ233"/>
    <mergeCell ref="AY246:AZ246"/>
    <mergeCell ref="U238:AC238"/>
    <mergeCell ref="S244:V244"/>
    <mergeCell ref="C238:D238"/>
    <mergeCell ref="AY244:AZ244"/>
    <mergeCell ref="W243:Z243"/>
    <mergeCell ref="E238:N238"/>
    <mergeCell ref="A254:R254"/>
    <mergeCell ref="C225:D225"/>
    <mergeCell ref="A236:B236"/>
    <mergeCell ref="U234:AC234"/>
    <mergeCell ref="AA245:AC245"/>
    <mergeCell ref="AE245:AH245"/>
    <mergeCell ref="V254:AA254"/>
    <mergeCell ref="AE244:AH244"/>
    <mergeCell ref="AI244:AL244"/>
    <mergeCell ref="A231:B231"/>
    <mergeCell ref="A225:B225"/>
    <mergeCell ref="A232:B232"/>
    <mergeCell ref="A246:B246"/>
    <mergeCell ref="A242:B243"/>
    <mergeCell ref="W49:AC50"/>
    <mergeCell ref="C49:C50"/>
    <mergeCell ref="AD58:AK58"/>
    <mergeCell ref="A45:B45"/>
    <mergeCell ref="A49:B50"/>
    <mergeCell ref="G33:AZ33"/>
    <mergeCell ref="A44:B44"/>
    <mergeCell ref="J44:N44"/>
    <mergeCell ref="G36:AZ36"/>
    <mergeCell ref="O44:AZ44"/>
    <mergeCell ref="O45:AZ45"/>
    <mergeCell ref="A52:B52"/>
    <mergeCell ref="W57:AC57"/>
    <mergeCell ref="AE57:AK57"/>
    <mergeCell ref="AM57:AZ57"/>
    <mergeCell ref="AE246:AH246"/>
    <mergeCell ref="AI246:AK246"/>
    <mergeCell ref="AM246:AO246"/>
    <mergeCell ref="AQ246:AR246"/>
    <mergeCell ref="O20:AZ20"/>
    <mergeCell ref="F22:M22"/>
    <mergeCell ref="AD49:AK50"/>
    <mergeCell ref="AM49:AZ50"/>
    <mergeCell ref="AL54:AZ54"/>
    <mergeCell ref="AM69:AR69"/>
    <mergeCell ref="J45:N45"/>
    <mergeCell ref="AM51:AZ51"/>
    <mergeCell ref="A69:U69"/>
    <mergeCell ref="W69:AC69"/>
    <mergeCell ref="F30:AZ30"/>
    <mergeCell ref="F23:M23"/>
    <mergeCell ref="AD69:AK69"/>
    <mergeCell ref="G31:AZ31"/>
    <mergeCell ref="G34:AZ34"/>
    <mergeCell ref="G35:AZ35"/>
    <mergeCell ref="V67:AC68"/>
    <mergeCell ref="AD67:AK68"/>
    <mergeCell ref="A67:U68"/>
    <mergeCell ref="E44:I44"/>
    <mergeCell ref="C217:D217"/>
    <mergeCell ref="G175:AZ175"/>
    <mergeCell ref="W107:Z107"/>
    <mergeCell ref="A194:B194"/>
    <mergeCell ref="E194:U194"/>
    <mergeCell ref="W194:AC194"/>
    <mergeCell ref="C188:C189"/>
    <mergeCell ref="F161:M161"/>
    <mergeCell ref="AU203:AZ203"/>
    <mergeCell ref="O163:AZ163"/>
    <mergeCell ref="F164:M164"/>
    <mergeCell ref="A157:AZ157"/>
    <mergeCell ref="AU108:AX108"/>
    <mergeCell ref="AU109:AX109"/>
    <mergeCell ref="E192:U192"/>
    <mergeCell ref="AD209:AZ211"/>
    <mergeCell ref="AA108:AD108"/>
    <mergeCell ref="A122:R122"/>
    <mergeCell ref="S110:U110"/>
    <mergeCell ref="W110:Y110"/>
    <mergeCell ref="AE110:AH110"/>
    <mergeCell ref="AI110:AK110"/>
    <mergeCell ref="AM110:AO110"/>
    <mergeCell ref="A184:B184"/>
    <mergeCell ref="AA246:AC246"/>
    <mergeCell ref="AC255:AW255"/>
    <mergeCell ref="AD190:AK190"/>
    <mergeCell ref="A245:B245"/>
    <mergeCell ref="BA245:BB245"/>
    <mergeCell ref="C245:J245"/>
    <mergeCell ref="K245:N245"/>
    <mergeCell ref="O22:AZ22"/>
    <mergeCell ref="S224:T224"/>
    <mergeCell ref="C218:D218"/>
    <mergeCell ref="AD228:AZ228"/>
    <mergeCell ref="AD230:AZ230"/>
    <mergeCell ref="AD238:AZ238"/>
    <mergeCell ref="R238:T238"/>
    <mergeCell ref="AQ108:AT108"/>
    <mergeCell ref="U209:AC211"/>
    <mergeCell ref="C213:D213"/>
    <mergeCell ref="A229:B229"/>
    <mergeCell ref="A228:B228"/>
    <mergeCell ref="A223:B223"/>
    <mergeCell ref="F169:BB169"/>
    <mergeCell ref="O23:AZ23"/>
    <mergeCell ref="S245:Y245"/>
    <mergeCell ref="AI108:AL108"/>
    <mergeCell ref="U221:AC221"/>
    <mergeCell ref="AQ245:AR245"/>
    <mergeCell ref="AM243:AP243"/>
    <mergeCell ref="E237:N237"/>
    <mergeCell ref="U236:AC236"/>
    <mergeCell ref="E236:N236"/>
    <mergeCell ref="C232:D232"/>
    <mergeCell ref="C222:D222"/>
    <mergeCell ref="AQ242:AZ242"/>
    <mergeCell ref="U231:AC231"/>
    <mergeCell ref="E226:N226"/>
    <mergeCell ref="S226:T226"/>
    <mergeCell ref="S242:AD242"/>
    <mergeCell ref="AE242:AP242"/>
    <mergeCell ref="C223:D223"/>
    <mergeCell ref="R221:T221"/>
    <mergeCell ref="AD221:AZ221"/>
    <mergeCell ref="E223:N223"/>
    <mergeCell ref="A15:AZ15"/>
    <mergeCell ref="F25:M25"/>
    <mergeCell ref="O25:AZ25"/>
    <mergeCell ref="U84:AC84"/>
    <mergeCell ref="AI107:AL107"/>
    <mergeCell ref="AU72:AZ72"/>
    <mergeCell ref="S92:T92"/>
    <mergeCell ref="A89:B89"/>
    <mergeCell ref="A91:B91"/>
    <mergeCell ref="E54:U54"/>
    <mergeCell ref="F28:BA28"/>
    <mergeCell ref="E52:U52"/>
    <mergeCell ref="W52:AC52"/>
    <mergeCell ref="AF52:AK52"/>
    <mergeCell ref="AM52:AZ52"/>
    <mergeCell ref="A57:B57"/>
    <mergeCell ref="E57:U57"/>
    <mergeCell ref="F26:M26"/>
    <mergeCell ref="E51:U51"/>
    <mergeCell ref="W51:AC51"/>
    <mergeCell ref="AD51:AK51"/>
    <mergeCell ref="G32:AZ32"/>
    <mergeCell ref="G37:AZ37"/>
    <mergeCell ref="E53:U53"/>
    <mergeCell ref="AU12:BB12"/>
    <mergeCell ref="A16:AZ16"/>
    <mergeCell ref="F19:M19"/>
    <mergeCell ref="AM70:AR70"/>
    <mergeCell ref="AM67:AR68"/>
    <mergeCell ref="AM58:AZ58"/>
    <mergeCell ref="C84:D84"/>
    <mergeCell ref="A87:B87"/>
    <mergeCell ref="AM71:AR71"/>
    <mergeCell ref="AU71:AZ71"/>
    <mergeCell ref="AE72:AK72"/>
    <mergeCell ref="W75:AC75"/>
    <mergeCell ref="A85:B85"/>
    <mergeCell ref="U80:AC81"/>
    <mergeCell ref="S86:T86"/>
    <mergeCell ref="U82:AC82"/>
    <mergeCell ref="E49:U50"/>
    <mergeCell ref="A54:B54"/>
    <mergeCell ref="A58:B58"/>
    <mergeCell ref="E58:U58"/>
    <mergeCell ref="AM72:AR72"/>
    <mergeCell ref="AM75:AR75"/>
    <mergeCell ref="AU75:AZ75"/>
    <mergeCell ref="W58:AC58"/>
    <mergeCell ref="AU8:BB8"/>
    <mergeCell ref="AU10:BB10"/>
    <mergeCell ref="AU11:BB11"/>
    <mergeCell ref="AY107:AZ107"/>
    <mergeCell ref="C108:J108"/>
    <mergeCell ref="K108:N108"/>
    <mergeCell ref="C82:D82"/>
    <mergeCell ref="C80:D81"/>
    <mergeCell ref="S107:V107"/>
    <mergeCell ref="AQ107:AT107"/>
    <mergeCell ref="AD80:AZ81"/>
    <mergeCell ref="C106:J107"/>
    <mergeCell ref="AQ106:AZ106"/>
    <mergeCell ref="AD92:AZ92"/>
    <mergeCell ref="V70:AC70"/>
    <mergeCell ref="S108:V108"/>
    <mergeCell ref="O19:AZ19"/>
    <mergeCell ref="F20:M20"/>
    <mergeCell ref="V54:AC54"/>
    <mergeCell ref="A70:U70"/>
    <mergeCell ref="A88:B88"/>
    <mergeCell ref="A72:U72"/>
    <mergeCell ref="W72:AC72"/>
    <mergeCell ref="A80:B81"/>
    <mergeCell ref="AU70:AZ70"/>
    <mergeCell ref="E82:Q82"/>
    <mergeCell ref="AD82:AZ82"/>
    <mergeCell ref="R82:T82"/>
    <mergeCell ref="AA107:AD107"/>
    <mergeCell ref="F39:BA39"/>
    <mergeCell ref="E87:AZ87"/>
    <mergeCell ref="E89:AZ89"/>
    <mergeCell ref="A75:U75"/>
    <mergeCell ref="AD90:AZ90"/>
    <mergeCell ref="A106:B107"/>
    <mergeCell ref="A71:U71"/>
    <mergeCell ref="K106:N107"/>
    <mergeCell ref="U88:AC88"/>
    <mergeCell ref="A51:B51"/>
    <mergeCell ref="W71:AC71"/>
    <mergeCell ref="A82:B82"/>
    <mergeCell ref="C90:D90"/>
    <mergeCell ref="C91:D91"/>
    <mergeCell ref="BA106:BB107"/>
    <mergeCell ref="E45:I45"/>
    <mergeCell ref="AU67:AZ68"/>
    <mergeCell ref="AU69:AZ69"/>
    <mergeCell ref="D49:D50"/>
    <mergeCell ref="A86:B86"/>
    <mergeCell ref="S90:T90"/>
    <mergeCell ref="S84:T84"/>
    <mergeCell ref="O26:AZ26"/>
    <mergeCell ref="C88:D88"/>
    <mergeCell ref="AE107:AH107"/>
    <mergeCell ref="C85:D85"/>
    <mergeCell ref="C86:D86"/>
    <mergeCell ref="C87:D87"/>
    <mergeCell ref="E85:AZ85"/>
    <mergeCell ref="U90:AC90"/>
    <mergeCell ref="E84:N84"/>
    <mergeCell ref="AD88:AZ88"/>
    <mergeCell ref="U92:AC92"/>
    <mergeCell ref="S106:AD106"/>
    <mergeCell ref="A90:B90"/>
    <mergeCell ref="E86:N86"/>
    <mergeCell ref="E92:N92"/>
    <mergeCell ref="AE71:AK71"/>
    <mergeCell ref="E83:N83"/>
    <mergeCell ref="A83:B83"/>
    <mergeCell ref="AE84:AZ84"/>
    <mergeCell ref="C105:AZ105"/>
    <mergeCell ref="S80:T81"/>
    <mergeCell ref="AQ109:AR109"/>
    <mergeCell ref="BA108:BB108"/>
    <mergeCell ref="BA109:BB109"/>
    <mergeCell ref="A203:U203"/>
    <mergeCell ref="AD194:AK194"/>
    <mergeCell ref="A201:U201"/>
    <mergeCell ref="A198:U199"/>
    <mergeCell ref="W201:AC201"/>
    <mergeCell ref="G174:AZ174"/>
    <mergeCell ref="A183:B183"/>
    <mergeCell ref="E188:U189"/>
    <mergeCell ref="AY108:AZ108"/>
    <mergeCell ref="AE108:AH108"/>
    <mergeCell ref="Q183:AZ183"/>
    <mergeCell ref="W193:AC193"/>
    <mergeCell ref="A109:B109"/>
    <mergeCell ref="A158:AZ158"/>
    <mergeCell ref="F160:M160"/>
    <mergeCell ref="F167:M167"/>
    <mergeCell ref="O166:AZ166"/>
    <mergeCell ref="W108:Z108"/>
    <mergeCell ref="V192:AC192"/>
    <mergeCell ref="AM108:AP108"/>
    <mergeCell ref="F163:M163"/>
    <mergeCell ref="A110:B110"/>
    <mergeCell ref="G172:AZ172"/>
    <mergeCell ref="R216:T216"/>
    <mergeCell ref="E184:J184"/>
    <mergeCell ref="AM188:AZ189"/>
    <mergeCell ref="G176:AZ176"/>
    <mergeCell ref="AM194:AZ194"/>
    <mergeCell ref="A214:B214"/>
    <mergeCell ref="A209:B211"/>
    <mergeCell ref="S213:T213"/>
    <mergeCell ref="F166:M166"/>
    <mergeCell ref="AD193:AK193"/>
    <mergeCell ref="E193:U193"/>
    <mergeCell ref="K183:P183"/>
    <mergeCell ref="C216:D216"/>
    <mergeCell ref="C184:D184"/>
    <mergeCell ref="AQ110:AR110"/>
    <mergeCell ref="AU110:AX110"/>
    <mergeCell ref="AY110:AZ110"/>
    <mergeCell ref="B114:BA114"/>
    <mergeCell ref="AM190:AZ190"/>
    <mergeCell ref="G177:AZ177"/>
    <mergeCell ref="AD188:AK189"/>
    <mergeCell ref="K184:P184"/>
    <mergeCell ref="AI243:AL243"/>
    <mergeCell ref="AE243:AH243"/>
    <mergeCell ref="A244:B244"/>
    <mergeCell ref="C242:J243"/>
    <mergeCell ref="K242:N243"/>
    <mergeCell ref="AU243:AX243"/>
    <mergeCell ref="A234:B234"/>
    <mergeCell ref="AL192:AZ192"/>
    <mergeCell ref="E234:N234"/>
    <mergeCell ref="E213:N213"/>
    <mergeCell ref="R233:T233"/>
    <mergeCell ref="U233:AC233"/>
    <mergeCell ref="U213:AC213"/>
    <mergeCell ref="AE213:AZ213"/>
    <mergeCell ref="C220:D220"/>
    <mergeCell ref="U223:AC223"/>
    <mergeCell ref="E221:N221"/>
    <mergeCell ref="AM203:AR203"/>
    <mergeCell ref="U218:AC218"/>
    <mergeCell ref="AD200:AK200"/>
    <mergeCell ref="A222:B222"/>
    <mergeCell ref="E222:AZ222"/>
    <mergeCell ref="R223:T223"/>
    <mergeCell ref="S218:T218"/>
    <mergeCell ref="AD70:AK70"/>
    <mergeCell ref="C109:J109"/>
    <mergeCell ref="K109:N109"/>
    <mergeCell ref="S109:U109"/>
    <mergeCell ref="W109:Y109"/>
    <mergeCell ref="AE109:AH109"/>
    <mergeCell ref="AI109:AK109"/>
    <mergeCell ref="AM109:AO109"/>
    <mergeCell ref="C219:D219"/>
    <mergeCell ref="E190:U190"/>
    <mergeCell ref="W190:AC190"/>
    <mergeCell ref="G173:AZ173"/>
    <mergeCell ref="C110:J110"/>
    <mergeCell ref="E90:N90"/>
    <mergeCell ref="E88:N88"/>
    <mergeCell ref="R88:T88"/>
    <mergeCell ref="C92:D92"/>
    <mergeCell ref="C183:D183"/>
    <mergeCell ref="O160:AZ160"/>
    <mergeCell ref="AU153:BB153"/>
    <mergeCell ref="AY109:AZ109"/>
    <mergeCell ref="BA110:BB110"/>
    <mergeCell ref="B186:AH186"/>
    <mergeCell ref="AE106:AP106"/>
    <mergeCell ref="R237:T237"/>
    <mergeCell ref="AD75:AK75"/>
    <mergeCell ref="A233:B233"/>
    <mergeCell ref="AU107:AX107"/>
    <mergeCell ref="U86:AC86"/>
    <mergeCell ref="E80:N81"/>
    <mergeCell ref="A92:B92"/>
    <mergeCell ref="AD86:AZ86"/>
    <mergeCell ref="E91:AZ91"/>
    <mergeCell ref="A219:B219"/>
    <mergeCell ref="A226:B226"/>
    <mergeCell ref="A235:B235"/>
    <mergeCell ref="A108:B108"/>
    <mergeCell ref="AM107:AP107"/>
    <mergeCell ref="K110:N110"/>
    <mergeCell ref="W188:AC189"/>
    <mergeCell ref="O167:AZ167"/>
    <mergeCell ref="AU151:BB151"/>
    <mergeCell ref="E219:N219"/>
    <mergeCell ref="AU154:BB154"/>
    <mergeCell ref="U216:AC216"/>
    <mergeCell ref="O161:AZ161"/>
    <mergeCell ref="E183:J183"/>
    <mergeCell ref="D188:D189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Гулякін Руслан Олександрович</dc:creator>
  <cp:lastModifiedBy>Гулякін Руслан Олександрович</cp:lastModifiedBy>
  <cp:lastPrinted>2018-05-03T12:42:45Z</cp:lastPrinted>
  <dcterms:created xsi:type="dcterms:W3CDTF">2012-03-20T12:49:31Z</dcterms:created>
  <dcterms:modified xsi:type="dcterms:W3CDTF">2018-05-04T07:36:46Z</dcterms:modified>
</cp:coreProperties>
</file>