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hladka_I\Desktop\"/>
    </mc:Choice>
  </mc:AlternateContent>
  <bookViews>
    <workbookView xWindow="390" yWindow="1005" windowWidth="27795" windowHeight="14385" tabRatio="522"/>
  </bookViews>
  <sheets>
    <sheet name="Додаток2 КПК1014060" sheetId="6" r:id="rId1"/>
  </sheets>
  <definedNames>
    <definedName name="_xlnm.Print_Area" localSheetId="0">'Додаток2 КПК1014060'!$A$1:$BY$318</definedName>
  </definedNames>
  <calcPr calcId="162913"/>
</workbook>
</file>

<file path=xl/calcChain.xml><?xml version="1.0" encoding="utf-8"?>
<calcChain xmlns="http://schemas.openxmlformats.org/spreadsheetml/2006/main">
  <c r="BH290" i="6" l="1"/>
  <c r="AT290" i="6"/>
  <c r="AJ290" i="6"/>
  <c r="BH289" i="6"/>
  <c r="AT289" i="6"/>
  <c r="AJ289" i="6"/>
  <c r="BH288" i="6"/>
  <c r="AT288" i="6"/>
  <c r="AJ288" i="6"/>
  <c r="BH287" i="6"/>
  <c r="AT287" i="6"/>
  <c r="AJ287" i="6"/>
  <c r="BH286" i="6"/>
  <c r="AT286" i="6"/>
  <c r="AJ286" i="6"/>
  <c r="BH285" i="6"/>
  <c r="AT285" i="6"/>
  <c r="AJ285" i="6"/>
  <c r="BH284" i="6"/>
  <c r="AT284" i="6"/>
  <c r="AJ284" i="6"/>
  <c r="BH283" i="6"/>
  <c r="AT283" i="6"/>
  <c r="AJ283" i="6"/>
  <c r="BH282" i="6"/>
  <c r="AT282" i="6"/>
  <c r="AJ282" i="6"/>
  <c r="BH281" i="6"/>
  <c r="AT281" i="6"/>
  <c r="AJ281" i="6"/>
  <c r="BH280" i="6"/>
  <c r="AT280" i="6"/>
  <c r="AJ280" i="6"/>
  <c r="BH279" i="6"/>
  <c r="AT279" i="6"/>
  <c r="AJ279" i="6"/>
  <c r="BG270" i="6"/>
  <c r="AQ270" i="6"/>
  <c r="BG269" i="6"/>
  <c r="AQ269" i="6"/>
  <c r="BG268" i="6"/>
  <c r="AQ268" i="6"/>
  <c r="BG267" i="6"/>
  <c r="AQ267" i="6"/>
  <c r="BG266" i="6"/>
  <c r="AQ266" i="6"/>
  <c r="BG265" i="6"/>
  <c r="AQ265" i="6"/>
  <c r="AZ242" i="6"/>
  <c r="AK242" i="6"/>
  <c r="AZ241" i="6"/>
  <c r="AK241" i="6"/>
  <c r="BO233" i="6"/>
  <c r="AZ233" i="6"/>
  <c r="AK233" i="6"/>
  <c r="BO232" i="6"/>
  <c r="AZ232" i="6"/>
  <c r="AK232" i="6"/>
  <c r="BD142" i="6"/>
  <c r="AJ142" i="6"/>
  <c r="BD141" i="6"/>
  <c r="AJ141" i="6"/>
  <c r="BD140" i="6"/>
  <c r="AJ140" i="6"/>
  <c r="BD139" i="6"/>
  <c r="AJ139" i="6"/>
  <c r="BD138" i="6"/>
  <c r="AJ138" i="6"/>
  <c r="BD137" i="6"/>
  <c r="AJ137" i="6"/>
  <c r="BD136" i="6"/>
  <c r="AJ136" i="6"/>
  <c r="BD135" i="6"/>
  <c r="AJ135" i="6"/>
  <c r="BU127" i="6"/>
  <c r="BB127" i="6"/>
  <c r="AI127" i="6"/>
  <c r="BU126" i="6"/>
  <c r="BB126" i="6"/>
  <c r="AI126" i="6"/>
  <c r="BU125" i="6"/>
  <c r="BB125" i="6"/>
  <c r="AI125" i="6"/>
  <c r="BU124" i="6"/>
  <c r="BB124" i="6"/>
  <c r="AI124" i="6"/>
  <c r="BU123" i="6"/>
  <c r="BB123" i="6"/>
  <c r="AI123" i="6"/>
  <c r="BU122" i="6"/>
  <c r="BB122" i="6"/>
  <c r="AI122" i="6"/>
  <c r="BU121" i="6"/>
  <c r="BB121" i="6"/>
  <c r="AI121" i="6"/>
  <c r="BU120" i="6"/>
  <c r="BB120" i="6"/>
  <c r="AI120" i="6"/>
  <c r="BG110" i="6"/>
  <c r="AM110" i="6"/>
  <c r="BG102" i="6"/>
  <c r="AM102" i="6"/>
  <c r="BG101" i="6"/>
  <c r="AM101" i="6"/>
  <c r="BG100" i="6"/>
  <c r="AM100" i="6"/>
  <c r="BG99" i="6"/>
  <c r="AM99" i="6"/>
  <c r="BG98" i="6"/>
  <c r="AM98" i="6"/>
  <c r="BG97" i="6"/>
  <c r="AM97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U81" i="6"/>
  <c r="BB81" i="6"/>
  <c r="AI81" i="6"/>
  <c r="BU73" i="6"/>
  <c r="BB73" i="6"/>
  <c r="AI73" i="6"/>
  <c r="BU72" i="6"/>
  <c r="BB72" i="6"/>
  <c r="AI72" i="6"/>
  <c r="BU71" i="6"/>
  <c r="BB71" i="6"/>
  <c r="AI71" i="6"/>
  <c r="BU70" i="6"/>
  <c r="BB70" i="6"/>
  <c r="AI70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G50" i="6"/>
  <c r="AM50" i="6"/>
  <c r="BG49" i="6"/>
  <c r="AM49" i="6"/>
  <c r="BG48" i="6"/>
  <c r="AM48" i="6"/>
  <c r="BG47" i="6"/>
  <c r="AM47" i="6"/>
  <c r="BG46" i="6"/>
  <c r="AM46" i="6"/>
  <c r="BG45" i="6"/>
  <c r="AM45" i="6"/>
  <c r="BG44" i="6"/>
  <c r="AM44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<sst xmlns="http://schemas.openxmlformats.org/spreadsheetml/2006/main" count="844" uniqueCount="302">
  <si>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</si>
  <si>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</si>
  <si>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</si>
  <si>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</si>
  <si>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</si>
  <si>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</si>
  <si>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</si>
  <si>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</si>
  <si>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</si>
  <si>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</si>
  <si>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</si>
  <si>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</si>
  <si>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</si>
  <si>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</si>
  <si>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</si>
  <si>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</si>
  <si>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</si>
  <si>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</si>
  <si>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</si>
  <si>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</si>
  <si>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</si>
  <si>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</si>
  <si>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</si>
  <si>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</si>
  <si>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</si>
  <si>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</si>
  <si>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</si>
  <si>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</si>
  <si>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</si>
  <si>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</si>
  <si>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</si>
  <si>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</si>
  <si>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</si>
  <si>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</si>
  <si>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</si>
  <si>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</si>
  <si>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</si>
  <si>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</si>
  <si>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</si>
  <si>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</si>
  <si>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</si>
  <si>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</si>
  <si>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</si>
  <si>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</si>
  <si>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</si>
  <si>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</si>
  <si>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</si>
  <si>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</si>
  <si>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</si>
  <si>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</si>
  <si>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</si>
  <si>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</si>
  <si>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</si>
  <si>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</si>
  <si>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</si>
  <si>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</si>
  <si>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</si>
  <si>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</si>
  <si>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</si>
  <si>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</si>
  <si>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</si>
  <si>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</si>
  <si>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</si>
  <si>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</si>
  <si>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</si>
  <si>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</si>
  <si>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</si>
  <si>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</si>
  <si>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</si>
  <si>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</si>
  <si>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</si>
  <si>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</si>
  <si>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</si>
  <si>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</si>
  <si>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</si>
  <si>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</si>
  <si>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</si>
  <si>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</si>
  <si>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</si>
  <si>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</si>
  <si>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</si>
  <si>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</si>
  <si>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</si>
  <si>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</si>
  <si>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</si>
  <si>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</si>
  <si>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</si>
  <si>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</si>
  <si>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</si>
  <si>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</si>
  <si>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</si>
  <si>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</si>
  <si>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</si>
  <si>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</si>
  <si>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</si>
  <si>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</si>
  <si>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</si>
  <si>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</si>
  <si>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</si>
  <si>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</si>
  <si>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</si>
  <si>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</si>
  <si>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</si>
  <si>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</si>
  <si>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</si>
  <si>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</si>
  <si>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</si>
  <si>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</si>
  <si>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</si>
  <si>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</si>
  <si>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</si>
  <si>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</si>
  <si>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</si>
  <si>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</si>
  <si>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</si>
  <si>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</si>
  <si>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</si>
  <si>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</si>
  <si>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</si>
  <si>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</si>
  <si>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</si>
  <si>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</si>
  <si>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</si>
  <si>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</si>
  <si>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</si>
  <si>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</si>
  <si>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</si>
  <si>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</si>
  <si>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</si>
  <si>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</si>
  <si>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</si>
  <si>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</si>
  <si>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</si>
  <si>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</si>
  <si>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</si>
  <si>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</si>
  <si>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</si>
  <si>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</si>
  <si>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</si>
  <si>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</si>
  <si>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</si>
  <si>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</si>
  <si>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</si>
  <si>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</si>
  <si>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</si>
  <si>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</si>
  <si>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</si>
  <si>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</si>
  <si>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</si>
  <si>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</si>
  <si>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</si>
  <si>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</si>
  <si>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</si>
  <si>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</si>
  <si>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</si>
  <si>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</si>
  <si>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</si>
  <si>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</si>
  <si>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</si>
  <si>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</si>
  <si>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</si>
  <si>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</si>
  <si>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</si>
  <si>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</si>
  <si>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</si>
  <si>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</si>
  <si>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</si>
  <si>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</si>
  <si>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</si>
  <si>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</si>
  <si>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</si>
  <si>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</si>
  <si>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</si>
  <si>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</si>
  <si>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</si>
  <si>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</si>
  <si>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</si>
  <si>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</si>
  <si>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</si>
  <si>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</si>
  <si>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</si>
  <si>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</si>
  <si>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</si>
  <si>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</si>
  <si>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</si>
  <si>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</si>
  <si>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</si>
  <si>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</si>
  <si>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</si>
  <si>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</si>
  <si>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</si>
  <si>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</si>
  <si>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організації та проведення культурного дозвілля населення, зміцнення культурних традицій та роботи гуртків, аматорських колективів.</t>
  </si>
  <si>
    <t>Капітальний ремонт зовнішнього оздоблення ганку Пушкарівського будинку культури за адресою: с.Пушкарівка, вул.Шкільна, 3</t>
  </si>
  <si>
    <t>Капітальний ремонт покрівлі Піщанського клубу "Супутник" за адресою: с.В.Піщане, вул.Парнянського, 7</t>
  </si>
  <si>
    <t>Розроблення ПКД на будівництво газової котельні для Піщанського Будинку культури</t>
  </si>
  <si>
    <t>Капітальний ремонт приміщення Центру дозвілля і культури</t>
  </si>
  <si>
    <t>Будівництво газової котельні для Піщанського Будинку культури</t>
  </si>
  <si>
    <t>Капітальний ремонт будівлі дитячої художньої школи ім.М.Г. Лисенка за адресою: м.Суми, вул.Псільська, 7</t>
  </si>
  <si>
    <t>затрат</t>
  </si>
  <si>
    <t xml:space="preserve">formula=RC[-16]+RC[-8]                          </t>
  </si>
  <si>
    <t>Обсяг видатків на проведення капітальних ремонтів будівель</t>
  </si>
  <si>
    <t>грн.</t>
  </si>
  <si>
    <t>Кошторис</t>
  </si>
  <si>
    <t>Кількість установ</t>
  </si>
  <si>
    <t>од.</t>
  </si>
  <si>
    <t>Мережа установ та організацій, які отримують кошти з місцевого бюджету</t>
  </si>
  <si>
    <t>Середнє число окладів (ставок) - всього</t>
  </si>
  <si>
    <t>Штатний розпис</t>
  </si>
  <si>
    <t>Видатки на забезпечення діяльності клубних закладів</t>
  </si>
  <si>
    <t>продукту</t>
  </si>
  <si>
    <t>Кількість об`єктів по яким планується капітальний ремонт</t>
  </si>
  <si>
    <t>Мережа</t>
  </si>
  <si>
    <t>Кількість відвідувачів</t>
  </si>
  <si>
    <t>осіб</t>
  </si>
  <si>
    <t>Звітність про діяльність клубних закладів</t>
  </si>
  <si>
    <t>Кількість заходів, які забезпечують організацію культурного дозвілля населення</t>
  </si>
  <si>
    <t>Плановий обсяг доходів</t>
  </si>
  <si>
    <t>ефективності</t>
  </si>
  <si>
    <t>Середні витрати на один об`єкт</t>
  </si>
  <si>
    <t>Розрахункові дані: показник затрат/показник продукту</t>
  </si>
  <si>
    <t>Середні витрати на 1 відвідувача</t>
  </si>
  <si>
    <t>Середні витрати на проведення 1 заходу</t>
  </si>
  <si>
    <t>якості</t>
  </si>
  <si>
    <t>Відсоток відремонтованих будівель до запланованих</t>
  </si>
  <si>
    <t>відс.</t>
  </si>
  <si>
    <t>Розрахункові дані</t>
  </si>
  <si>
    <t>Динаміка збільшення відвідувачів у плановому періоді по відношенню до фактичного показника попереднього періоду</t>
  </si>
  <si>
    <t>Розрахункові дані: кількість відвідувачів у 2021 році / кількість відвідувачів у 2020 році</t>
  </si>
  <si>
    <t>Динаміка збільшення заходів у плановому періоді по відношенню до фактичного показника попереднього періоду</t>
  </si>
  <si>
    <t>Розрахункові дані: кількість заходів у 2021 році / кількість заходів у 2020 році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</si>
  <si>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</si>
  <si>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</si>
  <si>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</si>
  <si>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</si>
  <si>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</si>
  <si>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</si>
  <si>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</si>
  <si>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</si>
  <si>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</si>
  <si>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</si>
  <si>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</si>
  <si>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060 - Інші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</si>
  <si>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</si>
  <si>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</si>
  <si>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Цільова комплексна Програма розвитку культури Сумської міської територіальної громади на 2019-2021 роки (зі змінами)</t>
  </si>
  <si>
    <t>Рішення Сумської міської ради</t>
  </si>
  <si>
    <t>Надання послуг з організації культурного дозвілля населення,зміцнення національних культурних традицій. Проведення капітальних ремонтів._x000D_
Строк реалізації:2022-2024 роки.</t>
  </si>
  <si>
    <t>Забезпечення організації та проведення культурного дозвілля населення, зміцнення культурних традицій та роботи гуртків, аматорських колективів.; _x000D_
Капітальний ремонт приміщень клубних установ</t>
  </si>
  <si>
    <t>Конституція України;_x000D_
Бюджетний кодекс України;_x000D_
Закон України «Про Державний бюджет на 2022 рік»;_x000D_
Наказ МФУ від  26.08.2014 № 836 «Про  деякі питання  запровадження програмно-цільового методу складання та виконання місцевих бюджетів» (зі змінами);_x000D_
Наказ МФУ від 30.11.2012 № 1260 «Про внесення змін до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трансфертів»;_x000D_
Проєкт програми «Про міську цільову комплексну Програму розвитку культури міста Суми на 2022-2024 роки».</t>
  </si>
  <si>
    <t>Внаслідок використання коштів, виділених на організацію культурного дозвілля населення, вдасться забезпечити умови для розвитку аматорської народної творчості, формування громадської думки, духовного розвитку._x000D_
Внаслідок використання коштів, виділених на проведення капітальних ремонтів вдасться суттєво підвищити енергоефективність будівель клубних закладів.</t>
  </si>
  <si>
    <t>(1)(0)</t>
  </si>
  <si>
    <t>Відділ культури Сумської міської ради</t>
  </si>
  <si>
    <t>Начальник відділу</t>
  </si>
  <si>
    <t>Головний бухгалтер</t>
  </si>
  <si>
    <t>Н.О. Цибульська</t>
  </si>
  <si>
    <t>Р.А. Гулякіна</t>
  </si>
  <si>
    <t>22980105</t>
  </si>
  <si>
    <t>1853100000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</si>
  <si>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</si>
  <si>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</si>
  <si>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</si>
  <si>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</si>
  <si>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</si>
  <si>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</si>
  <si>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</si>
  <si>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</si>
  <si>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</si>
  <si>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</si>
  <si>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</si>
  <si>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</si>
  <si>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</si>
  <si>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</si>
  <si>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</si>
  <si>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</si>
  <si>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</si>
  <si>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</si>
  <si>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</si>
  <si>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</si>
  <si>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</si>
  <si>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</si>
  <si>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</si>
  <si>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</si>
  <si>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</si>
  <si>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</si>
  <si>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</si>
  <si>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</si>
  <si>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</si>
  <si>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</si>
  <si>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</si>
  <si>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</si>
  <si>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</si>
  <si>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</si>
  <si>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</si>
  <si>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</si>
  <si>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</si>
  <si>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</si>
  <si>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</si>
  <si>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</si>
  <si>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</si>
  <si>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Вiддiл культури Сумської мiської ради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</si>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</sst>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19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283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8" t="s">
        <v>252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35" t="s">
        <v>251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3" t="s">
        <v>257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8" t="s">
        <v>300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35" t="s">
        <v>301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3" t="s">
        <v>257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296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297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298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4" t="s">
        <v>299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258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284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 x14ac:dyDescent="0.2">
      <c r="A15" s="126" t="s">
        <v>247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 x14ac:dyDescent="0.2">
      <c r="A18" s="126" t="s">
        <v>248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05" customHeight="1" x14ac:dyDescent="0.2">
      <c r="A21" s="126" t="s">
        <v>249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269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259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260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263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270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571301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571301</v>
      </c>
      <c r="AJ30" s="97"/>
      <c r="AK30" s="97"/>
      <c r="AL30" s="97"/>
      <c r="AM30" s="98"/>
      <c r="AN30" s="96">
        <v>2270616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2270616</v>
      </c>
      <c r="BC30" s="97"/>
      <c r="BD30" s="97"/>
      <c r="BE30" s="97"/>
      <c r="BF30" s="98"/>
      <c r="BG30" s="96">
        <v>3820600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3820600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12559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12559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6000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6000</v>
      </c>
      <c r="BV31" s="97"/>
      <c r="BW31" s="97"/>
      <c r="BX31" s="97"/>
      <c r="BY31" s="98"/>
    </row>
    <row r="32" spans="1:79" s="99" customFormat="1" ht="25.5" customHeight="1" x14ac:dyDescent="0.2">
      <c r="A32" s="89">
        <v>25010100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/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6000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6000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6000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6000</v>
      </c>
      <c r="BV32" s="97"/>
      <c r="BW32" s="97"/>
      <c r="BX32" s="97"/>
      <c r="BY32" s="98"/>
    </row>
    <row r="33" spans="1:79" s="99" customFormat="1" ht="76.5" customHeight="1" x14ac:dyDescent="0.2">
      <c r="A33" s="89">
        <v>25020200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6559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6559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25.5" customHeight="1" x14ac:dyDescent="0.2">
      <c r="A34" s="89"/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15200</v>
      </c>
      <c r="AA34" s="95"/>
      <c r="AB34" s="95"/>
      <c r="AC34" s="95"/>
      <c r="AD34" s="95"/>
      <c r="AE34" s="96">
        <v>15200</v>
      </c>
      <c r="AF34" s="97"/>
      <c r="AG34" s="97"/>
      <c r="AH34" s="98"/>
      <c r="AI34" s="96">
        <f>IF(ISNUMBER(U34),U34,0)+IF(ISNUMBER(Z34),Z34,0)</f>
        <v>15200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1650000</v>
      </c>
      <c r="BM34" s="97"/>
      <c r="BN34" s="97"/>
      <c r="BO34" s="97"/>
      <c r="BP34" s="98"/>
      <c r="BQ34" s="96">
        <v>1650000</v>
      </c>
      <c r="BR34" s="97"/>
      <c r="BS34" s="97"/>
      <c r="BT34" s="98"/>
      <c r="BU34" s="96">
        <f>IF(ISNUMBER(BG34),BG34,0)+IF(ISNUMBER(BL34),BL34,0)</f>
        <v>1650000</v>
      </c>
      <c r="BV34" s="97"/>
      <c r="BW34" s="97"/>
      <c r="BX34" s="97"/>
      <c r="BY34" s="98"/>
    </row>
    <row r="35" spans="1:79" s="99" customFormat="1" ht="38.25" customHeight="1" x14ac:dyDescent="0.2">
      <c r="A35" s="89">
        <v>602400</v>
      </c>
      <c r="B35" s="90"/>
      <c r="C35" s="90"/>
      <c r="D35" s="91"/>
      <c r="E35" s="92" t="s">
        <v>178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5" t="s">
        <v>173</v>
      </c>
      <c r="V35" s="95"/>
      <c r="W35" s="95"/>
      <c r="X35" s="95"/>
      <c r="Y35" s="95"/>
      <c r="Z35" s="95">
        <v>15200</v>
      </c>
      <c r="AA35" s="95"/>
      <c r="AB35" s="95"/>
      <c r="AC35" s="95"/>
      <c r="AD35" s="95"/>
      <c r="AE35" s="96">
        <v>15200</v>
      </c>
      <c r="AF35" s="97"/>
      <c r="AG35" s="97"/>
      <c r="AH35" s="98"/>
      <c r="AI35" s="96">
        <f>IF(ISNUMBER(U35),U35,0)+IF(ISNUMBER(Z35),Z35,0)</f>
        <v>15200</v>
      </c>
      <c r="AJ35" s="97"/>
      <c r="AK35" s="97"/>
      <c r="AL35" s="97"/>
      <c r="AM35" s="98"/>
      <c r="AN35" s="96" t="s">
        <v>173</v>
      </c>
      <c r="AO35" s="97"/>
      <c r="AP35" s="97"/>
      <c r="AQ35" s="97"/>
      <c r="AR35" s="98"/>
      <c r="AS35" s="96">
        <v>0</v>
      </c>
      <c r="AT35" s="97"/>
      <c r="AU35" s="97"/>
      <c r="AV35" s="97"/>
      <c r="AW35" s="98"/>
      <c r="AX35" s="96">
        <v>0</v>
      </c>
      <c r="AY35" s="97"/>
      <c r="AZ35" s="97"/>
      <c r="BA35" s="98"/>
      <c r="BB35" s="96">
        <f>IF(ISNUMBER(AN35),AN35,0)+IF(ISNUMBER(AS35),AS35,0)</f>
        <v>0</v>
      </c>
      <c r="BC35" s="97"/>
      <c r="BD35" s="97"/>
      <c r="BE35" s="97"/>
      <c r="BF35" s="98"/>
      <c r="BG35" s="96" t="s">
        <v>173</v>
      </c>
      <c r="BH35" s="97"/>
      <c r="BI35" s="97"/>
      <c r="BJ35" s="97"/>
      <c r="BK35" s="98"/>
      <c r="BL35" s="96">
        <v>1650000</v>
      </c>
      <c r="BM35" s="97"/>
      <c r="BN35" s="97"/>
      <c r="BO35" s="97"/>
      <c r="BP35" s="98"/>
      <c r="BQ35" s="96">
        <v>1650000</v>
      </c>
      <c r="BR35" s="97"/>
      <c r="BS35" s="97"/>
      <c r="BT35" s="98"/>
      <c r="BU35" s="96">
        <f>IF(ISNUMBER(BG35),BG35,0)+IF(ISNUMBER(BL35),BL35,0)</f>
        <v>1650000</v>
      </c>
      <c r="BV35" s="97"/>
      <c r="BW35" s="97"/>
      <c r="BX35" s="97"/>
      <c r="BY35" s="98"/>
    </row>
    <row r="36" spans="1:79" s="6" customFormat="1" ht="12.75" customHeight="1" x14ac:dyDescent="0.2">
      <c r="A36" s="86"/>
      <c r="B36" s="87"/>
      <c r="C36" s="87"/>
      <c r="D36" s="88"/>
      <c r="E36" s="100" t="s">
        <v>147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2"/>
      <c r="U36" s="103">
        <v>571301</v>
      </c>
      <c r="V36" s="103"/>
      <c r="W36" s="103"/>
      <c r="X36" s="103"/>
      <c r="Y36" s="103"/>
      <c r="Z36" s="103">
        <v>15200</v>
      </c>
      <c r="AA36" s="103"/>
      <c r="AB36" s="103"/>
      <c r="AC36" s="103"/>
      <c r="AD36" s="103"/>
      <c r="AE36" s="104">
        <v>15200</v>
      </c>
      <c r="AF36" s="105"/>
      <c r="AG36" s="105"/>
      <c r="AH36" s="106"/>
      <c r="AI36" s="104">
        <f>IF(ISNUMBER(U36),U36,0)+IF(ISNUMBER(Z36),Z36,0)</f>
        <v>586501</v>
      </c>
      <c r="AJ36" s="105"/>
      <c r="AK36" s="105"/>
      <c r="AL36" s="105"/>
      <c r="AM36" s="106"/>
      <c r="AN36" s="104">
        <v>2270616</v>
      </c>
      <c r="AO36" s="105"/>
      <c r="AP36" s="105"/>
      <c r="AQ36" s="105"/>
      <c r="AR36" s="106"/>
      <c r="AS36" s="104">
        <v>12559</v>
      </c>
      <c r="AT36" s="105"/>
      <c r="AU36" s="105"/>
      <c r="AV36" s="105"/>
      <c r="AW36" s="106"/>
      <c r="AX36" s="104">
        <v>0</v>
      </c>
      <c r="AY36" s="105"/>
      <c r="AZ36" s="105"/>
      <c r="BA36" s="106"/>
      <c r="BB36" s="104">
        <f>IF(ISNUMBER(AN36),AN36,0)+IF(ISNUMBER(AS36),AS36,0)</f>
        <v>2283175</v>
      </c>
      <c r="BC36" s="105"/>
      <c r="BD36" s="105"/>
      <c r="BE36" s="105"/>
      <c r="BF36" s="106"/>
      <c r="BG36" s="104">
        <v>3820600</v>
      </c>
      <c r="BH36" s="105"/>
      <c r="BI36" s="105"/>
      <c r="BJ36" s="105"/>
      <c r="BK36" s="106"/>
      <c r="BL36" s="104">
        <v>1656000</v>
      </c>
      <c r="BM36" s="105"/>
      <c r="BN36" s="105"/>
      <c r="BO36" s="105"/>
      <c r="BP36" s="106"/>
      <c r="BQ36" s="104">
        <v>1650000</v>
      </c>
      <c r="BR36" s="105"/>
      <c r="BS36" s="105"/>
      <c r="BT36" s="106"/>
      <c r="BU36" s="104">
        <f>IF(ISNUMBER(BG36),BG36,0)+IF(ISNUMBER(BL36),BL36,0)</f>
        <v>5476600</v>
      </c>
      <c r="BV36" s="105"/>
      <c r="BW36" s="105"/>
      <c r="BX36" s="105"/>
      <c r="BY36" s="106"/>
    </row>
    <row r="38" spans="1:79" ht="14.25" customHeight="1" x14ac:dyDescent="0.2">
      <c r="A38" s="79" t="s">
        <v>285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79" ht="15" customHeight="1" x14ac:dyDescent="0.2">
      <c r="A39" s="44" t="s">
        <v>259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</row>
    <row r="40" spans="1:79" ht="22.5" customHeight="1" x14ac:dyDescent="0.2">
      <c r="A40" s="54" t="s">
        <v>2</v>
      </c>
      <c r="B40" s="55"/>
      <c r="C40" s="55"/>
      <c r="D40" s="56"/>
      <c r="E40" s="54" t="s">
        <v>19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/>
      <c r="X40" s="36" t="s">
        <v>281</v>
      </c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  <c r="AR40" s="27" t="s">
        <v>286</v>
      </c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79" ht="36" customHeight="1" x14ac:dyDescent="0.2">
      <c r="A41" s="57"/>
      <c r="B41" s="58"/>
      <c r="C41" s="58"/>
      <c r="D41" s="59"/>
      <c r="E41" s="57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9"/>
      <c r="X41" s="27" t="s">
        <v>4</v>
      </c>
      <c r="Y41" s="27"/>
      <c r="Z41" s="27"/>
      <c r="AA41" s="27"/>
      <c r="AB41" s="27"/>
      <c r="AC41" s="27" t="s">
        <v>3</v>
      </c>
      <c r="AD41" s="27"/>
      <c r="AE41" s="27"/>
      <c r="AF41" s="27"/>
      <c r="AG41" s="27"/>
      <c r="AH41" s="51" t="s">
        <v>116</v>
      </c>
      <c r="AI41" s="52"/>
      <c r="AJ41" s="52"/>
      <c r="AK41" s="52"/>
      <c r="AL41" s="53"/>
      <c r="AM41" s="36" t="s">
        <v>5</v>
      </c>
      <c r="AN41" s="37"/>
      <c r="AO41" s="37"/>
      <c r="AP41" s="37"/>
      <c r="AQ41" s="38"/>
      <c r="AR41" s="36" t="s">
        <v>4</v>
      </c>
      <c r="AS41" s="37"/>
      <c r="AT41" s="37"/>
      <c r="AU41" s="37"/>
      <c r="AV41" s="38"/>
      <c r="AW41" s="36" t="s">
        <v>3</v>
      </c>
      <c r="AX41" s="37"/>
      <c r="AY41" s="37"/>
      <c r="AZ41" s="37"/>
      <c r="BA41" s="38"/>
      <c r="BB41" s="51" t="s">
        <v>116</v>
      </c>
      <c r="BC41" s="52"/>
      <c r="BD41" s="52"/>
      <c r="BE41" s="52"/>
      <c r="BF41" s="53"/>
      <c r="BG41" s="36" t="s">
        <v>96</v>
      </c>
      <c r="BH41" s="37"/>
      <c r="BI41" s="37"/>
      <c r="BJ41" s="37"/>
      <c r="BK41" s="38"/>
    </row>
    <row r="42" spans="1:79" ht="15" customHeight="1" x14ac:dyDescent="0.2">
      <c r="A42" s="36">
        <v>1</v>
      </c>
      <c r="B42" s="37"/>
      <c r="C42" s="37"/>
      <c r="D42" s="38"/>
      <c r="E42" s="36">
        <v>2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27">
        <v>3</v>
      </c>
      <c r="Y42" s="27"/>
      <c r="Z42" s="27"/>
      <c r="AA42" s="27"/>
      <c r="AB42" s="27"/>
      <c r="AC42" s="27">
        <v>4</v>
      </c>
      <c r="AD42" s="27"/>
      <c r="AE42" s="27"/>
      <c r="AF42" s="27"/>
      <c r="AG42" s="27"/>
      <c r="AH42" s="27">
        <v>5</v>
      </c>
      <c r="AI42" s="27"/>
      <c r="AJ42" s="27"/>
      <c r="AK42" s="27"/>
      <c r="AL42" s="27"/>
      <c r="AM42" s="27">
        <v>6</v>
      </c>
      <c r="AN42" s="27"/>
      <c r="AO42" s="27"/>
      <c r="AP42" s="27"/>
      <c r="AQ42" s="27"/>
      <c r="AR42" s="36">
        <v>7</v>
      </c>
      <c r="AS42" s="37"/>
      <c r="AT42" s="37"/>
      <c r="AU42" s="37"/>
      <c r="AV42" s="38"/>
      <c r="AW42" s="36">
        <v>8</v>
      </c>
      <c r="AX42" s="37"/>
      <c r="AY42" s="37"/>
      <c r="AZ42" s="37"/>
      <c r="BA42" s="38"/>
      <c r="BB42" s="36">
        <v>9</v>
      </c>
      <c r="BC42" s="37"/>
      <c r="BD42" s="37"/>
      <c r="BE42" s="37"/>
      <c r="BF42" s="38"/>
      <c r="BG42" s="36">
        <v>10</v>
      </c>
      <c r="BH42" s="37"/>
      <c r="BI42" s="37"/>
      <c r="BJ42" s="37"/>
      <c r="BK42" s="38"/>
    </row>
    <row r="43" spans="1:79" ht="20.25" hidden="1" customHeight="1" x14ac:dyDescent="0.2">
      <c r="A43" s="39" t="s">
        <v>56</v>
      </c>
      <c r="B43" s="40"/>
      <c r="C43" s="40"/>
      <c r="D43" s="41"/>
      <c r="E43" s="39" t="s">
        <v>57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26" t="s">
        <v>60</v>
      </c>
      <c r="Y43" s="26"/>
      <c r="Z43" s="26"/>
      <c r="AA43" s="26"/>
      <c r="AB43" s="26"/>
      <c r="AC43" s="26" t="s">
        <v>61</v>
      </c>
      <c r="AD43" s="26"/>
      <c r="AE43" s="26"/>
      <c r="AF43" s="26"/>
      <c r="AG43" s="26"/>
      <c r="AH43" s="39" t="s">
        <v>94</v>
      </c>
      <c r="AI43" s="40"/>
      <c r="AJ43" s="40"/>
      <c r="AK43" s="40"/>
      <c r="AL43" s="41"/>
      <c r="AM43" s="47" t="s">
        <v>171</v>
      </c>
      <c r="AN43" s="48"/>
      <c r="AO43" s="48"/>
      <c r="AP43" s="48"/>
      <c r="AQ43" s="49"/>
      <c r="AR43" s="39" t="s">
        <v>62</v>
      </c>
      <c r="AS43" s="40"/>
      <c r="AT43" s="40"/>
      <c r="AU43" s="40"/>
      <c r="AV43" s="41"/>
      <c r="AW43" s="39" t="s">
        <v>63</v>
      </c>
      <c r="AX43" s="40"/>
      <c r="AY43" s="40"/>
      <c r="AZ43" s="40"/>
      <c r="BA43" s="41"/>
      <c r="BB43" s="39" t="s">
        <v>95</v>
      </c>
      <c r="BC43" s="40"/>
      <c r="BD43" s="40"/>
      <c r="BE43" s="40"/>
      <c r="BF43" s="41"/>
      <c r="BG43" s="47" t="s">
        <v>171</v>
      </c>
      <c r="BH43" s="48"/>
      <c r="BI43" s="48"/>
      <c r="BJ43" s="48"/>
      <c r="BK43" s="49"/>
      <c r="CA43" t="s">
        <v>23</v>
      </c>
    </row>
    <row r="44" spans="1:79" s="99" customFormat="1" ht="12.75" customHeight="1" x14ac:dyDescent="0.2">
      <c r="A44" s="89"/>
      <c r="B44" s="90"/>
      <c r="C44" s="90"/>
      <c r="D44" s="91"/>
      <c r="E44" s="92" t="s">
        <v>172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>
        <v>2871500</v>
      </c>
      <c r="Y44" s="97"/>
      <c r="Z44" s="97"/>
      <c r="AA44" s="97"/>
      <c r="AB44" s="98"/>
      <c r="AC44" s="96" t="s">
        <v>173</v>
      </c>
      <c r="AD44" s="97"/>
      <c r="AE44" s="97"/>
      <c r="AF44" s="97"/>
      <c r="AG44" s="98"/>
      <c r="AH44" s="96" t="s">
        <v>173</v>
      </c>
      <c r="AI44" s="97"/>
      <c r="AJ44" s="97"/>
      <c r="AK44" s="97"/>
      <c r="AL44" s="98"/>
      <c r="AM44" s="96">
        <f>IF(ISNUMBER(X44),X44,0)+IF(ISNUMBER(AC44),AC44,0)</f>
        <v>2871500</v>
      </c>
      <c r="AN44" s="97"/>
      <c r="AO44" s="97"/>
      <c r="AP44" s="97"/>
      <c r="AQ44" s="98"/>
      <c r="AR44" s="96">
        <v>3057000</v>
      </c>
      <c r="AS44" s="97"/>
      <c r="AT44" s="97"/>
      <c r="AU44" s="97"/>
      <c r="AV44" s="98"/>
      <c r="AW44" s="96" t="s">
        <v>173</v>
      </c>
      <c r="AX44" s="97"/>
      <c r="AY44" s="97"/>
      <c r="AZ44" s="97"/>
      <c r="BA44" s="98"/>
      <c r="BB44" s="96" t="s">
        <v>173</v>
      </c>
      <c r="BC44" s="97"/>
      <c r="BD44" s="97"/>
      <c r="BE44" s="97"/>
      <c r="BF44" s="98"/>
      <c r="BG44" s="95">
        <f>IF(ISNUMBER(AR44),AR44,0)+IF(ISNUMBER(AW44),AW44,0)</f>
        <v>3057000</v>
      </c>
      <c r="BH44" s="95"/>
      <c r="BI44" s="95"/>
      <c r="BJ44" s="95"/>
      <c r="BK44" s="95"/>
      <c r="CA44" s="99" t="s">
        <v>24</v>
      </c>
    </row>
    <row r="45" spans="1:79" s="99" customFormat="1" ht="25.5" customHeight="1" x14ac:dyDescent="0.2">
      <c r="A45" s="89"/>
      <c r="B45" s="90"/>
      <c r="C45" s="90"/>
      <c r="D45" s="91"/>
      <c r="E45" s="92" t="s">
        <v>174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6320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6320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6640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6640</v>
      </c>
      <c r="BH45" s="95"/>
      <c r="BI45" s="95"/>
      <c r="BJ45" s="95"/>
      <c r="BK45" s="95"/>
    </row>
    <row r="46" spans="1:79" s="99" customFormat="1" ht="25.5" customHeight="1" x14ac:dyDescent="0.2">
      <c r="A46" s="89">
        <v>25010100</v>
      </c>
      <c r="B46" s="90"/>
      <c r="C46" s="90"/>
      <c r="D46" s="91"/>
      <c r="E46" s="92" t="s">
        <v>175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6320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6320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6640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6640</v>
      </c>
      <c r="BH46" s="95"/>
      <c r="BI46" s="95"/>
      <c r="BJ46" s="95"/>
      <c r="BK46" s="95"/>
    </row>
    <row r="47" spans="1:79" s="99" customFormat="1" ht="63.75" customHeight="1" x14ac:dyDescent="0.2">
      <c r="A47" s="89">
        <v>25020200</v>
      </c>
      <c r="B47" s="90"/>
      <c r="C47" s="90"/>
      <c r="D47" s="91"/>
      <c r="E47" s="92" t="s">
        <v>176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99" customFormat="1" ht="25.5" customHeight="1" x14ac:dyDescent="0.2">
      <c r="A48" s="89"/>
      <c r="B48" s="90"/>
      <c r="C48" s="90"/>
      <c r="D48" s="91"/>
      <c r="E48" s="92" t="s">
        <v>177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4"/>
      <c r="X48" s="96" t="s">
        <v>173</v>
      </c>
      <c r="Y48" s="97"/>
      <c r="Z48" s="97"/>
      <c r="AA48" s="97"/>
      <c r="AB48" s="98"/>
      <c r="AC48" s="96">
        <v>1250000</v>
      </c>
      <c r="AD48" s="97"/>
      <c r="AE48" s="97"/>
      <c r="AF48" s="97"/>
      <c r="AG48" s="98"/>
      <c r="AH48" s="96">
        <v>1250000</v>
      </c>
      <c r="AI48" s="97"/>
      <c r="AJ48" s="97"/>
      <c r="AK48" s="97"/>
      <c r="AL48" s="98"/>
      <c r="AM48" s="96">
        <f>IF(ISNUMBER(X48),X48,0)+IF(ISNUMBER(AC48),AC48,0)</f>
        <v>1250000</v>
      </c>
      <c r="AN48" s="97"/>
      <c r="AO48" s="97"/>
      <c r="AP48" s="97"/>
      <c r="AQ48" s="98"/>
      <c r="AR48" s="96" t="s">
        <v>173</v>
      </c>
      <c r="AS48" s="97"/>
      <c r="AT48" s="97"/>
      <c r="AU48" s="97"/>
      <c r="AV48" s="98"/>
      <c r="AW48" s="96">
        <v>1250000</v>
      </c>
      <c r="AX48" s="97"/>
      <c r="AY48" s="97"/>
      <c r="AZ48" s="97"/>
      <c r="BA48" s="98"/>
      <c r="BB48" s="96">
        <v>1250000</v>
      </c>
      <c r="BC48" s="97"/>
      <c r="BD48" s="97"/>
      <c r="BE48" s="97"/>
      <c r="BF48" s="98"/>
      <c r="BG48" s="95">
        <f>IF(ISNUMBER(AR48),AR48,0)+IF(ISNUMBER(AW48),AW48,0)</f>
        <v>1250000</v>
      </c>
      <c r="BH48" s="95"/>
      <c r="BI48" s="95"/>
      <c r="BJ48" s="95"/>
      <c r="BK48" s="95"/>
    </row>
    <row r="49" spans="1:79" s="99" customFormat="1" ht="25.5" customHeight="1" x14ac:dyDescent="0.2">
      <c r="A49" s="89">
        <v>602400</v>
      </c>
      <c r="B49" s="90"/>
      <c r="C49" s="90"/>
      <c r="D49" s="91"/>
      <c r="E49" s="92" t="s">
        <v>178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4"/>
      <c r="X49" s="96" t="s">
        <v>173</v>
      </c>
      <c r="Y49" s="97"/>
      <c r="Z49" s="97"/>
      <c r="AA49" s="97"/>
      <c r="AB49" s="98"/>
      <c r="AC49" s="96">
        <v>1250000</v>
      </c>
      <c r="AD49" s="97"/>
      <c r="AE49" s="97"/>
      <c r="AF49" s="97"/>
      <c r="AG49" s="98"/>
      <c r="AH49" s="96">
        <v>1250000</v>
      </c>
      <c r="AI49" s="97"/>
      <c r="AJ49" s="97"/>
      <c r="AK49" s="97"/>
      <c r="AL49" s="98"/>
      <c r="AM49" s="96">
        <f>IF(ISNUMBER(X49),X49,0)+IF(ISNUMBER(AC49),AC49,0)</f>
        <v>1250000</v>
      </c>
      <c r="AN49" s="97"/>
      <c r="AO49" s="97"/>
      <c r="AP49" s="97"/>
      <c r="AQ49" s="98"/>
      <c r="AR49" s="96" t="s">
        <v>173</v>
      </c>
      <c r="AS49" s="97"/>
      <c r="AT49" s="97"/>
      <c r="AU49" s="97"/>
      <c r="AV49" s="98"/>
      <c r="AW49" s="96">
        <v>1250000</v>
      </c>
      <c r="AX49" s="97"/>
      <c r="AY49" s="97"/>
      <c r="AZ49" s="97"/>
      <c r="BA49" s="98"/>
      <c r="BB49" s="96">
        <v>1250000</v>
      </c>
      <c r="BC49" s="97"/>
      <c r="BD49" s="97"/>
      <c r="BE49" s="97"/>
      <c r="BF49" s="98"/>
      <c r="BG49" s="95">
        <f>IF(ISNUMBER(AR49),AR49,0)+IF(ISNUMBER(AW49),AW49,0)</f>
        <v>1250000</v>
      </c>
      <c r="BH49" s="95"/>
      <c r="BI49" s="95"/>
      <c r="BJ49" s="95"/>
      <c r="BK49" s="95"/>
    </row>
    <row r="50" spans="1:79" s="6" customFormat="1" ht="12.75" customHeight="1" x14ac:dyDescent="0.2">
      <c r="A50" s="86"/>
      <c r="B50" s="87"/>
      <c r="C50" s="87"/>
      <c r="D50" s="88"/>
      <c r="E50" s="100" t="s">
        <v>147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2"/>
      <c r="X50" s="104">
        <v>2871500</v>
      </c>
      <c r="Y50" s="105"/>
      <c r="Z50" s="105"/>
      <c r="AA50" s="105"/>
      <c r="AB50" s="106"/>
      <c r="AC50" s="104">
        <v>1256320</v>
      </c>
      <c r="AD50" s="105"/>
      <c r="AE50" s="105"/>
      <c r="AF50" s="105"/>
      <c r="AG50" s="106"/>
      <c r="AH50" s="104">
        <v>1250000</v>
      </c>
      <c r="AI50" s="105"/>
      <c r="AJ50" s="105"/>
      <c r="AK50" s="105"/>
      <c r="AL50" s="106"/>
      <c r="AM50" s="104">
        <f>IF(ISNUMBER(X50),X50,0)+IF(ISNUMBER(AC50),AC50,0)</f>
        <v>4127820</v>
      </c>
      <c r="AN50" s="105"/>
      <c r="AO50" s="105"/>
      <c r="AP50" s="105"/>
      <c r="AQ50" s="106"/>
      <c r="AR50" s="104">
        <v>3057000</v>
      </c>
      <c r="AS50" s="105"/>
      <c r="AT50" s="105"/>
      <c r="AU50" s="105"/>
      <c r="AV50" s="106"/>
      <c r="AW50" s="104">
        <v>1256640</v>
      </c>
      <c r="AX50" s="105"/>
      <c r="AY50" s="105"/>
      <c r="AZ50" s="105"/>
      <c r="BA50" s="106"/>
      <c r="BB50" s="104">
        <v>1250000</v>
      </c>
      <c r="BC50" s="105"/>
      <c r="BD50" s="105"/>
      <c r="BE50" s="105"/>
      <c r="BF50" s="106"/>
      <c r="BG50" s="103">
        <f>IF(ISNUMBER(AR50),AR50,0)+IF(ISNUMBER(AW50),AW50,0)</f>
        <v>4313640</v>
      </c>
      <c r="BH50" s="103"/>
      <c r="BI50" s="103"/>
      <c r="BJ50" s="103"/>
      <c r="BK50" s="103"/>
    </row>
    <row r="51" spans="1:79" s="4" customFormat="1" ht="12.7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3" spans="1:79" s="3" customFormat="1" ht="14.25" customHeight="1" x14ac:dyDescent="0.2">
      <c r="A53" s="29" t="s">
        <v>117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9"/>
    </row>
    <row r="54" spans="1:79" ht="14.25" customHeight="1" x14ac:dyDescent="0.2">
      <c r="A54" s="29" t="s">
        <v>271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</row>
    <row r="55" spans="1:79" ht="15" customHeight="1" x14ac:dyDescent="0.2">
      <c r="A55" s="31" t="s">
        <v>259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</row>
    <row r="56" spans="1:79" ht="23.1" customHeight="1" x14ac:dyDescent="0.2">
      <c r="A56" s="62" t="s">
        <v>118</v>
      </c>
      <c r="B56" s="63"/>
      <c r="C56" s="63"/>
      <c r="D56" s="64"/>
      <c r="E56" s="27" t="s">
        <v>19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260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263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270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48.75" customHeight="1" x14ac:dyDescent="0.2">
      <c r="A57" s="65"/>
      <c r="B57" s="66"/>
      <c r="C57" s="66"/>
      <c r="D57" s="6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36" t="s">
        <v>97</v>
      </c>
      <c r="BV57" s="37"/>
      <c r="BW57" s="37"/>
      <c r="BX57" s="37"/>
      <c r="BY57" s="38"/>
    </row>
    <row r="58" spans="1:79" ht="15" customHeight="1" x14ac:dyDescent="0.2">
      <c r="A58" s="36">
        <v>1</v>
      </c>
      <c r="B58" s="37"/>
      <c r="C58" s="37"/>
      <c r="D58" s="38"/>
      <c r="E58" s="36">
        <v>2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36">
        <v>14</v>
      </c>
      <c r="BV58" s="37"/>
      <c r="BW58" s="37"/>
      <c r="BX58" s="37"/>
      <c r="BY58" s="38"/>
    </row>
    <row r="59" spans="1:79" s="1" customFormat="1" ht="12.75" hidden="1" customHeight="1" x14ac:dyDescent="0.2">
      <c r="A59" s="39" t="s">
        <v>64</v>
      </c>
      <c r="B59" s="40"/>
      <c r="C59" s="40"/>
      <c r="D59" s="41"/>
      <c r="E59" s="39" t="s">
        <v>57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47" t="s">
        <v>170</v>
      </c>
      <c r="BV59" s="48"/>
      <c r="BW59" s="48"/>
      <c r="BX59" s="48"/>
      <c r="BY59" s="49"/>
      <c r="CA59" t="s">
        <v>25</v>
      </c>
    </row>
    <row r="60" spans="1:79" s="99" customFormat="1" ht="12.75" customHeight="1" x14ac:dyDescent="0.2">
      <c r="A60" s="89">
        <v>2111</v>
      </c>
      <c r="B60" s="90"/>
      <c r="C60" s="90"/>
      <c r="D60" s="91"/>
      <c r="E60" s="92" t="s">
        <v>179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379400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379400</v>
      </c>
      <c r="AJ60" s="97"/>
      <c r="AK60" s="97"/>
      <c r="AL60" s="97"/>
      <c r="AM60" s="98"/>
      <c r="AN60" s="96">
        <v>1531600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1531600</v>
      </c>
      <c r="BC60" s="97"/>
      <c r="BD60" s="97"/>
      <c r="BE60" s="97"/>
      <c r="BF60" s="98"/>
      <c r="BG60" s="96">
        <v>2669200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2669200</v>
      </c>
      <c r="BV60" s="97"/>
      <c r="BW60" s="97"/>
      <c r="BX60" s="97"/>
      <c r="BY60" s="98"/>
      <c r="CA60" s="99" t="s">
        <v>26</v>
      </c>
    </row>
    <row r="61" spans="1:79" s="99" customFormat="1" ht="12.75" customHeight="1" x14ac:dyDescent="0.2">
      <c r="A61" s="89">
        <v>2120</v>
      </c>
      <c r="B61" s="90"/>
      <c r="C61" s="90"/>
      <c r="D61" s="91"/>
      <c r="E61" s="92" t="s">
        <v>180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82184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82184</v>
      </c>
      <c r="AJ61" s="97"/>
      <c r="AK61" s="97"/>
      <c r="AL61" s="97"/>
      <c r="AM61" s="98"/>
      <c r="AN61" s="96">
        <v>337000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337000</v>
      </c>
      <c r="BC61" s="97"/>
      <c r="BD61" s="97"/>
      <c r="BE61" s="97"/>
      <c r="BF61" s="98"/>
      <c r="BG61" s="96">
        <v>587400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587400</v>
      </c>
      <c r="BV61" s="97"/>
      <c r="BW61" s="97"/>
      <c r="BX61" s="97"/>
      <c r="BY61" s="98"/>
    </row>
    <row r="62" spans="1:79" s="99" customFormat="1" ht="12.75" customHeight="1" x14ac:dyDescent="0.2">
      <c r="A62" s="89">
        <v>2210</v>
      </c>
      <c r="B62" s="90"/>
      <c r="C62" s="90"/>
      <c r="D62" s="91"/>
      <c r="E62" s="92" t="s">
        <v>181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64340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64340</v>
      </c>
      <c r="AJ62" s="97"/>
      <c r="AK62" s="97"/>
      <c r="AL62" s="97"/>
      <c r="AM62" s="98"/>
      <c r="AN62" s="96">
        <v>144336</v>
      </c>
      <c r="AO62" s="97"/>
      <c r="AP62" s="97"/>
      <c r="AQ62" s="97"/>
      <c r="AR62" s="98"/>
      <c r="AS62" s="96">
        <v>9259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153595</v>
      </c>
      <c r="BC62" s="97"/>
      <c r="BD62" s="97"/>
      <c r="BE62" s="97"/>
      <c r="BF62" s="98"/>
      <c r="BG62" s="96">
        <v>250900</v>
      </c>
      <c r="BH62" s="97"/>
      <c r="BI62" s="97"/>
      <c r="BJ62" s="97"/>
      <c r="BK62" s="98"/>
      <c r="BL62" s="96">
        <v>2700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253600</v>
      </c>
      <c r="BV62" s="97"/>
      <c r="BW62" s="97"/>
      <c r="BX62" s="97"/>
      <c r="BY62" s="98"/>
    </row>
    <row r="63" spans="1:79" s="99" customFormat="1" ht="12.75" customHeight="1" x14ac:dyDescent="0.2">
      <c r="A63" s="89">
        <v>2240</v>
      </c>
      <c r="B63" s="90"/>
      <c r="C63" s="90"/>
      <c r="D63" s="91"/>
      <c r="E63" s="92" t="s">
        <v>182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34250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34250</v>
      </c>
      <c r="AJ63" s="97"/>
      <c r="AK63" s="97"/>
      <c r="AL63" s="97"/>
      <c r="AM63" s="98"/>
      <c r="AN63" s="96">
        <v>116664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116664</v>
      </c>
      <c r="BC63" s="97"/>
      <c r="BD63" s="97"/>
      <c r="BE63" s="97"/>
      <c r="BF63" s="98"/>
      <c r="BG63" s="96">
        <v>63500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63500</v>
      </c>
      <c r="BV63" s="97"/>
      <c r="BW63" s="97"/>
      <c r="BX63" s="97"/>
      <c r="BY63" s="98"/>
    </row>
    <row r="64" spans="1:79" s="99" customFormat="1" ht="12.75" customHeight="1" x14ac:dyDescent="0.2">
      <c r="A64" s="89">
        <v>2250</v>
      </c>
      <c r="B64" s="90"/>
      <c r="C64" s="90"/>
      <c r="D64" s="91"/>
      <c r="E64" s="92" t="s">
        <v>183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0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0</v>
      </c>
      <c r="AJ64" s="97"/>
      <c r="AK64" s="97"/>
      <c r="AL64" s="97"/>
      <c r="AM64" s="98"/>
      <c r="AN64" s="96">
        <v>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0</v>
      </c>
      <c r="BC64" s="97"/>
      <c r="BD64" s="97"/>
      <c r="BE64" s="97"/>
      <c r="BF64" s="98"/>
      <c r="BG64" s="96">
        <v>550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550</v>
      </c>
      <c r="BV64" s="97"/>
      <c r="BW64" s="97"/>
      <c r="BX64" s="97"/>
      <c r="BY64" s="98"/>
    </row>
    <row r="65" spans="1:79" s="99" customFormat="1" ht="12.75" customHeight="1" x14ac:dyDescent="0.2">
      <c r="A65" s="89">
        <v>2271</v>
      </c>
      <c r="B65" s="90"/>
      <c r="C65" s="90"/>
      <c r="D65" s="91"/>
      <c r="E65" s="92" t="s">
        <v>184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0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0</v>
      </c>
      <c r="AJ65" s="97"/>
      <c r="AK65" s="97"/>
      <c r="AL65" s="97"/>
      <c r="AM65" s="98"/>
      <c r="AN65" s="96">
        <v>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0</v>
      </c>
      <c r="BC65" s="97"/>
      <c r="BD65" s="97"/>
      <c r="BE65" s="97"/>
      <c r="BF65" s="98"/>
      <c r="BG65" s="96">
        <v>50130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50130</v>
      </c>
      <c r="BV65" s="97"/>
      <c r="BW65" s="97"/>
      <c r="BX65" s="97"/>
      <c r="BY65" s="98"/>
    </row>
    <row r="66" spans="1:79" s="99" customFormat="1" ht="12.75" customHeight="1" x14ac:dyDescent="0.2">
      <c r="A66" s="89">
        <v>2272</v>
      </c>
      <c r="B66" s="90"/>
      <c r="C66" s="90"/>
      <c r="D66" s="91"/>
      <c r="E66" s="92" t="s">
        <v>185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0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0</v>
      </c>
      <c r="AJ66" s="97"/>
      <c r="AK66" s="97"/>
      <c r="AL66" s="97"/>
      <c r="AM66" s="98"/>
      <c r="AN66" s="96">
        <v>0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0</v>
      </c>
      <c r="BC66" s="97"/>
      <c r="BD66" s="97"/>
      <c r="BE66" s="97"/>
      <c r="BF66" s="98"/>
      <c r="BG66" s="96">
        <v>10390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10390</v>
      </c>
      <c r="BV66" s="97"/>
      <c r="BW66" s="97"/>
      <c r="BX66" s="97"/>
      <c r="BY66" s="98"/>
    </row>
    <row r="67" spans="1:79" s="99" customFormat="1" ht="12.75" customHeight="1" x14ac:dyDescent="0.2">
      <c r="A67" s="89">
        <v>2273</v>
      </c>
      <c r="B67" s="90"/>
      <c r="C67" s="90"/>
      <c r="D67" s="91"/>
      <c r="E67" s="92" t="s">
        <v>186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11127</v>
      </c>
      <c r="V67" s="97"/>
      <c r="W67" s="97"/>
      <c r="X67" s="97"/>
      <c r="Y67" s="98"/>
      <c r="Z67" s="96">
        <v>0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11127</v>
      </c>
      <c r="AJ67" s="97"/>
      <c r="AK67" s="97"/>
      <c r="AL67" s="97"/>
      <c r="AM67" s="98"/>
      <c r="AN67" s="96">
        <v>29073</v>
      </c>
      <c r="AO67" s="97"/>
      <c r="AP67" s="97"/>
      <c r="AQ67" s="97"/>
      <c r="AR67" s="98"/>
      <c r="AS67" s="96">
        <v>3300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32373</v>
      </c>
      <c r="BC67" s="97"/>
      <c r="BD67" s="97"/>
      <c r="BE67" s="97"/>
      <c r="BF67" s="98"/>
      <c r="BG67" s="96">
        <v>65650</v>
      </c>
      <c r="BH67" s="97"/>
      <c r="BI67" s="97"/>
      <c r="BJ67" s="97"/>
      <c r="BK67" s="98"/>
      <c r="BL67" s="96">
        <v>3300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68950</v>
      </c>
      <c r="BV67" s="97"/>
      <c r="BW67" s="97"/>
      <c r="BX67" s="97"/>
      <c r="BY67" s="98"/>
    </row>
    <row r="68" spans="1:79" s="99" customFormat="1" ht="12.75" customHeight="1" x14ac:dyDescent="0.2">
      <c r="A68" s="89">
        <v>2274</v>
      </c>
      <c r="B68" s="90"/>
      <c r="C68" s="90"/>
      <c r="D68" s="91"/>
      <c r="E68" s="92" t="s">
        <v>187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0</v>
      </c>
      <c r="V68" s="97"/>
      <c r="W68" s="97"/>
      <c r="X68" s="97"/>
      <c r="Y68" s="98"/>
      <c r="Z68" s="96">
        <v>0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0</v>
      </c>
      <c r="AJ68" s="97"/>
      <c r="AK68" s="97"/>
      <c r="AL68" s="97"/>
      <c r="AM68" s="98"/>
      <c r="AN68" s="96">
        <v>22073</v>
      </c>
      <c r="AO68" s="97"/>
      <c r="AP68" s="97"/>
      <c r="AQ68" s="97"/>
      <c r="AR68" s="98"/>
      <c r="AS68" s="96">
        <v>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22073</v>
      </c>
      <c r="BC68" s="97"/>
      <c r="BD68" s="97"/>
      <c r="BE68" s="97"/>
      <c r="BF68" s="98"/>
      <c r="BG68" s="96">
        <v>23580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23580</v>
      </c>
      <c r="BV68" s="97"/>
      <c r="BW68" s="97"/>
      <c r="BX68" s="97"/>
      <c r="BY68" s="98"/>
    </row>
    <row r="69" spans="1:79" s="99" customFormat="1" ht="25.5" customHeight="1" x14ac:dyDescent="0.2">
      <c r="A69" s="89">
        <v>2275</v>
      </c>
      <c r="B69" s="90"/>
      <c r="C69" s="90"/>
      <c r="D69" s="91"/>
      <c r="E69" s="92" t="s">
        <v>188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/>
      <c r="U69" s="96">
        <v>0</v>
      </c>
      <c r="V69" s="97"/>
      <c r="W69" s="97"/>
      <c r="X69" s="97"/>
      <c r="Y69" s="98"/>
      <c r="Z69" s="96">
        <v>0</v>
      </c>
      <c r="AA69" s="97"/>
      <c r="AB69" s="97"/>
      <c r="AC69" s="97"/>
      <c r="AD69" s="98"/>
      <c r="AE69" s="96">
        <v>0</v>
      </c>
      <c r="AF69" s="97"/>
      <c r="AG69" s="97"/>
      <c r="AH69" s="98"/>
      <c r="AI69" s="96">
        <f>IF(ISNUMBER(U69),U69,0)+IF(ISNUMBER(Z69),Z69,0)</f>
        <v>0</v>
      </c>
      <c r="AJ69" s="97"/>
      <c r="AK69" s="97"/>
      <c r="AL69" s="97"/>
      <c r="AM69" s="98"/>
      <c r="AN69" s="96">
        <v>89870</v>
      </c>
      <c r="AO69" s="97"/>
      <c r="AP69" s="97"/>
      <c r="AQ69" s="97"/>
      <c r="AR69" s="98"/>
      <c r="AS69" s="96">
        <v>0</v>
      </c>
      <c r="AT69" s="97"/>
      <c r="AU69" s="97"/>
      <c r="AV69" s="97"/>
      <c r="AW69" s="98"/>
      <c r="AX69" s="96">
        <v>0</v>
      </c>
      <c r="AY69" s="97"/>
      <c r="AZ69" s="97"/>
      <c r="BA69" s="98"/>
      <c r="BB69" s="96">
        <f>IF(ISNUMBER(AN69),AN69,0)+IF(ISNUMBER(AS69),AS69,0)</f>
        <v>89870</v>
      </c>
      <c r="BC69" s="97"/>
      <c r="BD69" s="97"/>
      <c r="BE69" s="97"/>
      <c r="BF69" s="98"/>
      <c r="BG69" s="96">
        <v>98100</v>
      </c>
      <c r="BH69" s="97"/>
      <c r="BI69" s="97"/>
      <c r="BJ69" s="97"/>
      <c r="BK69" s="98"/>
      <c r="BL69" s="96">
        <v>0</v>
      </c>
      <c r="BM69" s="97"/>
      <c r="BN69" s="97"/>
      <c r="BO69" s="97"/>
      <c r="BP69" s="98"/>
      <c r="BQ69" s="96">
        <v>0</v>
      </c>
      <c r="BR69" s="97"/>
      <c r="BS69" s="97"/>
      <c r="BT69" s="98"/>
      <c r="BU69" s="96">
        <f>IF(ISNUMBER(BG69),BG69,0)+IF(ISNUMBER(BL69),BL69,0)</f>
        <v>98100</v>
      </c>
      <c r="BV69" s="97"/>
      <c r="BW69" s="97"/>
      <c r="BX69" s="97"/>
      <c r="BY69" s="98"/>
    </row>
    <row r="70" spans="1:79" s="99" customFormat="1" ht="38.25" customHeight="1" x14ac:dyDescent="0.2">
      <c r="A70" s="89">
        <v>2282</v>
      </c>
      <c r="B70" s="90"/>
      <c r="C70" s="90"/>
      <c r="D70" s="91"/>
      <c r="E70" s="92" t="s">
        <v>189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0</v>
      </c>
      <c r="V70" s="97"/>
      <c r="W70" s="97"/>
      <c r="X70" s="97"/>
      <c r="Y70" s="98"/>
      <c r="Z70" s="96">
        <v>0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0</v>
      </c>
      <c r="AJ70" s="97"/>
      <c r="AK70" s="97"/>
      <c r="AL70" s="97"/>
      <c r="AM70" s="98"/>
      <c r="AN70" s="96">
        <v>0</v>
      </c>
      <c r="AO70" s="97"/>
      <c r="AP70" s="97"/>
      <c r="AQ70" s="97"/>
      <c r="AR70" s="98"/>
      <c r="AS70" s="96">
        <v>0</v>
      </c>
      <c r="AT70" s="97"/>
      <c r="AU70" s="97"/>
      <c r="AV70" s="97"/>
      <c r="AW70" s="98"/>
      <c r="AX70" s="96">
        <v>0</v>
      </c>
      <c r="AY70" s="97"/>
      <c r="AZ70" s="97"/>
      <c r="BA70" s="98"/>
      <c r="BB70" s="96">
        <f>IF(ISNUMBER(AN70),AN70,0)+IF(ISNUMBER(AS70),AS70,0)</f>
        <v>0</v>
      </c>
      <c r="BC70" s="97"/>
      <c r="BD70" s="97"/>
      <c r="BE70" s="97"/>
      <c r="BF70" s="98"/>
      <c r="BG70" s="96">
        <v>1200</v>
      </c>
      <c r="BH70" s="97"/>
      <c r="BI70" s="97"/>
      <c r="BJ70" s="97"/>
      <c r="BK70" s="98"/>
      <c r="BL70" s="96">
        <v>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1200</v>
      </c>
      <c r="BV70" s="97"/>
      <c r="BW70" s="97"/>
      <c r="BX70" s="97"/>
      <c r="BY70" s="98"/>
    </row>
    <row r="71" spans="1:79" s="99" customFormat="1" ht="25.5" customHeight="1" x14ac:dyDescent="0.2">
      <c r="A71" s="89">
        <v>3110</v>
      </c>
      <c r="B71" s="90"/>
      <c r="C71" s="90"/>
      <c r="D71" s="91"/>
      <c r="E71" s="92" t="s">
        <v>190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4"/>
      <c r="U71" s="96">
        <v>0</v>
      </c>
      <c r="V71" s="97"/>
      <c r="W71" s="97"/>
      <c r="X71" s="97"/>
      <c r="Y71" s="98"/>
      <c r="Z71" s="96">
        <v>15200</v>
      </c>
      <c r="AA71" s="97"/>
      <c r="AB71" s="97"/>
      <c r="AC71" s="97"/>
      <c r="AD71" s="98"/>
      <c r="AE71" s="96">
        <v>15200</v>
      </c>
      <c r="AF71" s="97"/>
      <c r="AG71" s="97"/>
      <c r="AH71" s="98"/>
      <c r="AI71" s="96">
        <f>IF(ISNUMBER(U71),U71,0)+IF(ISNUMBER(Z71),Z71,0)</f>
        <v>15200</v>
      </c>
      <c r="AJ71" s="97"/>
      <c r="AK71" s="97"/>
      <c r="AL71" s="97"/>
      <c r="AM71" s="98"/>
      <c r="AN71" s="96">
        <v>0</v>
      </c>
      <c r="AO71" s="97"/>
      <c r="AP71" s="97"/>
      <c r="AQ71" s="97"/>
      <c r="AR71" s="98"/>
      <c r="AS71" s="96">
        <v>0</v>
      </c>
      <c r="AT71" s="97"/>
      <c r="AU71" s="97"/>
      <c r="AV71" s="97"/>
      <c r="AW71" s="98"/>
      <c r="AX71" s="96">
        <v>0</v>
      </c>
      <c r="AY71" s="97"/>
      <c r="AZ71" s="97"/>
      <c r="BA71" s="98"/>
      <c r="BB71" s="96">
        <f>IF(ISNUMBER(AN71),AN71,0)+IF(ISNUMBER(AS71),AS71,0)</f>
        <v>0</v>
      </c>
      <c r="BC71" s="97"/>
      <c r="BD71" s="97"/>
      <c r="BE71" s="97"/>
      <c r="BF71" s="98"/>
      <c r="BG71" s="96">
        <v>0</v>
      </c>
      <c r="BH71" s="97"/>
      <c r="BI71" s="97"/>
      <c r="BJ71" s="97"/>
      <c r="BK71" s="98"/>
      <c r="BL71" s="96">
        <v>0</v>
      </c>
      <c r="BM71" s="97"/>
      <c r="BN71" s="97"/>
      <c r="BO71" s="97"/>
      <c r="BP71" s="98"/>
      <c r="BQ71" s="96">
        <v>0</v>
      </c>
      <c r="BR71" s="97"/>
      <c r="BS71" s="97"/>
      <c r="BT71" s="98"/>
      <c r="BU71" s="96">
        <f>IF(ISNUMBER(BG71),BG71,0)+IF(ISNUMBER(BL71),BL71,0)</f>
        <v>0</v>
      </c>
      <c r="BV71" s="97"/>
      <c r="BW71" s="97"/>
      <c r="BX71" s="97"/>
      <c r="BY71" s="98"/>
    </row>
    <row r="72" spans="1:79" s="99" customFormat="1" ht="12.75" customHeight="1" x14ac:dyDescent="0.2">
      <c r="A72" s="89">
        <v>3132</v>
      </c>
      <c r="B72" s="90"/>
      <c r="C72" s="90"/>
      <c r="D72" s="91"/>
      <c r="E72" s="92" t="s">
        <v>191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4"/>
      <c r="U72" s="96">
        <v>0</v>
      </c>
      <c r="V72" s="97"/>
      <c r="W72" s="97"/>
      <c r="X72" s="97"/>
      <c r="Y72" s="98"/>
      <c r="Z72" s="96">
        <v>0</v>
      </c>
      <c r="AA72" s="97"/>
      <c r="AB72" s="97"/>
      <c r="AC72" s="97"/>
      <c r="AD72" s="98"/>
      <c r="AE72" s="96">
        <v>0</v>
      </c>
      <c r="AF72" s="97"/>
      <c r="AG72" s="97"/>
      <c r="AH72" s="98"/>
      <c r="AI72" s="96">
        <f>IF(ISNUMBER(U72),U72,0)+IF(ISNUMBER(Z72),Z72,0)</f>
        <v>0</v>
      </c>
      <c r="AJ72" s="97"/>
      <c r="AK72" s="97"/>
      <c r="AL72" s="97"/>
      <c r="AM72" s="98"/>
      <c r="AN72" s="96">
        <v>0</v>
      </c>
      <c r="AO72" s="97"/>
      <c r="AP72" s="97"/>
      <c r="AQ72" s="97"/>
      <c r="AR72" s="98"/>
      <c r="AS72" s="96">
        <v>0</v>
      </c>
      <c r="AT72" s="97"/>
      <c r="AU72" s="97"/>
      <c r="AV72" s="97"/>
      <c r="AW72" s="98"/>
      <c r="AX72" s="96">
        <v>0</v>
      </c>
      <c r="AY72" s="97"/>
      <c r="AZ72" s="97"/>
      <c r="BA72" s="98"/>
      <c r="BB72" s="96">
        <f>IF(ISNUMBER(AN72),AN72,0)+IF(ISNUMBER(AS72),AS72,0)</f>
        <v>0</v>
      </c>
      <c r="BC72" s="97"/>
      <c r="BD72" s="97"/>
      <c r="BE72" s="97"/>
      <c r="BF72" s="98"/>
      <c r="BG72" s="96">
        <v>0</v>
      </c>
      <c r="BH72" s="97"/>
      <c r="BI72" s="97"/>
      <c r="BJ72" s="97"/>
      <c r="BK72" s="98"/>
      <c r="BL72" s="96">
        <v>1650000</v>
      </c>
      <c r="BM72" s="97"/>
      <c r="BN72" s="97"/>
      <c r="BO72" s="97"/>
      <c r="BP72" s="98"/>
      <c r="BQ72" s="96">
        <v>1650000</v>
      </c>
      <c r="BR72" s="97"/>
      <c r="BS72" s="97"/>
      <c r="BT72" s="98"/>
      <c r="BU72" s="96">
        <f>IF(ISNUMBER(BG72),BG72,0)+IF(ISNUMBER(BL72),BL72,0)</f>
        <v>1650000</v>
      </c>
      <c r="BV72" s="97"/>
      <c r="BW72" s="97"/>
      <c r="BX72" s="97"/>
      <c r="BY72" s="98"/>
    </row>
    <row r="73" spans="1:79" s="6" customFormat="1" ht="12.75" customHeight="1" x14ac:dyDescent="0.2">
      <c r="A73" s="86"/>
      <c r="B73" s="87"/>
      <c r="C73" s="87"/>
      <c r="D73" s="88"/>
      <c r="E73" s="100" t="s">
        <v>147</v>
      </c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2"/>
      <c r="U73" s="104">
        <v>571301</v>
      </c>
      <c r="V73" s="105"/>
      <c r="W73" s="105"/>
      <c r="X73" s="105"/>
      <c r="Y73" s="106"/>
      <c r="Z73" s="104">
        <v>15200</v>
      </c>
      <c r="AA73" s="105"/>
      <c r="AB73" s="105"/>
      <c r="AC73" s="105"/>
      <c r="AD73" s="106"/>
      <c r="AE73" s="104">
        <v>15200</v>
      </c>
      <c r="AF73" s="105"/>
      <c r="AG73" s="105"/>
      <c r="AH73" s="106"/>
      <c r="AI73" s="104">
        <f>IF(ISNUMBER(U73),U73,0)+IF(ISNUMBER(Z73),Z73,0)</f>
        <v>586501</v>
      </c>
      <c r="AJ73" s="105"/>
      <c r="AK73" s="105"/>
      <c r="AL73" s="105"/>
      <c r="AM73" s="106"/>
      <c r="AN73" s="104">
        <v>2270616</v>
      </c>
      <c r="AO73" s="105"/>
      <c r="AP73" s="105"/>
      <c r="AQ73" s="105"/>
      <c r="AR73" s="106"/>
      <c r="AS73" s="104">
        <v>12559</v>
      </c>
      <c r="AT73" s="105"/>
      <c r="AU73" s="105"/>
      <c r="AV73" s="105"/>
      <c r="AW73" s="106"/>
      <c r="AX73" s="104">
        <v>0</v>
      </c>
      <c r="AY73" s="105"/>
      <c r="AZ73" s="105"/>
      <c r="BA73" s="106"/>
      <c r="BB73" s="104">
        <f>IF(ISNUMBER(AN73),AN73,0)+IF(ISNUMBER(AS73),AS73,0)</f>
        <v>2283175</v>
      </c>
      <c r="BC73" s="105"/>
      <c r="BD73" s="105"/>
      <c r="BE73" s="105"/>
      <c r="BF73" s="106"/>
      <c r="BG73" s="104">
        <v>3820600</v>
      </c>
      <c r="BH73" s="105"/>
      <c r="BI73" s="105"/>
      <c r="BJ73" s="105"/>
      <c r="BK73" s="106"/>
      <c r="BL73" s="104">
        <v>1656000</v>
      </c>
      <c r="BM73" s="105"/>
      <c r="BN73" s="105"/>
      <c r="BO73" s="105"/>
      <c r="BP73" s="106"/>
      <c r="BQ73" s="104">
        <v>1650000</v>
      </c>
      <c r="BR73" s="105"/>
      <c r="BS73" s="105"/>
      <c r="BT73" s="106"/>
      <c r="BU73" s="104">
        <f>IF(ISNUMBER(BG73),BG73,0)+IF(ISNUMBER(BL73),BL73,0)</f>
        <v>5476600</v>
      </c>
      <c r="BV73" s="105"/>
      <c r="BW73" s="105"/>
      <c r="BX73" s="105"/>
      <c r="BY73" s="106"/>
    </row>
    <row r="75" spans="1:79" ht="14.25" customHeight="1" x14ac:dyDescent="0.2">
      <c r="A75" s="29" t="s">
        <v>272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</row>
    <row r="76" spans="1:79" ht="15" customHeight="1" x14ac:dyDescent="0.2">
      <c r="A76" s="44" t="s">
        <v>259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</row>
    <row r="77" spans="1:79" ht="23.1" customHeight="1" x14ac:dyDescent="0.2">
      <c r="A77" s="62" t="s">
        <v>119</v>
      </c>
      <c r="B77" s="63"/>
      <c r="C77" s="63"/>
      <c r="D77" s="63"/>
      <c r="E77" s="64"/>
      <c r="F77" s="27" t="s">
        <v>19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36" t="s">
        <v>260</v>
      </c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8"/>
      <c r="AN77" s="36" t="s">
        <v>263</v>
      </c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8"/>
      <c r="BG77" s="36" t="s">
        <v>270</v>
      </c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8"/>
    </row>
    <row r="78" spans="1:79" ht="51.75" customHeight="1" x14ac:dyDescent="0.2">
      <c r="A78" s="65"/>
      <c r="B78" s="66"/>
      <c r="C78" s="66"/>
      <c r="D78" s="66"/>
      <c r="E78" s="6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36" t="s">
        <v>4</v>
      </c>
      <c r="V78" s="37"/>
      <c r="W78" s="37"/>
      <c r="X78" s="37"/>
      <c r="Y78" s="38"/>
      <c r="Z78" s="36" t="s">
        <v>3</v>
      </c>
      <c r="AA78" s="37"/>
      <c r="AB78" s="37"/>
      <c r="AC78" s="37"/>
      <c r="AD78" s="38"/>
      <c r="AE78" s="51" t="s">
        <v>116</v>
      </c>
      <c r="AF78" s="52"/>
      <c r="AG78" s="52"/>
      <c r="AH78" s="53"/>
      <c r="AI78" s="36" t="s">
        <v>5</v>
      </c>
      <c r="AJ78" s="37"/>
      <c r="AK78" s="37"/>
      <c r="AL78" s="37"/>
      <c r="AM78" s="38"/>
      <c r="AN78" s="36" t="s">
        <v>4</v>
      </c>
      <c r="AO78" s="37"/>
      <c r="AP78" s="37"/>
      <c r="AQ78" s="37"/>
      <c r="AR78" s="38"/>
      <c r="AS78" s="36" t="s">
        <v>3</v>
      </c>
      <c r="AT78" s="37"/>
      <c r="AU78" s="37"/>
      <c r="AV78" s="37"/>
      <c r="AW78" s="38"/>
      <c r="AX78" s="51" t="s">
        <v>116</v>
      </c>
      <c r="AY78" s="52"/>
      <c r="AZ78" s="52"/>
      <c r="BA78" s="53"/>
      <c r="BB78" s="36" t="s">
        <v>96</v>
      </c>
      <c r="BC78" s="37"/>
      <c r="BD78" s="37"/>
      <c r="BE78" s="37"/>
      <c r="BF78" s="38"/>
      <c r="BG78" s="36" t="s">
        <v>4</v>
      </c>
      <c r="BH78" s="37"/>
      <c r="BI78" s="37"/>
      <c r="BJ78" s="37"/>
      <c r="BK78" s="38"/>
      <c r="BL78" s="36" t="s">
        <v>3</v>
      </c>
      <c r="BM78" s="37"/>
      <c r="BN78" s="37"/>
      <c r="BO78" s="37"/>
      <c r="BP78" s="38"/>
      <c r="BQ78" s="51" t="s">
        <v>116</v>
      </c>
      <c r="BR78" s="52"/>
      <c r="BS78" s="52"/>
      <c r="BT78" s="53"/>
      <c r="BU78" s="27" t="s">
        <v>97</v>
      </c>
      <c r="BV78" s="27"/>
      <c r="BW78" s="27"/>
      <c r="BX78" s="27"/>
      <c r="BY78" s="27"/>
    </row>
    <row r="79" spans="1:79" ht="15" customHeight="1" x14ac:dyDescent="0.2">
      <c r="A79" s="36">
        <v>1</v>
      </c>
      <c r="B79" s="37"/>
      <c r="C79" s="37"/>
      <c r="D79" s="37"/>
      <c r="E79" s="38"/>
      <c r="F79" s="36">
        <v>2</v>
      </c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8"/>
      <c r="U79" s="36">
        <v>3</v>
      </c>
      <c r="V79" s="37"/>
      <c r="W79" s="37"/>
      <c r="X79" s="37"/>
      <c r="Y79" s="38"/>
      <c r="Z79" s="36">
        <v>4</v>
      </c>
      <c r="AA79" s="37"/>
      <c r="AB79" s="37"/>
      <c r="AC79" s="37"/>
      <c r="AD79" s="38"/>
      <c r="AE79" s="36">
        <v>5</v>
      </c>
      <c r="AF79" s="37"/>
      <c r="AG79" s="37"/>
      <c r="AH79" s="38"/>
      <c r="AI79" s="36">
        <v>6</v>
      </c>
      <c r="AJ79" s="37"/>
      <c r="AK79" s="37"/>
      <c r="AL79" s="37"/>
      <c r="AM79" s="38"/>
      <c r="AN79" s="36">
        <v>7</v>
      </c>
      <c r="AO79" s="37"/>
      <c r="AP79" s="37"/>
      <c r="AQ79" s="37"/>
      <c r="AR79" s="38"/>
      <c r="AS79" s="36">
        <v>8</v>
      </c>
      <c r="AT79" s="37"/>
      <c r="AU79" s="37"/>
      <c r="AV79" s="37"/>
      <c r="AW79" s="38"/>
      <c r="AX79" s="36">
        <v>9</v>
      </c>
      <c r="AY79" s="37"/>
      <c r="AZ79" s="37"/>
      <c r="BA79" s="38"/>
      <c r="BB79" s="36">
        <v>10</v>
      </c>
      <c r="BC79" s="37"/>
      <c r="BD79" s="37"/>
      <c r="BE79" s="37"/>
      <c r="BF79" s="38"/>
      <c r="BG79" s="36">
        <v>11</v>
      </c>
      <c r="BH79" s="37"/>
      <c r="BI79" s="37"/>
      <c r="BJ79" s="37"/>
      <c r="BK79" s="38"/>
      <c r="BL79" s="36">
        <v>12</v>
      </c>
      <c r="BM79" s="37"/>
      <c r="BN79" s="37"/>
      <c r="BO79" s="37"/>
      <c r="BP79" s="38"/>
      <c r="BQ79" s="36">
        <v>13</v>
      </c>
      <c r="BR79" s="37"/>
      <c r="BS79" s="37"/>
      <c r="BT79" s="38"/>
      <c r="BU79" s="27">
        <v>14</v>
      </c>
      <c r="BV79" s="27"/>
      <c r="BW79" s="27"/>
      <c r="BX79" s="27"/>
      <c r="BY79" s="27"/>
    </row>
    <row r="80" spans="1:79" s="1" customFormat="1" ht="13.5" hidden="1" customHeight="1" x14ac:dyDescent="0.2">
      <c r="A80" s="39" t="s">
        <v>64</v>
      </c>
      <c r="B80" s="40"/>
      <c r="C80" s="40"/>
      <c r="D80" s="40"/>
      <c r="E80" s="41"/>
      <c r="F80" s="39" t="s">
        <v>57</v>
      </c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1"/>
      <c r="U80" s="39" t="s">
        <v>65</v>
      </c>
      <c r="V80" s="40"/>
      <c r="W80" s="40"/>
      <c r="X80" s="40"/>
      <c r="Y80" s="41"/>
      <c r="Z80" s="39" t="s">
        <v>66</v>
      </c>
      <c r="AA80" s="40"/>
      <c r="AB80" s="40"/>
      <c r="AC80" s="40"/>
      <c r="AD80" s="41"/>
      <c r="AE80" s="39" t="s">
        <v>91</v>
      </c>
      <c r="AF80" s="40"/>
      <c r="AG80" s="40"/>
      <c r="AH80" s="41"/>
      <c r="AI80" s="47" t="s">
        <v>170</v>
      </c>
      <c r="AJ80" s="48"/>
      <c r="AK80" s="48"/>
      <c r="AL80" s="48"/>
      <c r="AM80" s="49"/>
      <c r="AN80" s="39" t="s">
        <v>67</v>
      </c>
      <c r="AO80" s="40"/>
      <c r="AP80" s="40"/>
      <c r="AQ80" s="40"/>
      <c r="AR80" s="41"/>
      <c r="AS80" s="39" t="s">
        <v>68</v>
      </c>
      <c r="AT80" s="40"/>
      <c r="AU80" s="40"/>
      <c r="AV80" s="40"/>
      <c r="AW80" s="41"/>
      <c r="AX80" s="39" t="s">
        <v>92</v>
      </c>
      <c r="AY80" s="40"/>
      <c r="AZ80" s="40"/>
      <c r="BA80" s="41"/>
      <c r="BB80" s="47" t="s">
        <v>170</v>
      </c>
      <c r="BC80" s="48"/>
      <c r="BD80" s="48"/>
      <c r="BE80" s="48"/>
      <c r="BF80" s="49"/>
      <c r="BG80" s="39" t="s">
        <v>58</v>
      </c>
      <c r="BH80" s="40"/>
      <c r="BI80" s="40"/>
      <c r="BJ80" s="40"/>
      <c r="BK80" s="41"/>
      <c r="BL80" s="39" t="s">
        <v>59</v>
      </c>
      <c r="BM80" s="40"/>
      <c r="BN80" s="40"/>
      <c r="BO80" s="40"/>
      <c r="BP80" s="41"/>
      <c r="BQ80" s="39" t="s">
        <v>93</v>
      </c>
      <c r="BR80" s="40"/>
      <c r="BS80" s="40"/>
      <c r="BT80" s="41"/>
      <c r="BU80" s="50" t="s">
        <v>170</v>
      </c>
      <c r="BV80" s="50"/>
      <c r="BW80" s="50"/>
      <c r="BX80" s="50"/>
      <c r="BY80" s="50"/>
      <c r="CA80" t="s">
        <v>27</v>
      </c>
    </row>
    <row r="81" spans="1:79" s="6" customFormat="1" ht="12.75" customHeight="1" x14ac:dyDescent="0.2">
      <c r="A81" s="86"/>
      <c r="B81" s="87"/>
      <c r="C81" s="87"/>
      <c r="D81" s="87"/>
      <c r="E81" s="88"/>
      <c r="F81" s="86" t="s">
        <v>147</v>
      </c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8"/>
      <c r="U81" s="104"/>
      <c r="V81" s="105"/>
      <c r="W81" s="105"/>
      <c r="X81" s="105"/>
      <c r="Y81" s="106"/>
      <c r="Z81" s="104"/>
      <c r="AA81" s="105"/>
      <c r="AB81" s="105"/>
      <c r="AC81" s="105"/>
      <c r="AD81" s="106"/>
      <c r="AE81" s="104"/>
      <c r="AF81" s="105"/>
      <c r="AG81" s="105"/>
      <c r="AH81" s="106"/>
      <c r="AI81" s="104">
        <f>IF(ISNUMBER(U81),U81,0)+IF(ISNUMBER(Z81),Z81,0)</f>
        <v>0</v>
      </c>
      <c r="AJ81" s="105"/>
      <c r="AK81" s="105"/>
      <c r="AL81" s="105"/>
      <c r="AM81" s="106"/>
      <c r="AN81" s="104"/>
      <c r="AO81" s="105"/>
      <c r="AP81" s="105"/>
      <c r="AQ81" s="105"/>
      <c r="AR81" s="106"/>
      <c r="AS81" s="104"/>
      <c r="AT81" s="105"/>
      <c r="AU81" s="105"/>
      <c r="AV81" s="105"/>
      <c r="AW81" s="106"/>
      <c r="AX81" s="104"/>
      <c r="AY81" s="105"/>
      <c r="AZ81" s="105"/>
      <c r="BA81" s="106"/>
      <c r="BB81" s="104">
        <f>IF(ISNUMBER(AN81),AN81,0)+IF(ISNUMBER(AS81),AS81,0)</f>
        <v>0</v>
      </c>
      <c r="BC81" s="105"/>
      <c r="BD81" s="105"/>
      <c r="BE81" s="105"/>
      <c r="BF81" s="106"/>
      <c r="BG81" s="104"/>
      <c r="BH81" s="105"/>
      <c r="BI81" s="105"/>
      <c r="BJ81" s="105"/>
      <c r="BK81" s="106"/>
      <c r="BL81" s="104"/>
      <c r="BM81" s="105"/>
      <c r="BN81" s="105"/>
      <c r="BO81" s="105"/>
      <c r="BP81" s="106"/>
      <c r="BQ81" s="104"/>
      <c r="BR81" s="105"/>
      <c r="BS81" s="105"/>
      <c r="BT81" s="106"/>
      <c r="BU81" s="104">
        <f>IF(ISNUMBER(BG81),BG81,0)+IF(ISNUMBER(BL81),BL81,0)</f>
        <v>0</v>
      </c>
      <c r="BV81" s="105"/>
      <c r="BW81" s="105"/>
      <c r="BX81" s="105"/>
      <c r="BY81" s="106"/>
      <c r="CA81" s="6" t="s">
        <v>28</v>
      </c>
    </row>
    <row r="83" spans="1:79" ht="14.25" customHeight="1" x14ac:dyDescent="0.2">
      <c r="A83" s="29" t="s">
        <v>287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</row>
    <row r="84" spans="1:79" ht="15" customHeight="1" x14ac:dyDescent="0.2">
      <c r="A84" s="44" t="s">
        <v>259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</row>
    <row r="85" spans="1:79" ht="23.1" customHeight="1" x14ac:dyDescent="0.2">
      <c r="A85" s="62" t="s">
        <v>118</v>
      </c>
      <c r="B85" s="63"/>
      <c r="C85" s="63"/>
      <c r="D85" s="64"/>
      <c r="E85" s="54" t="s">
        <v>19</v>
      </c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/>
      <c r="X85" s="36" t="s">
        <v>281</v>
      </c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8"/>
      <c r="AR85" s="27" t="s">
        <v>286</v>
      </c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</row>
    <row r="86" spans="1:79" ht="48.75" customHeight="1" x14ac:dyDescent="0.2">
      <c r="A86" s="65"/>
      <c r="B86" s="66"/>
      <c r="C86" s="66"/>
      <c r="D86" s="67"/>
      <c r="E86" s="57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9"/>
      <c r="X86" s="54" t="s">
        <v>4</v>
      </c>
      <c r="Y86" s="55"/>
      <c r="Z86" s="55"/>
      <c r="AA86" s="55"/>
      <c r="AB86" s="56"/>
      <c r="AC86" s="54" t="s">
        <v>3</v>
      </c>
      <c r="AD86" s="55"/>
      <c r="AE86" s="55"/>
      <c r="AF86" s="55"/>
      <c r="AG86" s="56"/>
      <c r="AH86" s="51" t="s">
        <v>116</v>
      </c>
      <c r="AI86" s="52"/>
      <c r="AJ86" s="52"/>
      <c r="AK86" s="52"/>
      <c r="AL86" s="53"/>
      <c r="AM86" s="36" t="s">
        <v>5</v>
      </c>
      <c r="AN86" s="37"/>
      <c r="AO86" s="37"/>
      <c r="AP86" s="37"/>
      <c r="AQ86" s="38"/>
      <c r="AR86" s="36" t="s">
        <v>4</v>
      </c>
      <c r="AS86" s="37"/>
      <c r="AT86" s="37"/>
      <c r="AU86" s="37"/>
      <c r="AV86" s="38"/>
      <c r="AW86" s="36" t="s">
        <v>3</v>
      </c>
      <c r="AX86" s="37"/>
      <c r="AY86" s="37"/>
      <c r="AZ86" s="37"/>
      <c r="BA86" s="38"/>
      <c r="BB86" s="51" t="s">
        <v>116</v>
      </c>
      <c r="BC86" s="52"/>
      <c r="BD86" s="52"/>
      <c r="BE86" s="52"/>
      <c r="BF86" s="53"/>
      <c r="BG86" s="36" t="s">
        <v>96</v>
      </c>
      <c r="BH86" s="37"/>
      <c r="BI86" s="37"/>
      <c r="BJ86" s="37"/>
      <c r="BK86" s="38"/>
    </row>
    <row r="87" spans="1:79" ht="12.75" customHeight="1" x14ac:dyDescent="0.2">
      <c r="A87" s="36">
        <v>1</v>
      </c>
      <c r="B87" s="37"/>
      <c r="C87" s="37"/>
      <c r="D87" s="38"/>
      <c r="E87" s="36">
        <v>2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8"/>
      <c r="X87" s="36">
        <v>3</v>
      </c>
      <c r="Y87" s="37"/>
      <c r="Z87" s="37"/>
      <c r="AA87" s="37"/>
      <c r="AB87" s="38"/>
      <c r="AC87" s="36">
        <v>4</v>
      </c>
      <c r="AD87" s="37"/>
      <c r="AE87" s="37"/>
      <c r="AF87" s="37"/>
      <c r="AG87" s="38"/>
      <c r="AH87" s="36">
        <v>5</v>
      </c>
      <c r="AI87" s="37"/>
      <c r="AJ87" s="37"/>
      <c r="AK87" s="37"/>
      <c r="AL87" s="38"/>
      <c r="AM87" s="36">
        <v>6</v>
      </c>
      <c r="AN87" s="37"/>
      <c r="AO87" s="37"/>
      <c r="AP87" s="37"/>
      <c r="AQ87" s="38"/>
      <c r="AR87" s="36">
        <v>7</v>
      </c>
      <c r="AS87" s="37"/>
      <c r="AT87" s="37"/>
      <c r="AU87" s="37"/>
      <c r="AV87" s="38"/>
      <c r="AW87" s="36">
        <v>8</v>
      </c>
      <c r="AX87" s="37"/>
      <c r="AY87" s="37"/>
      <c r="AZ87" s="37"/>
      <c r="BA87" s="38"/>
      <c r="BB87" s="36">
        <v>9</v>
      </c>
      <c r="BC87" s="37"/>
      <c r="BD87" s="37"/>
      <c r="BE87" s="37"/>
      <c r="BF87" s="38"/>
      <c r="BG87" s="36">
        <v>10</v>
      </c>
      <c r="BH87" s="37"/>
      <c r="BI87" s="37"/>
      <c r="BJ87" s="37"/>
      <c r="BK87" s="38"/>
    </row>
    <row r="88" spans="1:79" s="1" customFormat="1" ht="12.75" hidden="1" customHeight="1" x14ac:dyDescent="0.2">
      <c r="A88" s="39" t="s">
        <v>64</v>
      </c>
      <c r="B88" s="40"/>
      <c r="C88" s="40"/>
      <c r="D88" s="41"/>
      <c r="E88" s="39" t="s">
        <v>57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1"/>
      <c r="X88" s="68" t="s">
        <v>60</v>
      </c>
      <c r="Y88" s="69"/>
      <c r="Z88" s="69"/>
      <c r="AA88" s="69"/>
      <c r="AB88" s="70"/>
      <c r="AC88" s="68" t="s">
        <v>61</v>
      </c>
      <c r="AD88" s="69"/>
      <c r="AE88" s="69"/>
      <c r="AF88" s="69"/>
      <c r="AG88" s="70"/>
      <c r="AH88" s="39" t="s">
        <v>94</v>
      </c>
      <c r="AI88" s="40"/>
      <c r="AJ88" s="40"/>
      <c r="AK88" s="40"/>
      <c r="AL88" s="41"/>
      <c r="AM88" s="47" t="s">
        <v>171</v>
      </c>
      <c r="AN88" s="48"/>
      <c r="AO88" s="48"/>
      <c r="AP88" s="48"/>
      <c r="AQ88" s="49"/>
      <c r="AR88" s="39" t="s">
        <v>62</v>
      </c>
      <c r="AS88" s="40"/>
      <c r="AT88" s="40"/>
      <c r="AU88" s="40"/>
      <c r="AV88" s="41"/>
      <c r="AW88" s="39" t="s">
        <v>63</v>
      </c>
      <c r="AX88" s="40"/>
      <c r="AY88" s="40"/>
      <c r="AZ88" s="40"/>
      <c r="BA88" s="41"/>
      <c r="BB88" s="39" t="s">
        <v>95</v>
      </c>
      <c r="BC88" s="40"/>
      <c r="BD88" s="40"/>
      <c r="BE88" s="40"/>
      <c r="BF88" s="41"/>
      <c r="BG88" s="47" t="s">
        <v>171</v>
      </c>
      <c r="BH88" s="48"/>
      <c r="BI88" s="48"/>
      <c r="BJ88" s="48"/>
      <c r="BK88" s="49"/>
      <c r="CA88" t="s">
        <v>29</v>
      </c>
    </row>
    <row r="89" spans="1:79" s="99" customFormat="1" ht="12.75" customHeight="1" x14ac:dyDescent="0.2">
      <c r="A89" s="89">
        <v>2111</v>
      </c>
      <c r="B89" s="90"/>
      <c r="C89" s="90"/>
      <c r="D89" s="91"/>
      <c r="E89" s="92" t="s">
        <v>179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2084400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2084400</v>
      </c>
      <c r="AN89" s="97"/>
      <c r="AO89" s="97"/>
      <c r="AP89" s="97"/>
      <c r="AQ89" s="98"/>
      <c r="AR89" s="96">
        <v>2224200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2224200</v>
      </c>
      <c r="BH89" s="95"/>
      <c r="BI89" s="95"/>
      <c r="BJ89" s="95"/>
      <c r="BK89" s="95"/>
      <c r="CA89" s="99" t="s">
        <v>30</v>
      </c>
    </row>
    <row r="90" spans="1:79" s="99" customFormat="1" ht="12.75" customHeight="1" x14ac:dyDescent="0.2">
      <c r="A90" s="89">
        <v>2120</v>
      </c>
      <c r="B90" s="90"/>
      <c r="C90" s="90"/>
      <c r="D90" s="91"/>
      <c r="E90" s="92" t="s">
        <v>180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458700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458700</v>
      </c>
      <c r="AN90" s="97"/>
      <c r="AO90" s="97"/>
      <c r="AP90" s="97"/>
      <c r="AQ90" s="98"/>
      <c r="AR90" s="96">
        <v>489400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489400</v>
      </c>
      <c r="BH90" s="95"/>
      <c r="BI90" s="95"/>
      <c r="BJ90" s="95"/>
      <c r="BK90" s="95"/>
    </row>
    <row r="91" spans="1:79" s="99" customFormat="1" ht="12.75" customHeight="1" x14ac:dyDescent="0.2">
      <c r="A91" s="89">
        <v>2210</v>
      </c>
      <c r="B91" s="90"/>
      <c r="C91" s="90"/>
      <c r="D91" s="91"/>
      <c r="E91" s="92" t="s">
        <v>181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134800</v>
      </c>
      <c r="Y91" s="97"/>
      <c r="Z91" s="97"/>
      <c r="AA91" s="97"/>
      <c r="AB91" s="98"/>
      <c r="AC91" s="96">
        <v>2840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137640</v>
      </c>
      <c r="AN91" s="97"/>
      <c r="AO91" s="97"/>
      <c r="AP91" s="97"/>
      <c r="AQ91" s="98"/>
      <c r="AR91" s="96">
        <v>139000</v>
      </c>
      <c r="AS91" s="97"/>
      <c r="AT91" s="97"/>
      <c r="AU91" s="97"/>
      <c r="AV91" s="98"/>
      <c r="AW91" s="96">
        <v>2990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141990</v>
      </c>
      <c r="BH91" s="95"/>
      <c r="BI91" s="95"/>
      <c r="BJ91" s="95"/>
      <c r="BK91" s="95"/>
    </row>
    <row r="92" spans="1:79" s="99" customFormat="1" ht="12.75" customHeight="1" x14ac:dyDescent="0.2">
      <c r="A92" s="89">
        <v>2240</v>
      </c>
      <c r="B92" s="90"/>
      <c r="C92" s="90"/>
      <c r="D92" s="91"/>
      <c r="E92" s="92" t="s">
        <v>182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29900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29900</v>
      </c>
      <c r="AN92" s="97"/>
      <c r="AO92" s="97"/>
      <c r="AP92" s="97"/>
      <c r="AQ92" s="98"/>
      <c r="AR92" s="96">
        <v>31400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31400</v>
      </c>
      <c r="BH92" s="95"/>
      <c r="BI92" s="95"/>
      <c r="BJ92" s="95"/>
      <c r="BK92" s="95"/>
    </row>
    <row r="93" spans="1:79" s="99" customFormat="1" ht="12.75" customHeight="1" x14ac:dyDescent="0.2">
      <c r="A93" s="89">
        <v>2250</v>
      </c>
      <c r="B93" s="90"/>
      <c r="C93" s="90"/>
      <c r="D93" s="91"/>
      <c r="E93" s="92" t="s">
        <v>183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0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0</v>
      </c>
      <c r="AN93" s="97"/>
      <c r="AO93" s="97"/>
      <c r="AP93" s="97"/>
      <c r="AQ93" s="98"/>
      <c r="AR93" s="96">
        <v>0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0</v>
      </c>
      <c r="BH93" s="95"/>
      <c r="BI93" s="95"/>
      <c r="BJ93" s="95"/>
      <c r="BK93" s="95"/>
    </row>
    <row r="94" spans="1:79" s="99" customFormat="1" ht="12.75" customHeight="1" x14ac:dyDescent="0.2">
      <c r="A94" s="89">
        <v>2271</v>
      </c>
      <c r="B94" s="90"/>
      <c r="C94" s="90"/>
      <c r="D94" s="91"/>
      <c r="E94" s="92" t="s">
        <v>184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0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0</v>
      </c>
      <c r="AN94" s="97"/>
      <c r="AO94" s="97"/>
      <c r="AP94" s="97"/>
      <c r="AQ94" s="98"/>
      <c r="AR94" s="96">
        <v>0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0</v>
      </c>
      <c r="BH94" s="95"/>
      <c r="BI94" s="95"/>
      <c r="BJ94" s="95"/>
      <c r="BK94" s="95"/>
    </row>
    <row r="95" spans="1:79" s="99" customFormat="1" ht="12.75" customHeight="1" x14ac:dyDescent="0.2">
      <c r="A95" s="89">
        <v>2272</v>
      </c>
      <c r="B95" s="90"/>
      <c r="C95" s="90"/>
      <c r="D95" s="91"/>
      <c r="E95" s="92" t="s">
        <v>185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0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0</v>
      </c>
      <c r="AN95" s="97"/>
      <c r="AO95" s="97"/>
      <c r="AP95" s="97"/>
      <c r="AQ95" s="98"/>
      <c r="AR95" s="96">
        <v>0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0</v>
      </c>
      <c r="BH95" s="95"/>
      <c r="BI95" s="95"/>
      <c r="BJ95" s="95"/>
      <c r="BK95" s="95"/>
    </row>
    <row r="96" spans="1:79" s="99" customFormat="1" ht="12.75" customHeight="1" x14ac:dyDescent="0.2">
      <c r="A96" s="89">
        <v>2273</v>
      </c>
      <c r="B96" s="90"/>
      <c r="C96" s="90"/>
      <c r="D96" s="91"/>
      <c r="E96" s="92" t="s">
        <v>186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4"/>
      <c r="X96" s="96">
        <v>38020</v>
      </c>
      <c r="Y96" s="97"/>
      <c r="Z96" s="97"/>
      <c r="AA96" s="97"/>
      <c r="AB96" s="98"/>
      <c r="AC96" s="96">
        <v>3480</v>
      </c>
      <c r="AD96" s="97"/>
      <c r="AE96" s="97"/>
      <c r="AF96" s="97"/>
      <c r="AG96" s="98"/>
      <c r="AH96" s="96">
        <v>0</v>
      </c>
      <c r="AI96" s="97"/>
      <c r="AJ96" s="97"/>
      <c r="AK96" s="97"/>
      <c r="AL96" s="98"/>
      <c r="AM96" s="96">
        <f>IF(ISNUMBER(X96),X96,0)+IF(ISNUMBER(AC96),AC96,0)</f>
        <v>41500</v>
      </c>
      <c r="AN96" s="97"/>
      <c r="AO96" s="97"/>
      <c r="AP96" s="97"/>
      <c r="AQ96" s="98"/>
      <c r="AR96" s="96">
        <v>40186</v>
      </c>
      <c r="AS96" s="97"/>
      <c r="AT96" s="97"/>
      <c r="AU96" s="97"/>
      <c r="AV96" s="98"/>
      <c r="AW96" s="96">
        <v>3650</v>
      </c>
      <c r="AX96" s="97"/>
      <c r="AY96" s="97"/>
      <c r="AZ96" s="97"/>
      <c r="BA96" s="98"/>
      <c r="BB96" s="96">
        <v>0</v>
      </c>
      <c r="BC96" s="97"/>
      <c r="BD96" s="97"/>
      <c r="BE96" s="97"/>
      <c r="BF96" s="98"/>
      <c r="BG96" s="95">
        <f>IF(ISNUMBER(AR96),AR96,0)+IF(ISNUMBER(AW96),AW96,0)</f>
        <v>43836</v>
      </c>
      <c r="BH96" s="95"/>
      <c r="BI96" s="95"/>
      <c r="BJ96" s="95"/>
      <c r="BK96" s="95"/>
    </row>
    <row r="97" spans="1:79" s="99" customFormat="1" ht="12.75" customHeight="1" x14ac:dyDescent="0.2">
      <c r="A97" s="89">
        <v>2274</v>
      </c>
      <c r="B97" s="90"/>
      <c r="C97" s="90"/>
      <c r="D97" s="91"/>
      <c r="E97" s="92" t="s">
        <v>187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4"/>
      <c r="X97" s="96">
        <v>22772</v>
      </c>
      <c r="Y97" s="97"/>
      <c r="Z97" s="97"/>
      <c r="AA97" s="97"/>
      <c r="AB97" s="98"/>
      <c r="AC97" s="96">
        <v>0</v>
      </c>
      <c r="AD97" s="97"/>
      <c r="AE97" s="97"/>
      <c r="AF97" s="97"/>
      <c r="AG97" s="98"/>
      <c r="AH97" s="96">
        <v>0</v>
      </c>
      <c r="AI97" s="97"/>
      <c r="AJ97" s="97"/>
      <c r="AK97" s="97"/>
      <c r="AL97" s="98"/>
      <c r="AM97" s="96">
        <f>IF(ISNUMBER(X97),X97,0)+IF(ISNUMBER(AC97),AC97,0)</f>
        <v>22772</v>
      </c>
      <c r="AN97" s="97"/>
      <c r="AO97" s="97"/>
      <c r="AP97" s="97"/>
      <c r="AQ97" s="98"/>
      <c r="AR97" s="96">
        <v>24040</v>
      </c>
      <c r="AS97" s="97"/>
      <c r="AT97" s="97"/>
      <c r="AU97" s="97"/>
      <c r="AV97" s="98"/>
      <c r="AW97" s="96">
        <v>0</v>
      </c>
      <c r="AX97" s="97"/>
      <c r="AY97" s="97"/>
      <c r="AZ97" s="97"/>
      <c r="BA97" s="98"/>
      <c r="BB97" s="96">
        <v>0</v>
      </c>
      <c r="BC97" s="97"/>
      <c r="BD97" s="97"/>
      <c r="BE97" s="97"/>
      <c r="BF97" s="98"/>
      <c r="BG97" s="95">
        <f>IF(ISNUMBER(AR97),AR97,0)+IF(ISNUMBER(AW97),AW97,0)</f>
        <v>24040</v>
      </c>
      <c r="BH97" s="95"/>
      <c r="BI97" s="95"/>
      <c r="BJ97" s="95"/>
      <c r="BK97" s="95"/>
    </row>
    <row r="98" spans="1:79" s="99" customFormat="1" ht="12.75" customHeight="1" x14ac:dyDescent="0.2">
      <c r="A98" s="89">
        <v>2275</v>
      </c>
      <c r="B98" s="90"/>
      <c r="C98" s="90"/>
      <c r="D98" s="91"/>
      <c r="E98" s="92" t="s">
        <v>188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4"/>
      <c r="X98" s="96">
        <v>102908</v>
      </c>
      <c r="Y98" s="97"/>
      <c r="Z98" s="97"/>
      <c r="AA98" s="97"/>
      <c r="AB98" s="98"/>
      <c r="AC98" s="96">
        <v>0</v>
      </c>
      <c r="AD98" s="97"/>
      <c r="AE98" s="97"/>
      <c r="AF98" s="97"/>
      <c r="AG98" s="98"/>
      <c r="AH98" s="96">
        <v>0</v>
      </c>
      <c r="AI98" s="97"/>
      <c r="AJ98" s="97"/>
      <c r="AK98" s="97"/>
      <c r="AL98" s="98"/>
      <c r="AM98" s="96">
        <f>IF(ISNUMBER(X98),X98,0)+IF(ISNUMBER(AC98),AC98,0)</f>
        <v>102908</v>
      </c>
      <c r="AN98" s="97"/>
      <c r="AO98" s="97"/>
      <c r="AP98" s="97"/>
      <c r="AQ98" s="98"/>
      <c r="AR98" s="96">
        <v>108774</v>
      </c>
      <c r="AS98" s="97"/>
      <c r="AT98" s="97"/>
      <c r="AU98" s="97"/>
      <c r="AV98" s="98"/>
      <c r="AW98" s="96">
        <v>0</v>
      </c>
      <c r="AX98" s="97"/>
      <c r="AY98" s="97"/>
      <c r="AZ98" s="97"/>
      <c r="BA98" s="98"/>
      <c r="BB98" s="96">
        <v>0</v>
      </c>
      <c r="BC98" s="97"/>
      <c r="BD98" s="97"/>
      <c r="BE98" s="97"/>
      <c r="BF98" s="98"/>
      <c r="BG98" s="95">
        <f>IF(ISNUMBER(AR98),AR98,0)+IF(ISNUMBER(AW98),AW98,0)</f>
        <v>108774</v>
      </c>
      <c r="BH98" s="95"/>
      <c r="BI98" s="95"/>
      <c r="BJ98" s="95"/>
      <c r="BK98" s="95"/>
    </row>
    <row r="99" spans="1:79" s="99" customFormat="1" ht="25.5" customHeight="1" x14ac:dyDescent="0.2">
      <c r="A99" s="89">
        <v>2282</v>
      </c>
      <c r="B99" s="90"/>
      <c r="C99" s="90"/>
      <c r="D99" s="91"/>
      <c r="E99" s="92" t="s">
        <v>189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4"/>
      <c r="X99" s="96">
        <v>0</v>
      </c>
      <c r="Y99" s="97"/>
      <c r="Z99" s="97"/>
      <c r="AA99" s="97"/>
      <c r="AB99" s="98"/>
      <c r="AC99" s="96">
        <v>0</v>
      </c>
      <c r="AD99" s="97"/>
      <c r="AE99" s="97"/>
      <c r="AF99" s="97"/>
      <c r="AG99" s="98"/>
      <c r="AH99" s="96">
        <v>0</v>
      </c>
      <c r="AI99" s="97"/>
      <c r="AJ99" s="97"/>
      <c r="AK99" s="97"/>
      <c r="AL99" s="98"/>
      <c r="AM99" s="96">
        <f>IF(ISNUMBER(X99),X99,0)+IF(ISNUMBER(AC99),AC99,0)</f>
        <v>0</v>
      </c>
      <c r="AN99" s="97"/>
      <c r="AO99" s="97"/>
      <c r="AP99" s="97"/>
      <c r="AQ99" s="98"/>
      <c r="AR99" s="96">
        <v>0</v>
      </c>
      <c r="AS99" s="97"/>
      <c r="AT99" s="97"/>
      <c r="AU99" s="97"/>
      <c r="AV99" s="98"/>
      <c r="AW99" s="96">
        <v>0</v>
      </c>
      <c r="AX99" s="97"/>
      <c r="AY99" s="97"/>
      <c r="AZ99" s="97"/>
      <c r="BA99" s="98"/>
      <c r="BB99" s="96">
        <v>0</v>
      </c>
      <c r="BC99" s="97"/>
      <c r="BD99" s="97"/>
      <c r="BE99" s="97"/>
      <c r="BF99" s="98"/>
      <c r="BG99" s="95">
        <f>IF(ISNUMBER(AR99),AR99,0)+IF(ISNUMBER(AW99),AW99,0)</f>
        <v>0</v>
      </c>
      <c r="BH99" s="95"/>
      <c r="BI99" s="95"/>
      <c r="BJ99" s="95"/>
      <c r="BK99" s="95"/>
    </row>
    <row r="100" spans="1:79" s="99" customFormat="1" ht="25.5" customHeight="1" x14ac:dyDescent="0.2">
      <c r="A100" s="89">
        <v>3110</v>
      </c>
      <c r="B100" s="90"/>
      <c r="C100" s="90"/>
      <c r="D100" s="91"/>
      <c r="E100" s="92" t="s">
        <v>190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4"/>
      <c r="X100" s="96">
        <v>0</v>
      </c>
      <c r="Y100" s="97"/>
      <c r="Z100" s="97"/>
      <c r="AA100" s="97"/>
      <c r="AB100" s="98"/>
      <c r="AC100" s="96">
        <v>0</v>
      </c>
      <c r="AD100" s="97"/>
      <c r="AE100" s="97"/>
      <c r="AF100" s="97"/>
      <c r="AG100" s="98"/>
      <c r="AH100" s="96">
        <v>0</v>
      </c>
      <c r="AI100" s="97"/>
      <c r="AJ100" s="97"/>
      <c r="AK100" s="97"/>
      <c r="AL100" s="98"/>
      <c r="AM100" s="96">
        <f>IF(ISNUMBER(X100),X100,0)+IF(ISNUMBER(AC100),AC100,0)</f>
        <v>0</v>
      </c>
      <c r="AN100" s="97"/>
      <c r="AO100" s="97"/>
      <c r="AP100" s="97"/>
      <c r="AQ100" s="98"/>
      <c r="AR100" s="96">
        <v>0</v>
      </c>
      <c r="AS100" s="97"/>
      <c r="AT100" s="97"/>
      <c r="AU100" s="97"/>
      <c r="AV100" s="98"/>
      <c r="AW100" s="96">
        <v>0</v>
      </c>
      <c r="AX100" s="97"/>
      <c r="AY100" s="97"/>
      <c r="AZ100" s="97"/>
      <c r="BA100" s="98"/>
      <c r="BB100" s="96">
        <v>0</v>
      </c>
      <c r="BC100" s="97"/>
      <c r="BD100" s="97"/>
      <c r="BE100" s="97"/>
      <c r="BF100" s="98"/>
      <c r="BG100" s="95">
        <f>IF(ISNUMBER(AR100),AR100,0)+IF(ISNUMBER(AW100),AW100,0)</f>
        <v>0</v>
      </c>
      <c r="BH100" s="95"/>
      <c r="BI100" s="95"/>
      <c r="BJ100" s="95"/>
      <c r="BK100" s="95"/>
    </row>
    <row r="101" spans="1:79" s="99" customFormat="1" ht="12.75" customHeight="1" x14ac:dyDescent="0.2">
      <c r="A101" s="89">
        <v>3132</v>
      </c>
      <c r="B101" s="90"/>
      <c r="C101" s="90"/>
      <c r="D101" s="91"/>
      <c r="E101" s="92" t="s">
        <v>191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4"/>
      <c r="X101" s="96">
        <v>0</v>
      </c>
      <c r="Y101" s="97"/>
      <c r="Z101" s="97"/>
      <c r="AA101" s="97"/>
      <c r="AB101" s="98"/>
      <c r="AC101" s="96">
        <v>1250000</v>
      </c>
      <c r="AD101" s="97"/>
      <c r="AE101" s="97"/>
      <c r="AF101" s="97"/>
      <c r="AG101" s="98"/>
      <c r="AH101" s="96">
        <v>1250000</v>
      </c>
      <c r="AI101" s="97"/>
      <c r="AJ101" s="97"/>
      <c r="AK101" s="97"/>
      <c r="AL101" s="98"/>
      <c r="AM101" s="96">
        <f>IF(ISNUMBER(X101),X101,0)+IF(ISNUMBER(AC101),AC101,0)</f>
        <v>1250000</v>
      </c>
      <c r="AN101" s="97"/>
      <c r="AO101" s="97"/>
      <c r="AP101" s="97"/>
      <c r="AQ101" s="98"/>
      <c r="AR101" s="96">
        <v>0</v>
      </c>
      <c r="AS101" s="97"/>
      <c r="AT101" s="97"/>
      <c r="AU101" s="97"/>
      <c r="AV101" s="98"/>
      <c r="AW101" s="96">
        <v>1250000</v>
      </c>
      <c r="AX101" s="97"/>
      <c r="AY101" s="97"/>
      <c r="AZ101" s="97"/>
      <c r="BA101" s="98"/>
      <c r="BB101" s="96">
        <v>1250000</v>
      </c>
      <c r="BC101" s="97"/>
      <c r="BD101" s="97"/>
      <c r="BE101" s="97"/>
      <c r="BF101" s="98"/>
      <c r="BG101" s="95">
        <f>IF(ISNUMBER(AR101),AR101,0)+IF(ISNUMBER(AW101),AW101,0)</f>
        <v>1250000</v>
      </c>
      <c r="BH101" s="95"/>
      <c r="BI101" s="95"/>
      <c r="BJ101" s="95"/>
      <c r="BK101" s="95"/>
    </row>
    <row r="102" spans="1:79" s="6" customFormat="1" ht="12.75" customHeight="1" x14ac:dyDescent="0.2">
      <c r="A102" s="86"/>
      <c r="B102" s="87"/>
      <c r="C102" s="87"/>
      <c r="D102" s="88"/>
      <c r="E102" s="100" t="s">
        <v>147</v>
      </c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2"/>
      <c r="X102" s="104">
        <v>2871500</v>
      </c>
      <c r="Y102" s="105"/>
      <c r="Z102" s="105"/>
      <c r="AA102" s="105"/>
      <c r="AB102" s="106"/>
      <c r="AC102" s="104">
        <v>1256320</v>
      </c>
      <c r="AD102" s="105"/>
      <c r="AE102" s="105"/>
      <c r="AF102" s="105"/>
      <c r="AG102" s="106"/>
      <c r="AH102" s="104">
        <v>1250000</v>
      </c>
      <c r="AI102" s="105"/>
      <c r="AJ102" s="105"/>
      <c r="AK102" s="105"/>
      <c r="AL102" s="106"/>
      <c r="AM102" s="104">
        <f>IF(ISNUMBER(X102),X102,0)+IF(ISNUMBER(AC102),AC102,0)</f>
        <v>4127820</v>
      </c>
      <c r="AN102" s="105"/>
      <c r="AO102" s="105"/>
      <c r="AP102" s="105"/>
      <c r="AQ102" s="106"/>
      <c r="AR102" s="104">
        <v>3057000</v>
      </c>
      <c r="AS102" s="105"/>
      <c r="AT102" s="105"/>
      <c r="AU102" s="105"/>
      <c r="AV102" s="106"/>
      <c r="AW102" s="104">
        <v>1256640</v>
      </c>
      <c r="AX102" s="105"/>
      <c r="AY102" s="105"/>
      <c r="AZ102" s="105"/>
      <c r="BA102" s="106"/>
      <c r="BB102" s="104">
        <v>1250000</v>
      </c>
      <c r="BC102" s="105"/>
      <c r="BD102" s="105"/>
      <c r="BE102" s="105"/>
      <c r="BF102" s="106"/>
      <c r="BG102" s="103">
        <f>IF(ISNUMBER(AR102),AR102,0)+IF(ISNUMBER(AW102),AW102,0)</f>
        <v>4313640</v>
      </c>
      <c r="BH102" s="103"/>
      <c r="BI102" s="103"/>
      <c r="BJ102" s="103"/>
      <c r="BK102" s="103"/>
    </row>
    <row r="104" spans="1:79" ht="14.25" customHeight="1" x14ac:dyDescent="0.2">
      <c r="A104" s="29" t="s">
        <v>288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15" customHeight="1" x14ac:dyDescent="0.2">
      <c r="A105" s="44" t="s">
        <v>259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</row>
    <row r="106" spans="1:79" ht="23.1" customHeight="1" x14ac:dyDescent="0.2">
      <c r="A106" s="62" t="s">
        <v>119</v>
      </c>
      <c r="B106" s="63"/>
      <c r="C106" s="63"/>
      <c r="D106" s="63"/>
      <c r="E106" s="64"/>
      <c r="F106" s="54" t="s">
        <v>19</v>
      </c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6"/>
      <c r="X106" s="27" t="s">
        <v>281</v>
      </c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36" t="s">
        <v>286</v>
      </c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8"/>
    </row>
    <row r="107" spans="1:79" ht="53.25" customHeight="1" x14ac:dyDescent="0.2">
      <c r="A107" s="65"/>
      <c r="B107" s="66"/>
      <c r="C107" s="66"/>
      <c r="D107" s="66"/>
      <c r="E107" s="67"/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9"/>
      <c r="X107" s="36" t="s">
        <v>4</v>
      </c>
      <c r="Y107" s="37"/>
      <c r="Z107" s="37"/>
      <c r="AA107" s="37"/>
      <c r="AB107" s="38"/>
      <c r="AC107" s="36" t="s">
        <v>3</v>
      </c>
      <c r="AD107" s="37"/>
      <c r="AE107" s="37"/>
      <c r="AF107" s="37"/>
      <c r="AG107" s="38"/>
      <c r="AH107" s="51" t="s">
        <v>116</v>
      </c>
      <c r="AI107" s="52"/>
      <c r="AJ107" s="52"/>
      <c r="AK107" s="52"/>
      <c r="AL107" s="53"/>
      <c r="AM107" s="36" t="s">
        <v>5</v>
      </c>
      <c r="AN107" s="37"/>
      <c r="AO107" s="37"/>
      <c r="AP107" s="37"/>
      <c r="AQ107" s="38"/>
      <c r="AR107" s="36" t="s">
        <v>4</v>
      </c>
      <c r="AS107" s="37"/>
      <c r="AT107" s="37"/>
      <c r="AU107" s="37"/>
      <c r="AV107" s="38"/>
      <c r="AW107" s="36" t="s">
        <v>3</v>
      </c>
      <c r="AX107" s="37"/>
      <c r="AY107" s="37"/>
      <c r="AZ107" s="37"/>
      <c r="BA107" s="38"/>
      <c r="BB107" s="74" t="s">
        <v>116</v>
      </c>
      <c r="BC107" s="74"/>
      <c r="BD107" s="74"/>
      <c r="BE107" s="74"/>
      <c r="BF107" s="74"/>
      <c r="BG107" s="36" t="s">
        <v>96</v>
      </c>
      <c r="BH107" s="37"/>
      <c r="BI107" s="37"/>
      <c r="BJ107" s="37"/>
      <c r="BK107" s="38"/>
    </row>
    <row r="108" spans="1:79" ht="15" customHeight="1" x14ac:dyDescent="0.2">
      <c r="A108" s="36">
        <v>1</v>
      </c>
      <c r="B108" s="37"/>
      <c r="C108" s="37"/>
      <c r="D108" s="37"/>
      <c r="E108" s="38"/>
      <c r="F108" s="36">
        <v>2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8"/>
      <c r="X108" s="36">
        <v>3</v>
      </c>
      <c r="Y108" s="37"/>
      <c r="Z108" s="37"/>
      <c r="AA108" s="37"/>
      <c r="AB108" s="38"/>
      <c r="AC108" s="36">
        <v>4</v>
      </c>
      <c r="AD108" s="37"/>
      <c r="AE108" s="37"/>
      <c r="AF108" s="37"/>
      <c r="AG108" s="38"/>
      <c r="AH108" s="36">
        <v>5</v>
      </c>
      <c r="AI108" s="37"/>
      <c r="AJ108" s="37"/>
      <c r="AK108" s="37"/>
      <c r="AL108" s="38"/>
      <c r="AM108" s="36">
        <v>6</v>
      </c>
      <c r="AN108" s="37"/>
      <c r="AO108" s="37"/>
      <c r="AP108" s="37"/>
      <c r="AQ108" s="38"/>
      <c r="AR108" s="36">
        <v>7</v>
      </c>
      <c r="AS108" s="37"/>
      <c r="AT108" s="37"/>
      <c r="AU108" s="37"/>
      <c r="AV108" s="38"/>
      <c r="AW108" s="36">
        <v>8</v>
      </c>
      <c r="AX108" s="37"/>
      <c r="AY108" s="37"/>
      <c r="AZ108" s="37"/>
      <c r="BA108" s="38"/>
      <c r="BB108" s="36">
        <v>9</v>
      </c>
      <c r="BC108" s="37"/>
      <c r="BD108" s="37"/>
      <c r="BE108" s="37"/>
      <c r="BF108" s="38"/>
      <c r="BG108" s="36">
        <v>10</v>
      </c>
      <c r="BH108" s="37"/>
      <c r="BI108" s="37"/>
      <c r="BJ108" s="37"/>
      <c r="BK108" s="38"/>
    </row>
    <row r="109" spans="1:79" s="1" customFormat="1" ht="15" hidden="1" customHeight="1" x14ac:dyDescent="0.2">
      <c r="A109" s="39" t="s">
        <v>64</v>
      </c>
      <c r="B109" s="40"/>
      <c r="C109" s="40"/>
      <c r="D109" s="40"/>
      <c r="E109" s="41"/>
      <c r="F109" s="39" t="s">
        <v>57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1"/>
      <c r="X109" s="39" t="s">
        <v>60</v>
      </c>
      <c r="Y109" s="40"/>
      <c r="Z109" s="40"/>
      <c r="AA109" s="40"/>
      <c r="AB109" s="41"/>
      <c r="AC109" s="39" t="s">
        <v>61</v>
      </c>
      <c r="AD109" s="40"/>
      <c r="AE109" s="40"/>
      <c r="AF109" s="40"/>
      <c r="AG109" s="41"/>
      <c r="AH109" s="39" t="s">
        <v>94</v>
      </c>
      <c r="AI109" s="40"/>
      <c r="AJ109" s="40"/>
      <c r="AK109" s="40"/>
      <c r="AL109" s="41"/>
      <c r="AM109" s="47" t="s">
        <v>171</v>
      </c>
      <c r="AN109" s="48"/>
      <c r="AO109" s="48"/>
      <c r="AP109" s="48"/>
      <c r="AQ109" s="49"/>
      <c r="AR109" s="39" t="s">
        <v>62</v>
      </c>
      <c r="AS109" s="40"/>
      <c r="AT109" s="40"/>
      <c r="AU109" s="40"/>
      <c r="AV109" s="41"/>
      <c r="AW109" s="39" t="s">
        <v>63</v>
      </c>
      <c r="AX109" s="40"/>
      <c r="AY109" s="40"/>
      <c r="AZ109" s="40"/>
      <c r="BA109" s="41"/>
      <c r="BB109" s="39" t="s">
        <v>95</v>
      </c>
      <c r="BC109" s="40"/>
      <c r="BD109" s="40"/>
      <c r="BE109" s="40"/>
      <c r="BF109" s="41"/>
      <c r="BG109" s="47" t="s">
        <v>171</v>
      </c>
      <c r="BH109" s="48"/>
      <c r="BI109" s="48"/>
      <c r="BJ109" s="48"/>
      <c r="BK109" s="49"/>
      <c r="CA109" t="s">
        <v>31</v>
      </c>
    </row>
    <row r="110" spans="1:79" s="6" customFormat="1" ht="12.75" customHeight="1" x14ac:dyDescent="0.2">
      <c r="A110" s="86"/>
      <c r="B110" s="87"/>
      <c r="C110" s="87"/>
      <c r="D110" s="87"/>
      <c r="E110" s="88"/>
      <c r="F110" s="86" t="s">
        <v>147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8"/>
      <c r="X110" s="107"/>
      <c r="Y110" s="108"/>
      <c r="Z110" s="108"/>
      <c r="AA110" s="108"/>
      <c r="AB110" s="109"/>
      <c r="AC110" s="107"/>
      <c r="AD110" s="108"/>
      <c r="AE110" s="108"/>
      <c r="AF110" s="108"/>
      <c r="AG110" s="109"/>
      <c r="AH110" s="103"/>
      <c r="AI110" s="103"/>
      <c r="AJ110" s="103"/>
      <c r="AK110" s="103"/>
      <c r="AL110" s="103"/>
      <c r="AM110" s="103">
        <f>IF(ISNUMBER(X110),X110,0)+IF(ISNUMBER(AC110),AC110,0)</f>
        <v>0</v>
      </c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>
        <f>IF(ISNUMBER(AR110),AR110,0)+IF(ISNUMBER(AW110),AW110,0)</f>
        <v>0</v>
      </c>
      <c r="BH110" s="103"/>
      <c r="BI110" s="103"/>
      <c r="BJ110" s="103"/>
      <c r="BK110" s="103"/>
      <c r="CA110" s="6" t="s">
        <v>32</v>
      </c>
    </row>
    <row r="113" spans="1:79" ht="14.25" customHeight="1" x14ac:dyDescent="0.2">
      <c r="A113" s="29" t="s">
        <v>120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79" ht="14.25" customHeight="1" x14ac:dyDescent="0.2">
      <c r="A114" s="29" t="s">
        <v>273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15" customHeight="1" x14ac:dyDescent="0.2">
      <c r="A115" s="44" t="s">
        <v>259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</row>
    <row r="116" spans="1:79" ht="23.1" customHeight="1" x14ac:dyDescent="0.2">
      <c r="A116" s="54" t="s">
        <v>6</v>
      </c>
      <c r="B116" s="55"/>
      <c r="C116" s="55"/>
      <c r="D116" s="54" t="s">
        <v>121</v>
      </c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6"/>
      <c r="U116" s="36" t="s">
        <v>260</v>
      </c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8"/>
      <c r="AN116" s="36" t="s">
        <v>263</v>
      </c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8"/>
      <c r="BG116" s="27" t="s">
        <v>270</v>
      </c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1:79" ht="52.5" customHeight="1" x14ac:dyDescent="0.2">
      <c r="A117" s="57"/>
      <c r="B117" s="58"/>
      <c r="C117" s="58"/>
      <c r="D117" s="57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9"/>
      <c r="U117" s="36" t="s">
        <v>4</v>
      </c>
      <c r="V117" s="37"/>
      <c r="W117" s="37"/>
      <c r="X117" s="37"/>
      <c r="Y117" s="38"/>
      <c r="Z117" s="36" t="s">
        <v>3</v>
      </c>
      <c r="AA117" s="37"/>
      <c r="AB117" s="37"/>
      <c r="AC117" s="37"/>
      <c r="AD117" s="38"/>
      <c r="AE117" s="51" t="s">
        <v>116</v>
      </c>
      <c r="AF117" s="52"/>
      <c r="AG117" s="52"/>
      <c r="AH117" s="53"/>
      <c r="AI117" s="36" t="s">
        <v>5</v>
      </c>
      <c r="AJ117" s="37"/>
      <c r="AK117" s="37"/>
      <c r="AL117" s="37"/>
      <c r="AM117" s="38"/>
      <c r="AN117" s="36" t="s">
        <v>4</v>
      </c>
      <c r="AO117" s="37"/>
      <c r="AP117" s="37"/>
      <c r="AQ117" s="37"/>
      <c r="AR117" s="38"/>
      <c r="AS117" s="36" t="s">
        <v>3</v>
      </c>
      <c r="AT117" s="37"/>
      <c r="AU117" s="37"/>
      <c r="AV117" s="37"/>
      <c r="AW117" s="38"/>
      <c r="AX117" s="51" t="s">
        <v>116</v>
      </c>
      <c r="AY117" s="52"/>
      <c r="AZ117" s="52"/>
      <c r="BA117" s="53"/>
      <c r="BB117" s="36" t="s">
        <v>96</v>
      </c>
      <c r="BC117" s="37"/>
      <c r="BD117" s="37"/>
      <c r="BE117" s="37"/>
      <c r="BF117" s="38"/>
      <c r="BG117" s="36" t="s">
        <v>4</v>
      </c>
      <c r="BH117" s="37"/>
      <c r="BI117" s="37"/>
      <c r="BJ117" s="37"/>
      <c r="BK117" s="38"/>
      <c r="BL117" s="27" t="s">
        <v>3</v>
      </c>
      <c r="BM117" s="27"/>
      <c r="BN117" s="27"/>
      <c r="BO117" s="27"/>
      <c r="BP117" s="27"/>
      <c r="BQ117" s="74" t="s">
        <v>116</v>
      </c>
      <c r="BR117" s="74"/>
      <c r="BS117" s="74"/>
      <c r="BT117" s="74"/>
      <c r="BU117" s="36" t="s">
        <v>97</v>
      </c>
      <c r="BV117" s="37"/>
      <c r="BW117" s="37"/>
      <c r="BX117" s="37"/>
      <c r="BY117" s="38"/>
    </row>
    <row r="118" spans="1:79" ht="15" customHeight="1" x14ac:dyDescent="0.2">
      <c r="A118" s="36">
        <v>1</v>
      </c>
      <c r="B118" s="37"/>
      <c r="C118" s="37"/>
      <c r="D118" s="36">
        <v>2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8"/>
      <c r="U118" s="36">
        <v>3</v>
      </c>
      <c r="V118" s="37"/>
      <c r="W118" s="37"/>
      <c r="X118" s="37"/>
      <c r="Y118" s="38"/>
      <c r="Z118" s="36">
        <v>4</v>
      </c>
      <c r="AA118" s="37"/>
      <c r="AB118" s="37"/>
      <c r="AC118" s="37"/>
      <c r="AD118" s="38"/>
      <c r="AE118" s="36">
        <v>5</v>
      </c>
      <c r="AF118" s="37"/>
      <c r="AG118" s="37"/>
      <c r="AH118" s="38"/>
      <c r="AI118" s="36">
        <v>6</v>
      </c>
      <c r="AJ118" s="37"/>
      <c r="AK118" s="37"/>
      <c r="AL118" s="37"/>
      <c r="AM118" s="38"/>
      <c r="AN118" s="36">
        <v>7</v>
      </c>
      <c r="AO118" s="37"/>
      <c r="AP118" s="37"/>
      <c r="AQ118" s="37"/>
      <c r="AR118" s="38"/>
      <c r="AS118" s="36">
        <v>8</v>
      </c>
      <c r="AT118" s="37"/>
      <c r="AU118" s="37"/>
      <c r="AV118" s="37"/>
      <c r="AW118" s="38"/>
      <c r="AX118" s="27">
        <v>9</v>
      </c>
      <c r="AY118" s="27"/>
      <c r="AZ118" s="27"/>
      <c r="BA118" s="27"/>
      <c r="BB118" s="36">
        <v>10</v>
      </c>
      <c r="BC118" s="37"/>
      <c r="BD118" s="37"/>
      <c r="BE118" s="37"/>
      <c r="BF118" s="38"/>
      <c r="BG118" s="36">
        <v>11</v>
      </c>
      <c r="BH118" s="37"/>
      <c r="BI118" s="37"/>
      <c r="BJ118" s="37"/>
      <c r="BK118" s="38"/>
      <c r="BL118" s="27">
        <v>12</v>
      </c>
      <c r="BM118" s="27"/>
      <c r="BN118" s="27"/>
      <c r="BO118" s="27"/>
      <c r="BP118" s="27"/>
      <c r="BQ118" s="36">
        <v>13</v>
      </c>
      <c r="BR118" s="37"/>
      <c r="BS118" s="37"/>
      <c r="BT118" s="38"/>
      <c r="BU118" s="36">
        <v>14</v>
      </c>
      <c r="BV118" s="37"/>
      <c r="BW118" s="37"/>
      <c r="BX118" s="37"/>
      <c r="BY118" s="38"/>
    </row>
    <row r="119" spans="1:79" s="1" customFormat="1" ht="14.25" hidden="1" customHeight="1" x14ac:dyDescent="0.2">
      <c r="A119" s="39" t="s">
        <v>69</v>
      </c>
      <c r="B119" s="40"/>
      <c r="C119" s="40"/>
      <c r="D119" s="39" t="s">
        <v>57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1"/>
      <c r="U119" s="26" t="s">
        <v>65</v>
      </c>
      <c r="V119" s="26"/>
      <c r="W119" s="26"/>
      <c r="X119" s="26"/>
      <c r="Y119" s="26"/>
      <c r="Z119" s="26" t="s">
        <v>66</v>
      </c>
      <c r="AA119" s="26"/>
      <c r="AB119" s="26"/>
      <c r="AC119" s="26"/>
      <c r="AD119" s="26"/>
      <c r="AE119" s="26" t="s">
        <v>91</v>
      </c>
      <c r="AF119" s="26"/>
      <c r="AG119" s="26"/>
      <c r="AH119" s="26"/>
      <c r="AI119" s="50" t="s">
        <v>170</v>
      </c>
      <c r="AJ119" s="50"/>
      <c r="AK119" s="50"/>
      <c r="AL119" s="50"/>
      <c r="AM119" s="50"/>
      <c r="AN119" s="26" t="s">
        <v>67</v>
      </c>
      <c r="AO119" s="26"/>
      <c r="AP119" s="26"/>
      <c r="AQ119" s="26"/>
      <c r="AR119" s="26"/>
      <c r="AS119" s="26" t="s">
        <v>68</v>
      </c>
      <c r="AT119" s="26"/>
      <c r="AU119" s="26"/>
      <c r="AV119" s="26"/>
      <c r="AW119" s="26"/>
      <c r="AX119" s="26" t="s">
        <v>92</v>
      </c>
      <c r="AY119" s="26"/>
      <c r="AZ119" s="26"/>
      <c r="BA119" s="26"/>
      <c r="BB119" s="50" t="s">
        <v>170</v>
      </c>
      <c r="BC119" s="50"/>
      <c r="BD119" s="50"/>
      <c r="BE119" s="50"/>
      <c r="BF119" s="50"/>
      <c r="BG119" s="26" t="s">
        <v>58</v>
      </c>
      <c r="BH119" s="26"/>
      <c r="BI119" s="26"/>
      <c r="BJ119" s="26"/>
      <c r="BK119" s="26"/>
      <c r="BL119" s="26" t="s">
        <v>59</v>
      </c>
      <c r="BM119" s="26"/>
      <c r="BN119" s="26"/>
      <c r="BO119" s="26"/>
      <c r="BP119" s="26"/>
      <c r="BQ119" s="26" t="s">
        <v>93</v>
      </c>
      <c r="BR119" s="26"/>
      <c r="BS119" s="26"/>
      <c r="BT119" s="26"/>
      <c r="BU119" s="50" t="s">
        <v>170</v>
      </c>
      <c r="BV119" s="50"/>
      <c r="BW119" s="50"/>
      <c r="BX119" s="50"/>
      <c r="BY119" s="50"/>
      <c r="CA119" t="s">
        <v>33</v>
      </c>
    </row>
    <row r="120" spans="1:79" s="99" customFormat="1" ht="38.25" customHeight="1" x14ac:dyDescent="0.2">
      <c r="A120" s="89">
        <v>1</v>
      </c>
      <c r="B120" s="90"/>
      <c r="C120" s="90"/>
      <c r="D120" s="92" t="s">
        <v>192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4"/>
      <c r="U120" s="96">
        <v>571301</v>
      </c>
      <c r="V120" s="97"/>
      <c r="W120" s="97"/>
      <c r="X120" s="97"/>
      <c r="Y120" s="98"/>
      <c r="Z120" s="96">
        <v>15200</v>
      </c>
      <c r="AA120" s="97"/>
      <c r="AB120" s="97"/>
      <c r="AC120" s="97"/>
      <c r="AD120" s="98"/>
      <c r="AE120" s="96">
        <v>15200</v>
      </c>
      <c r="AF120" s="97"/>
      <c r="AG120" s="97"/>
      <c r="AH120" s="98"/>
      <c r="AI120" s="96">
        <f>IF(ISNUMBER(U120),U120,0)+IF(ISNUMBER(Z120),Z120,0)</f>
        <v>586501</v>
      </c>
      <c r="AJ120" s="97"/>
      <c r="AK120" s="97"/>
      <c r="AL120" s="97"/>
      <c r="AM120" s="98"/>
      <c r="AN120" s="96">
        <v>2270616</v>
      </c>
      <c r="AO120" s="97"/>
      <c r="AP120" s="97"/>
      <c r="AQ120" s="97"/>
      <c r="AR120" s="98"/>
      <c r="AS120" s="96">
        <v>12559</v>
      </c>
      <c r="AT120" s="97"/>
      <c r="AU120" s="97"/>
      <c r="AV120" s="97"/>
      <c r="AW120" s="98"/>
      <c r="AX120" s="96">
        <v>0</v>
      </c>
      <c r="AY120" s="97"/>
      <c r="AZ120" s="97"/>
      <c r="BA120" s="98"/>
      <c r="BB120" s="96">
        <f>IF(ISNUMBER(AN120),AN120,0)+IF(ISNUMBER(AS120),AS120,0)</f>
        <v>2283175</v>
      </c>
      <c r="BC120" s="97"/>
      <c r="BD120" s="97"/>
      <c r="BE120" s="97"/>
      <c r="BF120" s="98"/>
      <c r="BG120" s="96">
        <v>3820600</v>
      </c>
      <c r="BH120" s="97"/>
      <c r="BI120" s="97"/>
      <c r="BJ120" s="97"/>
      <c r="BK120" s="98"/>
      <c r="BL120" s="96">
        <v>6000</v>
      </c>
      <c r="BM120" s="97"/>
      <c r="BN120" s="97"/>
      <c r="BO120" s="97"/>
      <c r="BP120" s="98"/>
      <c r="BQ120" s="96">
        <v>0</v>
      </c>
      <c r="BR120" s="97"/>
      <c r="BS120" s="97"/>
      <c r="BT120" s="98"/>
      <c r="BU120" s="96">
        <f>IF(ISNUMBER(BG120),BG120,0)+IF(ISNUMBER(BL120),BL120,0)</f>
        <v>3826600</v>
      </c>
      <c r="BV120" s="97"/>
      <c r="BW120" s="97"/>
      <c r="BX120" s="97"/>
      <c r="BY120" s="98"/>
      <c r="CA120" s="99" t="s">
        <v>34</v>
      </c>
    </row>
    <row r="121" spans="1:79" s="99" customFormat="1" ht="38.25" customHeight="1" x14ac:dyDescent="0.2">
      <c r="A121" s="89">
        <v>2</v>
      </c>
      <c r="B121" s="90"/>
      <c r="C121" s="90"/>
      <c r="D121" s="92" t="s">
        <v>193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4"/>
      <c r="U121" s="96">
        <v>0</v>
      </c>
      <c r="V121" s="97"/>
      <c r="W121" s="97"/>
      <c r="X121" s="97"/>
      <c r="Y121" s="98"/>
      <c r="Z121" s="96">
        <v>0</v>
      </c>
      <c r="AA121" s="97"/>
      <c r="AB121" s="97"/>
      <c r="AC121" s="97"/>
      <c r="AD121" s="98"/>
      <c r="AE121" s="96">
        <v>0</v>
      </c>
      <c r="AF121" s="97"/>
      <c r="AG121" s="97"/>
      <c r="AH121" s="98"/>
      <c r="AI121" s="96">
        <f>IF(ISNUMBER(U121),U121,0)+IF(ISNUMBER(Z121),Z121,0)</f>
        <v>0</v>
      </c>
      <c r="AJ121" s="97"/>
      <c r="AK121" s="97"/>
      <c r="AL121" s="97"/>
      <c r="AM121" s="98"/>
      <c r="AN121" s="96">
        <v>0</v>
      </c>
      <c r="AO121" s="97"/>
      <c r="AP121" s="97"/>
      <c r="AQ121" s="97"/>
      <c r="AR121" s="98"/>
      <c r="AS121" s="96">
        <v>0</v>
      </c>
      <c r="AT121" s="97"/>
      <c r="AU121" s="97"/>
      <c r="AV121" s="97"/>
      <c r="AW121" s="98"/>
      <c r="AX121" s="96">
        <v>0</v>
      </c>
      <c r="AY121" s="97"/>
      <c r="AZ121" s="97"/>
      <c r="BA121" s="98"/>
      <c r="BB121" s="96">
        <f>IF(ISNUMBER(AN121),AN121,0)+IF(ISNUMBER(AS121),AS121,0)</f>
        <v>0</v>
      </c>
      <c r="BC121" s="97"/>
      <c r="BD121" s="97"/>
      <c r="BE121" s="97"/>
      <c r="BF121" s="98"/>
      <c r="BG121" s="96">
        <v>0</v>
      </c>
      <c r="BH121" s="97"/>
      <c r="BI121" s="97"/>
      <c r="BJ121" s="97"/>
      <c r="BK121" s="98"/>
      <c r="BL121" s="96">
        <v>350000</v>
      </c>
      <c r="BM121" s="97"/>
      <c r="BN121" s="97"/>
      <c r="BO121" s="97"/>
      <c r="BP121" s="98"/>
      <c r="BQ121" s="96">
        <v>350000</v>
      </c>
      <c r="BR121" s="97"/>
      <c r="BS121" s="97"/>
      <c r="BT121" s="98"/>
      <c r="BU121" s="96">
        <f>IF(ISNUMBER(BG121),BG121,0)+IF(ISNUMBER(BL121),BL121,0)</f>
        <v>350000</v>
      </c>
      <c r="BV121" s="97"/>
      <c r="BW121" s="97"/>
      <c r="BX121" s="97"/>
      <c r="BY121" s="98"/>
    </row>
    <row r="122" spans="1:79" s="99" customFormat="1" ht="38.25" customHeight="1" x14ac:dyDescent="0.2">
      <c r="A122" s="89">
        <v>3</v>
      </c>
      <c r="B122" s="90"/>
      <c r="C122" s="90"/>
      <c r="D122" s="92" t="s">
        <v>194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4"/>
      <c r="U122" s="96">
        <v>0</v>
      </c>
      <c r="V122" s="97"/>
      <c r="W122" s="97"/>
      <c r="X122" s="97"/>
      <c r="Y122" s="98"/>
      <c r="Z122" s="96">
        <v>0</v>
      </c>
      <c r="AA122" s="97"/>
      <c r="AB122" s="97"/>
      <c r="AC122" s="97"/>
      <c r="AD122" s="98"/>
      <c r="AE122" s="96">
        <v>0</v>
      </c>
      <c r="AF122" s="97"/>
      <c r="AG122" s="97"/>
      <c r="AH122" s="98"/>
      <c r="AI122" s="96">
        <f>IF(ISNUMBER(U122),U122,0)+IF(ISNUMBER(Z122),Z122,0)</f>
        <v>0</v>
      </c>
      <c r="AJ122" s="97"/>
      <c r="AK122" s="97"/>
      <c r="AL122" s="97"/>
      <c r="AM122" s="98"/>
      <c r="AN122" s="96">
        <v>0</v>
      </c>
      <c r="AO122" s="97"/>
      <c r="AP122" s="97"/>
      <c r="AQ122" s="97"/>
      <c r="AR122" s="98"/>
      <c r="AS122" s="96">
        <v>0</v>
      </c>
      <c r="AT122" s="97"/>
      <c r="AU122" s="97"/>
      <c r="AV122" s="97"/>
      <c r="AW122" s="98"/>
      <c r="AX122" s="96">
        <v>0</v>
      </c>
      <c r="AY122" s="97"/>
      <c r="AZ122" s="97"/>
      <c r="BA122" s="98"/>
      <c r="BB122" s="96">
        <f>IF(ISNUMBER(AN122),AN122,0)+IF(ISNUMBER(AS122),AS122,0)</f>
        <v>0</v>
      </c>
      <c r="BC122" s="97"/>
      <c r="BD122" s="97"/>
      <c r="BE122" s="97"/>
      <c r="BF122" s="98"/>
      <c r="BG122" s="96">
        <v>0</v>
      </c>
      <c r="BH122" s="97"/>
      <c r="BI122" s="97"/>
      <c r="BJ122" s="97"/>
      <c r="BK122" s="98"/>
      <c r="BL122" s="96">
        <v>400000</v>
      </c>
      <c r="BM122" s="97"/>
      <c r="BN122" s="97"/>
      <c r="BO122" s="97"/>
      <c r="BP122" s="98"/>
      <c r="BQ122" s="96">
        <v>400000</v>
      </c>
      <c r="BR122" s="97"/>
      <c r="BS122" s="97"/>
      <c r="BT122" s="98"/>
      <c r="BU122" s="96">
        <f>IF(ISNUMBER(BG122),BG122,0)+IF(ISNUMBER(BL122),BL122,0)</f>
        <v>400000</v>
      </c>
      <c r="BV122" s="97"/>
      <c r="BW122" s="97"/>
      <c r="BX122" s="97"/>
      <c r="BY122" s="98"/>
    </row>
    <row r="123" spans="1:79" s="99" customFormat="1" ht="25.5" customHeight="1" x14ac:dyDescent="0.2">
      <c r="A123" s="89">
        <v>4</v>
      </c>
      <c r="B123" s="90"/>
      <c r="C123" s="90"/>
      <c r="D123" s="92" t="s">
        <v>195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4"/>
      <c r="U123" s="96">
        <v>0</v>
      </c>
      <c r="V123" s="97"/>
      <c r="W123" s="97"/>
      <c r="X123" s="97"/>
      <c r="Y123" s="98"/>
      <c r="Z123" s="96">
        <v>0</v>
      </c>
      <c r="AA123" s="97"/>
      <c r="AB123" s="97"/>
      <c r="AC123" s="97"/>
      <c r="AD123" s="98"/>
      <c r="AE123" s="96">
        <v>0</v>
      </c>
      <c r="AF123" s="97"/>
      <c r="AG123" s="97"/>
      <c r="AH123" s="98"/>
      <c r="AI123" s="96">
        <f>IF(ISNUMBER(U123),U123,0)+IF(ISNUMBER(Z123),Z123,0)</f>
        <v>0</v>
      </c>
      <c r="AJ123" s="97"/>
      <c r="AK123" s="97"/>
      <c r="AL123" s="97"/>
      <c r="AM123" s="98"/>
      <c r="AN123" s="96">
        <v>0</v>
      </c>
      <c r="AO123" s="97"/>
      <c r="AP123" s="97"/>
      <c r="AQ123" s="97"/>
      <c r="AR123" s="98"/>
      <c r="AS123" s="96">
        <v>0</v>
      </c>
      <c r="AT123" s="97"/>
      <c r="AU123" s="97"/>
      <c r="AV123" s="97"/>
      <c r="AW123" s="98"/>
      <c r="AX123" s="96">
        <v>0</v>
      </c>
      <c r="AY123" s="97"/>
      <c r="AZ123" s="97"/>
      <c r="BA123" s="98"/>
      <c r="BB123" s="96">
        <f>IF(ISNUMBER(AN123),AN123,0)+IF(ISNUMBER(AS123),AS123,0)</f>
        <v>0</v>
      </c>
      <c r="BC123" s="97"/>
      <c r="BD123" s="97"/>
      <c r="BE123" s="97"/>
      <c r="BF123" s="98"/>
      <c r="BG123" s="96">
        <v>0</v>
      </c>
      <c r="BH123" s="97"/>
      <c r="BI123" s="97"/>
      <c r="BJ123" s="97"/>
      <c r="BK123" s="98"/>
      <c r="BL123" s="96">
        <v>500000</v>
      </c>
      <c r="BM123" s="97"/>
      <c r="BN123" s="97"/>
      <c r="BO123" s="97"/>
      <c r="BP123" s="98"/>
      <c r="BQ123" s="96">
        <v>500000</v>
      </c>
      <c r="BR123" s="97"/>
      <c r="BS123" s="97"/>
      <c r="BT123" s="98"/>
      <c r="BU123" s="96">
        <f>IF(ISNUMBER(BG123),BG123,0)+IF(ISNUMBER(BL123),BL123,0)</f>
        <v>500000</v>
      </c>
      <c r="BV123" s="97"/>
      <c r="BW123" s="97"/>
      <c r="BX123" s="97"/>
      <c r="BY123" s="98"/>
    </row>
    <row r="124" spans="1:79" s="99" customFormat="1" ht="25.5" customHeight="1" x14ac:dyDescent="0.2">
      <c r="A124" s="89">
        <v>5</v>
      </c>
      <c r="B124" s="90"/>
      <c r="C124" s="90"/>
      <c r="D124" s="92" t="s">
        <v>196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4"/>
      <c r="U124" s="96">
        <v>0</v>
      </c>
      <c r="V124" s="97"/>
      <c r="W124" s="97"/>
      <c r="X124" s="97"/>
      <c r="Y124" s="98"/>
      <c r="Z124" s="96">
        <v>0</v>
      </c>
      <c r="AA124" s="97"/>
      <c r="AB124" s="97"/>
      <c r="AC124" s="97"/>
      <c r="AD124" s="98"/>
      <c r="AE124" s="96">
        <v>0</v>
      </c>
      <c r="AF124" s="97"/>
      <c r="AG124" s="97"/>
      <c r="AH124" s="98"/>
      <c r="AI124" s="96">
        <f>IF(ISNUMBER(U124),U124,0)+IF(ISNUMBER(Z124),Z124,0)</f>
        <v>0</v>
      </c>
      <c r="AJ124" s="97"/>
      <c r="AK124" s="97"/>
      <c r="AL124" s="97"/>
      <c r="AM124" s="98"/>
      <c r="AN124" s="96">
        <v>0</v>
      </c>
      <c r="AO124" s="97"/>
      <c r="AP124" s="97"/>
      <c r="AQ124" s="97"/>
      <c r="AR124" s="98"/>
      <c r="AS124" s="96">
        <v>0</v>
      </c>
      <c r="AT124" s="97"/>
      <c r="AU124" s="97"/>
      <c r="AV124" s="97"/>
      <c r="AW124" s="98"/>
      <c r="AX124" s="96">
        <v>0</v>
      </c>
      <c r="AY124" s="97"/>
      <c r="AZ124" s="97"/>
      <c r="BA124" s="98"/>
      <c r="BB124" s="96">
        <f>IF(ISNUMBER(AN124),AN124,0)+IF(ISNUMBER(AS124),AS124,0)</f>
        <v>0</v>
      </c>
      <c r="BC124" s="97"/>
      <c r="BD124" s="97"/>
      <c r="BE124" s="97"/>
      <c r="BF124" s="98"/>
      <c r="BG124" s="96">
        <v>0</v>
      </c>
      <c r="BH124" s="97"/>
      <c r="BI124" s="97"/>
      <c r="BJ124" s="97"/>
      <c r="BK124" s="98"/>
      <c r="BL124" s="96">
        <v>400000</v>
      </c>
      <c r="BM124" s="97"/>
      <c r="BN124" s="97"/>
      <c r="BO124" s="97"/>
      <c r="BP124" s="98"/>
      <c r="BQ124" s="96">
        <v>400000</v>
      </c>
      <c r="BR124" s="97"/>
      <c r="BS124" s="97"/>
      <c r="BT124" s="98"/>
      <c r="BU124" s="96">
        <f>IF(ISNUMBER(BG124),BG124,0)+IF(ISNUMBER(BL124),BL124,0)</f>
        <v>400000</v>
      </c>
      <c r="BV124" s="97"/>
      <c r="BW124" s="97"/>
      <c r="BX124" s="97"/>
      <c r="BY124" s="98"/>
    </row>
    <row r="125" spans="1:79" s="99" customFormat="1" ht="25.5" customHeight="1" x14ac:dyDescent="0.2">
      <c r="A125" s="89">
        <v>6</v>
      </c>
      <c r="B125" s="90"/>
      <c r="C125" s="90"/>
      <c r="D125" s="92" t="s">
        <v>197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4"/>
      <c r="U125" s="96">
        <v>0</v>
      </c>
      <c r="V125" s="97"/>
      <c r="W125" s="97"/>
      <c r="X125" s="97"/>
      <c r="Y125" s="98"/>
      <c r="Z125" s="96">
        <v>0</v>
      </c>
      <c r="AA125" s="97"/>
      <c r="AB125" s="97"/>
      <c r="AC125" s="97"/>
      <c r="AD125" s="98"/>
      <c r="AE125" s="96">
        <v>0</v>
      </c>
      <c r="AF125" s="97"/>
      <c r="AG125" s="97"/>
      <c r="AH125" s="98"/>
      <c r="AI125" s="96">
        <f>IF(ISNUMBER(U125),U125,0)+IF(ISNUMBER(Z125),Z125,0)</f>
        <v>0</v>
      </c>
      <c r="AJ125" s="97"/>
      <c r="AK125" s="97"/>
      <c r="AL125" s="97"/>
      <c r="AM125" s="98"/>
      <c r="AN125" s="96">
        <v>0</v>
      </c>
      <c r="AO125" s="97"/>
      <c r="AP125" s="97"/>
      <c r="AQ125" s="97"/>
      <c r="AR125" s="98"/>
      <c r="AS125" s="96">
        <v>0</v>
      </c>
      <c r="AT125" s="97"/>
      <c r="AU125" s="97"/>
      <c r="AV125" s="97"/>
      <c r="AW125" s="98"/>
      <c r="AX125" s="96">
        <v>0</v>
      </c>
      <c r="AY125" s="97"/>
      <c r="AZ125" s="97"/>
      <c r="BA125" s="98"/>
      <c r="BB125" s="96">
        <f>IF(ISNUMBER(AN125),AN125,0)+IF(ISNUMBER(AS125),AS125,0)</f>
        <v>0</v>
      </c>
      <c r="BC125" s="97"/>
      <c r="BD125" s="97"/>
      <c r="BE125" s="97"/>
      <c r="BF125" s="98"/>
      <c r="BG125" s="96">
        <v>0</v>
      </c>
      <c r="BH125" s="97"/>
      <c r="BI125" s="97"/>
      <c r="BJ125" s="97"/>
      <c r="BK125" s="98"/>
      <c r="BL125" s="96">
        <v>0</v>
      </c>
      <c r="BM125" s="97"/>
      <c r="BN125" s="97"/>
      <c r="BO125" s="97"/>
      <c r="BP125" s="98"/>
      <c r="BQ125" s="96">
        <v>0</v>
      </c>
      <c r="BR125" s="97"/>
      <c r="BS125" s="97"/>
      <c r="BT125" s="98"/>
      <c r="BU125" s="96">
        <f>IF(ISNUMBER(BG125),BG125,0)+IF(ISNUMBER(BL125),BL125,0)</f>
        <v>0</v>
      </c>
      <c r="BV125" s="97"/>
      <c r="BW125" s="97"/>
      <c r="BX125" s="97"/>
      <c r="BY125" s="98"/>
    </row>
    <row r="126" spans="1:79" s="99" customFormat="1" ht="38.25" customHeight="1" x14ac:dyDescent="0.2">
      <c r="A126" s="89">
        <v>7</v>
      </c>
      <c r="B126" s="90"/>
      <c r="C126" s="90"/>
      <c r="D126" s="92" t="s">
        <v>198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4"/>
      <c r="U126" s="96">
        <v>0</v>
      </c>
      <c r="V126" s="97"/>
      <c r="W126" s="97"/>
      <c r="X126" s="97"/>
      <c r="Y126" s="98"/>
      <c r="Z126" s="96">
        <v>0</v>
      </c>
      <c r="AA126" s="97"/>
      <c r="AB126" s="97"/>
      <c r="AC126" s="97"/>
      <c r="AD126" s="98"/>
      <c r="AE126" s="96">
        <v>0</v>
      </c>
      <c r="AF126" s="97"/>
      <c r="AG126" s="97"/>
      <c r="AH126" s="98"/>
      <c r="AI126" s="96">
        <f>IF(ISNUMBER(U126),U126,0)+IF(ISNUMBER(Z126),Z126,0)</f>
        <v>0</v>
      </c>
      <c r="AJ126" s="97"/>
      <c r="AK126" s="97"/>
      <c r="AL126" s="97"/>
      <c r="AM126" s="98"/>
      <c r="AN126" s="96">
        <v>0</v>
      </c>
      <c r="AO126" s="97"/>
      <c r="AP126" s="97"/>
      <c r="AQ126" s="97"/>
      <c r="AR126" s="98"/>
      <c r="AS126" s="96">
        <v>0</v>
      </c>
      <c r="AT126" s="97"/>
      <c r="AU126" s="97"/>
      <c r="AV126" s="97"/>
      <c r="AW126" s="98"/>
      <c r="AX126" s="96">
        <v>0</v>
      </c>
      <c r="AY126" s="97"/>
      <c r="AZ126" s="97"/>
      <c r="BA126" s="98"/>
      <c r="BB126" s="96">
        <f>IF(ISNUMBER(AN126),AN126,0)+IF(ISNUMBER(AS126),AS126,0)</f>
        <v>0</v>
      </c>
      <c r="BC126" s="97"/>
      <c r="BD126" s="97"/>
      <c r="BE126" s="97"/>
      <c r="BF126" s="98"/>
      <c r="BG126" s="96">
        <v>0</v>
      </c>
      <c r="BH126" s="97"/>
      <c r="BI126" s="97"/>
      <c r="BJ126" s="97"/>
      <c r="BK126" s="98"/>
      <c r="BL126" s="96">
        <v>0</v>
      </c>
      <c r="BM126" s="97"/>
      <c r="BN126" s="97"/>
      <c r="BO126" s="97"/>
      <c r="BP126" s="98"/>
      <c r="BQ126" s="96">
        <v>0</v>
      </c>
      <c r="BR126" s="97"/>
      <c r="BS126" s="97"/>
      <c r="BT126" s="98"/>
      <c r="BU126" s="96">
        <f>IF(ISNUMBER(BG126),BG126,0)+IF(ISNUMBER(BL126),BL126,0)</f>
        <v>0</v>
      </c>
      <c r="BV126" s="97"/>
      <c r="BW126" s="97"/>
      <c r="BX126" s="97"/>
      <c r="BY126" s="98"/>
    </row>
    <row r="127" spans="1:79" s="6" customFormat="1" ht="12.75" customHeight="1" x14ac:dyDescent="0.2">
      <c r="A127" s="86"/>
      <c r="B127" s="87"/>
      <c r="C127" s="87"/>
      <c r="D127" s="100" t="s">
        <v>147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2"/>
      <c r="U127" s="104">
        <v>571301</v>
      </c>
      <c r="V127" s="105"/>
      <c r="W127" s="105"/>
      <c r="X127" s="105"/>
      <c r="Y127" s="106"/>
      <c r="Z127" s="104">
        <v>15200</v>
      </c>
      <c r="AA127" s="105"/>
      <c r="AB127" s="105"/>
      <c r="AC127" s="105"/>
      <c r="AD127" s="106"/>
      <c r="AE127" s="104">
        <v>15200</v>
      </c>
      <c r="AF127" s="105"/>
      <c r="AG127" s="105"/>
      <c r="AH127" s="106"/>
      <c r="AI127" s="104">
        <f>IF(ISNUMBER(U127),U127,0)+IF(ISNUMBER(Z127),Z127,0)</f>
        <v>586501</v>
      </c>
      <c r="AJ127" s="105"/>
      <c r="AK127" s="105"/>
      <c r="AL127" s="105"/>
      <c r="AM127" s="106"/>
      <c r="AN127" s="104">
        <v>2270616</v>
      </c>
      <c r="AO127" s="105"/>
      <c r="AP127" s="105"/>
      <c r="AQ127" s="105"/>
      <c r="AR127" s="106"/>
      <c r="AS127" s="104">
        <v>12559</v>
      </c>
      <c r="AT127" s="105"/>
      <c r="AU127" s="105"/>
      <c r="AV127" s="105"/>
      <c r="AW127" s="106"/>
      <c r="AX127" s="104">
        <v>0</v>
      </c>
      <c r="AY127" s="105"/>
      <c r="AZ127" s="105"/>
      <c r="BA127" s="106"/>
      <c r="BB127" s="104">
        <f>IF(ISNUMBER(AN127),AN127,0)+IF(ISNUMBER(AS127),AS127,0)</f>
        <v>2283175</v>
      </c>
      <c r="BC127" s="105"/>
      <c r="BD127" s="105"/>
      <c r="BE127" s="105"/>
      <c r="BF127" s="106"/>
      <c r="BG127" s="104">
        <v>3820600</v>
      </c>
      <c r="BH127" s="105"/>
      <c r="BI127" s="105"/>
      <c r="BJ127" s="105"/>
      <c r="BK127" s="106"/>
      <c r="BL127" s="104">
        <v>1656000</v>
      </c>
      <c r="BM127" s="105"/>
      <c r="BN127" s="105"/>
      <c r="BO127" s="105"/>
      <c r="BP127" s="106"/>
      <c r="BQ127" s="104">
        <v>1650000</v>
      </c>
      <c r="BR127" s="105"/>
      <c r="BS127" s="105"/>
      <c r="BT127" s="106"/>
      <c r="BU127" s="104">
        <f>IF(ISNUMBER(BG127),BG127,0)+IF(ISNUMBER(BL127),BL127,0)</f>
        <v>5476600</v>
      </c>
      <c r="BV127" s="105"/>
      <c r="BW127" s="105"/>
      <c r="BX127" s="105"/>
      <c r="BY127" s="106"/>
    </row>
    <row r="129" spans="1:79" ht="14.25" customHeight="1" x14ac:dyDescent="0.2">
      <c r="A129" s="29" t="s">
        <v>289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</row>
    <row r="130" spans="1:79" ht="15" customHeight="1" x14ac:dyDescent="0.2">
      <c r="A130" s="75" t="s">
        <v>259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</row>
    <row r="131" spans="1:79" ht="23.1" customHeight="1" x14ac:dyDescent="0.2">
      <c r="A131" s="54" t="s">
        <v>6</v>
      </c>
      <c r="B131" s="55"/>
      <c r="C131" s="55"/>
      <c r="D131" s="54" t="s">
        <v>121</v>
      </c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6"/>
      <c r="U131" s="27" t="s">
        <v>281</v>
      </c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 t="s">
        <v>286</v>
      </c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</row>
    <row r="132" spans="1:79" ht="54" customHeight="1" x14ac:dyDescent="0.2">
      <c r="A132" s="57"/>
      <c r="B132" s="58"/>
      <c r="C132" s="58"/>
      <c r="D132" s="57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9"/>
      <c r="U132" s="36" t="s">
        <v>4</v>
      </c>
      <c r="V132" s="37"/>
      <c r="W132" s="37"/>
      <c r="X132" s="37"/>
      <c r="Y132" s="38"/>
      <c r="Z132" s="36" t="s">
        <v>3</v>
      </c>
      <c r="AA132" s="37"/>
      <c r="AB132" s="37"/>
      <c r="AC132" s="37"/>
      <c r="AD132" s="38"/>
      <c r="AE132" s="51" t="s">
        <v>116</v>
      </c>
      <c r="AF132" s="52"/>
      <c r="AG132" s="52"/>
      <c r="AH132" s="52"/>
      <c r="AI132" s="53"/>
      <c r="AJ132" s="36" t="s">
        <v>5</v>
      </c>
      <c r="AK132" s="37"/>
      <c r="AL132" s="37"/>
      <c r="AM132" s="37"/>
      <c r="AN132" s="38"/>
      <c r="AO132" s="36" t="s">
        <v>4</v>
      </c>
      <c r="AP132" s="37"/>
      <c r="AQ132" s="37"/>
      <c r="AR132" s="37"/>
      <c r="AS132" s="38"/>
      <c r="AT132" s="36" t="s">
        <v>3</v>
      </c>
      <c r="AU132" s="37"/>
      <c r="AV132" s="37"/>
      <c r="AW132" s="37"/>
      <c r="AX132" s="38"/>
      <c r="AY132" s="51" t="s">
        <v>116</v>
      </c>
      <c r="AZ132" s="52"/>
      <c r="BA132" s="52"/>
      <c r="BB132" s="52"/>
      <c r="BC132" s="53"/>
      <c r="BD132" s="27" t="s">
        <v>96</v>
      </c>
      <c r="BE132" s="27"/>
      <c r="BF132" s="27"/>
      <c r="BG132" s="27"/>
      <c r="BH132" s="27"/>
    </row>
    <row r="133" spans="1:79" ht="15" customHeight="1" x14ac:dyDescent="0.2">
      <c r="A133" s="36" t="s">
        <v>169</v>
      </c>
      <c r="B133" s="37"/>
      <c r="C133" s="37"/>
      <c r="D133" s="36">
        <v>2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8"/>
      <c r="U133" s="36">
        <v>3</v>
      </c>
      <c r="V133" s="37"/>
      <c r="W133" s="37"/>
      <c r="X133" s="37"/>
      <c r="Y133" s="38"/>
      <c r="Z133" s="36">
        <v>4</v>
      </c>
      <c r="AA133" s="37"/>
      <c r="AB133" s="37"/>
      <c r="AC133" s="37"/>
      <c r="AD133" s="38"/>
      <c r="AE133" s="36">
        <v>5</v>
      </c>
      <c r="AF133" s="37"/>
      <c r="AG133" s="37"/>
      <c r="AH133" s="37"/>
      <c r="AI133" s="38"/>
      <c r="AJ133" s="36">
        <v>6</v>
      </c>
      <c r="AK133" s="37"/>
      <c r="AL133" s="37"/>
      <c r="AM133" s="37"/>
      <c r="AN133" s="38"/>
      <c r="AO133" s="36">
        <v>7</v>
      </c>
      <c r="AP133" s="37"/>
      <c r="AQ133" s="37"/>
      <c r="AR133" s="37"/>
      <c r="AS133" s="38"/>
      <c r="AT133" s="36">
        <v>8</v>
      </c>
      <c r="AU133" s="37"/>
      <c r="AV133" s="37"/>
      <c r="AW133" s="37"/>
      <c r="AX133" s="38"/>
      <c r="AY133" s="36">
        <v>9</v>
      </c>
      <c r="AZ133" s="37"/>
      <c r="BA133" s="37"/>
      <c r="BB133" s="37"/>
      <c r="BC133" s="38"/>
      <c r="BD133" s="36">
        <v>10</v>
      </c>
      <c r="BE133" s="37"/>
      <c r="BF133" s="37"/>
      <c r="BG133" s="37"/>
      <c r="BH133" s="38"/>
    </row>
    <row r="134" spans="1:79" s="1" customFormat="1" ht="12.75" hidden="1" customHeight="1" x14ac:dyDescent="0.2">
      <c r="A134" s="39" t="s">
        <v>69</v>
      </c>
      <c r="B134" s="40"/>
      <c r="C134" s="40"/>
      <c r="D134" s="39" t="s">
        <v>57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1"/>
      <c r="U134" s="39" t="s">
        <v>60</v>
      </c>
      <c r="V134" s="40"/>
      <c r="W134" s="40"/>
      <c r="X134" s="40"/>
      <c r="Y134" s="41"/>
      <c r="Z134" s="39" t="s">
        <v>61</v>
      </c>
      <c r="AA134" s="40"/>
      <c r="AB134" s="40"/>
      <c r="AC134" s="40"/>
      <c r="AD134" s="41"/>
      <c r="AE134" s="39" t="s">
        <v>94</v>
      </c>
      <c r="AF134" s="40"/>
      <c r="AG134" s="40"/>
      <c r="AH134" s="40"/>
      <c r="AI134" s="41"/>
      <c r="AJ134" s="47" t="s">
        <v>171</v>
      </c>
      <c r="AK134" s="48"/>
      <c r="AL134" s="48"/>
      <c r="AM134" s="48"/>
      <c r="AN134" s="49"/>
      <c r="AO134" s="39" t="s">
        <v>62</v>
      </c>
      <c r="AP134" s="40"/>
      <c r="AQ134" s="40"/>
      <c r="AR134" s="40"/>
      <c r="AS134" s="41"/>
      <c r="AT134" s="39" t="s">
        <v>63</v>
      </c>
      <c r="AU134" s="40"/>
      <c r="AV134" s="40"/>
      <c r="AW134" s="40"/>
      <c r="AX134" s="41"/>
      <c r="AY134" s="39" t="s">
        <v>95</v>
      </c>
      <c r="AZ134" s="40"/>
      <c r="BA134" s="40"/>
      <c r="BB134" s="40"/>
      <c r="BC134" s="41"/>
      <c r="BD134" s="50" t="s">
        <v>171</v>
      </c>
      <c r="BE134" s="50"/>
      <c r="BF134" s="50"/>
      <c r="BG134" s="50"/>
      <c r="BH134" s="50"/>
      <c r="CA134" s="1" t="s">
        <v>35</v>
      </c>
    </row>
    <row r="135" spans="1:79" s="99" customFormat="1" ht="38.25" customHeight="1" x14ac:dyDescent="0.2">
      <c r="A135" s="89">
        <v>1</v>
      </c>
      <c r="B135" s="90"/>
      <c r="C135" s="90"/>
      <c r="D135" s="92" t="s">
        <v>192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96">
        <v>2871500</v>
      </c>
      <c r="V135" s="97"/>
      <c r="W135" s="97"/>
      <c r="X135" s="97"/>
      <c r="Y135" s="98"/>
      <c r="Z135" s="96">
        <v>6320</v>
      </c>
      <c r="AA135" s="97"/>
      <c r="AB135" s="97"/>
      <c r="AC135" s="97"/>
      <c r="AD135" s="98"/>
      <c r="AE135" s="95">
        <v>0</v>
      </c>
      <c r="AF135" s="95"/>
      <c r="AG135" s="95"/>
      <c r="AH135" s="95"/>
      <c r="AI135" s="95"/>
      <c r="AJ135" s="110">
        <f>IF(ISNUMBER(U135),U135,0)+IF(ISNUMBER(Z135),Z135,0)</f>
        <v>2877820</v>
      </c>
      <c r="AK135" s="110"/>
      <c r="AL135" s="110"/>
      <c r="AM135" s="110"/>
      <c r="AN135" s="110"/>
      <c r="AO135" s="95">
        <v>3057000</v>
      </c>
      <c r="AP135" s="95"/>
      <c r="AQ135" s="95"/>
      <c r="AR135" s="95"/>
      <c r="AS135" s="95"/>
      <c r="AT135" s="110">
        <v>6640</v>
      </c>
      <c r="AU135" s="110"/>
      <c r="AV135" s="110"/>
      <c r="AW135" s="110"/>
      <c r="AX135" s="110"/>
      <c r="AY135" s="95">
        <v>0</v>
      </c>
      <c r="AZ135" s="95"/>
      <c r="BA135" s="95"/>
      <c r="BB135" s="95"/>
      <c r="BC135" s="95"/>
      <c r="BD135" s="110">
        <f>IF(ISNUMBER(AO135),AO135,0)+IF(ISNUMBER(AT135),AT135,0)</f>
        <v>3063640</v>
      </c>
      <c r="BE135" s="110"/>
      <c r="BF135" s="110"/>
      <c r="BG135" s="110"/>
      <c r="BH135" s="110"/>
      <c r="CA135" s="99" t="s">
        <v>36</v>
      </c>
    </row>
    <row r="136" spans="1:79" s="99" customFormat="1" ht="38.25" customHeight="1" x14ac:dyDescent="0.2">
      <c r="A136" s="89">
        <v>2</v>
      </c>
      <c r="B136" s="90"/>
      <c r="C136" s="90"/>
      <c r="D136" s="92" t="s">
        <v>193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4"/>
      <c r="U136" s="96">
        <v>0</v>
      </c>
      <c r="V136" s="97"/>
      <c r="W136" s="97"/>
      <c r="X136" s="97"/>
      <c r="Y136" s="98"/>
      <c r="Z136" s="96">
        <v>0</v>
      </c>
      <c r="AA136" s="97"/>
      <c r="AB136" s="97"/>
      <c r="AC136" s="97"/>
      <c r="AD136" s="98"/>
      <c r="AE136" s="95">
        <v>0</v>
      </c>
      <c r="AF136" s="95"/>
      <c r="AG136" s="95"/>
      <c r="AH136" s="95"/>
      <c r="AI136" s="95"/>
      <c r="AJ136" s="110">
        <f>IF(ISNUMBER(U136),U136,0)+IF(ISNUMBER(Z136),Z136,0)</f>
        <v>0</v>
      </c>
      <c r="AK136" s="110"/>
      <c r="AL136" s="110"/>
      <c r="AM136" s="110"/>
      <c r="AN136" s="110"/>
      <c r="AO136" s="95">
        <v>0</v>
      </c>
      <c r="AP136" s="95"/>
      <c r="AQ136" s="95"/>
      <c r="AR136" s="95"/>
      <c r="AS136" s="95"/>
      <c r="AT136" s="110">
        <v>0</v>
      </c>
      <c r="AU136" s="110"/>
      <c r="AV136" s="110"/>
      <c r="AW136" s="110"/>
      <c r="AX136" s="110"/>
      <c r="AY136" s="95">
        <v>0</v>
      </c>
      <c r="AZ136" s="95"/>
      <c r="BA136" s="95"/>
      <c r="BB136" s="95"/>
      <c r="BC136" s="95"/>
      <c r="BD136" s="110">
        <f>IF(ISNUMBER(AO136),AO136,0)+IF(ISNUMBER(AT136),AT136,0)</f>
        <v>0</v>
      </c>
      <c r="BE136" s="110"/>
      <c r="BF136" s="110"/>
      <c r="BG136" s="110"/>
      <c r="BH136" s="110"/>
    </row>
    <row r="137" spans="1:79" s="99" customFormat="1" ht="38.25" customHeight="1" x14ac:dyDescent="0.2">
      <c r="A137" s="89">
        <v>3</v>
      </c>
      <c r="B137" s="90"/>
      <c r="C137" s="90"/>
      <c r="D137" s="92" t="s">
        <v>194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  <c r="U137" s="96">
        <v>0</v>
      </c>
      <c r="V137" s="97"/>
      <c r="W137" s="97"/>
      <c r="X137" s="97"/>
      <c r="Y137" s="98"/>
      <c r="Z137" s="96">
        <v>0</v>
      </c>
      <c r="AA137" s="97"/>
      <c r="AB137" s="97"/>
      <c r="AC137" s="97"/>
      <c r="AD137" s="98"/>
      <c r="AE137" s="95">
        <v>0</v>
      </c>
      <c r="AF137" s="95"/>
      <c r="AG137" s="95"/>
      <c r="AH137" s="95"/>
      <c r="AI137" s="95"/>
      <c r="AJ137" s="110">
        <f>IF(ISNUMBER(U137),U137,0)+IF(ISNUMBER(Z137),Z137,0)</f>
        <v>0</v>
      </c>
      <c r="AK137" s="110"/>
      <c r="AL137" s="110"/>
      <c r="AM137" s="110"/>
      <c r="AN137" s="110"/>
      <c r="AO137" s="95">
        <v>0</v>
      </c>
      <c r="AP137" s="95"/>
      <c r="AQ137" s="95"/>
      <c r="AR137" s="95"/>
      <c r="AS137" s="95"/>
      <c r="AT137" s="110">
        <v>0</v>
      </c>
      <c r="AU137" s="110"/>
      <c r="AV137" s="110"/>
      <c r="AW137" s="110"/>
      <c r="AX137" s="110"/>
      <c r="AY137" s="95">
        <v>0</v>
      </c>
      <c r="AZ137" s="95"/>
      <c r="BA137" s="95"/>
      <c r="BB137" s="95"/>
      <c r="BC137" s="95"/>
      <c r="BD137" s="110">
        <f>IF(ISNUMBER(AO137),AO137,0)+IF(ISNUMBER(AT137),AT137,0)</f>
        <v>0</v>
      </c>
      <c r="BE137" s="110"/>
      <c r="BF137" s="110"/>
      <c r="BG137" s="110"/>
      <c r="BH137" s="110"/>
    </row>
    <row r="138" spans="1:79" s="99" customFormat="1" ht="25.5" customHeight="1" x14ac:dyDescent="0.2">
      <c r="A138" s="89">
        <v>4</v>
      </c>
      <c r="B138" s="90"/>
      <c r="C138" s="90"/>
      <c r="D138" s="92" t="s">
        <v>195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4"/>
      <c r="U138" s="96">
        <v>0</v>
      </c>
      <c r="V138" s="97"/>
      <c r="W138" s="97"/>
      <c r="X138" s="97"/>
      <c r="Y138" s="98"/>
      <c r="Z138" s="96">
        <v>0</v>
      </c>
      <c r="AA138" s="97"/>
      <c r="AB138" s="97"/>
      <c r="AC138" s="97"/>
      <c r="AD138" s="98"/>
      <c r="AE138" s="95">
        <v>0</v>
      </c>
      <c r="AF138" s="95"/>
      <c r="AG138" s="95"/>
      <c r="AH138" s="95"/>
      <c r="AI138" s="95"/>
      <c r="AJ138" s="110">
        <f>IF(ISNUMBER(U138),U138,0)+IF(ISNUMBER(Z138),Z138,0)</f>
        <v>0</v>
      </c>
      <c r="AK138" s="110"/>
      <c r="AL138" s="110"/>
      <c r="AM138" s="110"/>
      <c r="AN138" s="110"/>
      <c r="AO138" s="95">
        <v>0</v>
      </c>
      <c r="AP138" s="95"/>
      <c r="AQ138" s="95"/>
      <c r="AR138" s="95"/>
      <c r="AS138" s="95"/>
      <c r="AT138" s="110">
        <v>0</v>
      </c>
      <c r="AU138" s="110"/>
      <c r="AV138" s="110"/>
      <c r="AW138" s="110"/>
      <c r="AX138" s="110"/>
      <c r="AY138" s="95">
        <v>0</v>
      </c>
      <c r="AZ138" s="95"/>
      <c r="BA138" s="95"/>
      <c r="BB138" s="95"/>
      <c r="BC138" s="95"/>
      <c r="BD138" s="110">
        <f>IF(ISNUMBER(AO138),AO138,0)+IF(ISNUMBER(AT138),AT138,0)</f>
        <v>0</v>
      </c>
      <c r="BE138" s="110"/>
      <c r="BF138" s="110"/>
      <c r="BG138" s="110"/>
      <c r="BH138" s="110"/>
    </row>
    <row r="139" spans="1:79" s="99" customFormat="1" ht="25.5" customHeight="1" x14ac:dyDescent="0.2">
      <c r="A139" s="89">
        <v>5</v>
      </c>
      <c r="B139" s="90"/>
      <c r="C139" s="90"/>
      <c r="D139" s="92" t="s">
        <v>196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4"/>
      <c r="U139" s="96">
        <v>0</v>
      </c>
      <c r="V139" s="97"/>
      <c r="W139" s="97"/>
      <c r="X139" s="97"/>
      <c r="Y139" s="98"/>
      <c r="Z139" s="96">
        <v>0</v>
      </c>
      <c r="AA139" s="97"/>
      <c r="AB139" s="97"/>
      <c r="AC139" s="97"/>
      <c r="AD139" s="98"/>
      <c r="AE139" s="95">
        <v>0</v>
      </c>
      <c r="AF139" s="95"/>
      <c r="AG139" s="95"/>
      <c r="AH139" s="95"/>
      <c r="AI139" s="95"/>
      <c r="AJ139" s="110">
        <f>IF(ISNUMBER(U139),U139,0)+IF(ISNUMBER(Z139),Z139,0)</f>
        <v>0</v>
      </c>
      <c r="AK139" s="110"/>
      <c r="AL139" s="110"/>
      <c r="AM139" s="110"/>
      <c r="AN139" s="110"/>
      <c r="AO139" s="95">
        <v>0</v>
      </c>
      <c r="AP139" s="95"/>
      <c r="AQ139" s="95"/>
      <c r="AR139" s="95"/>
      <c r="AS139" s="95"/>
      <c r="AT139" s="110">
        <v>0</v>
      </c>
      <c r="AU139" s="110"/>
      <c r="AV139" s="110"/>
      <c r="AW139" s="110"/>
      <c r="AX139" s="110"/>
      <c r="AY139" s="95">
        <v>0</v>
      </c>
      <c r="AZ139" s="95"/>
      <c r="BA139" s="95"/>
      <c r="BB139" s="95"/>
      <c r="BC139" s="95"/>
      <c r="BD139" s="110">
        <f>IF(ISNUMBER(AO139),AO139,0)+IF(ISNUMBER(AT139),AT139,0)</f>
        <v>0</v>
      </c>
      <c r="BE139" s="110"/>
      <c r="BF139" s="110"/>
      <c r="BG139" s="110"/>
      <c r="BH139" s="110"/>
    </row>
    <row r="140" spans="1:79" s="99" customFormat="1" ht="25.5" customHeight="1" x14ac:dyDescent="0.2">
      <c r="A140" s="89">
        <v>6</v>
      </c>
      <c r="B140" s="90"/>
      <c r="C140" s="90"/>
      <c r="D140" s="92" t="s">
        <v>197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4"/>
      <c r="U140" s="96">
        <v>0</v>
      </c>
      <c r="V140" s="97"/>
      <c r="W140" s="97"/>
      <c r="X140" s="97"/>
      <c r="Y140" s="98"/>
      <c r="Z140" s="96">
        <v>1250000</v>
      </c>
      <c r="AA140" s="97"/>
      <c r="AB140" s="97"/>
      <c r="AC140" s="97"/>
      <c r="AD140" s="98"/>
      <c r="AE140" s="95">
        <v>1250000</v>
      </c>
      <c r="AF140" s="95"/>
      <c r="AG140" s="95"/>
      <c r="AH140" s="95"/>
      <c r="AI140" s="95"/>
      <c r="AJ140" s="110">
        <f>IF(ISNUMBER(U140),U140,0)+IF(ISNUMBER(Z140),Z140,0)</f>
        <v>1250000</v>
      </c>
      <c r="AK140" s="110"/>
      <c r="AL140" s="110"/>
      <c r="AM140" s="110"/>
      <c r="AN140" s="110"/>
      <c r="AO140" s="95">
        <v>0</v>
      </c>
      <c r="AP140" s="95"/>
      <c r="AQ140" s="95"/>
      <c r="AR140" s="95"/>
      <c r="AS140" s="95"/>
      <c r="AT140" s="110">
        <v>0</v>
      </c>
      <c r="AU140" s="110"/>
      <c r="AV140" s="110"/>
      <c r="AW140" s="110"/>
      <c r="AX140" s="110"/>
      <c r="AY140" s="95">
        <v>0</v>
      </c>
      <c r="AZ140" s="95"/>
      <c r="BA140" s="95"/>
      <c r="BB140" s="95"/>
      <c r="BC140" s="95"/>
      <c r="BD140" s="110">
        <f>IF(ISNUMBER(AO140),AO140,0)+IF(ISNUMBER(AT140),AT140,0)</f>
        <v>0</v>
      </c>
      <c r="BE140" s="110"/>
      <c r="BF140" s="110"/>
      <c r="BG140" s="110"/>
      <c r="BH140" s="110"/>
    </row>
    <row r="141" spans="1:79" s="99" customFormat="1" ht="38.25" customHeight="1" x14ac:dyDescent="0.2">
      <c r="A141" s="89">
        <v>7</v>
      </c>
      <c r="B141" s="90"/>
      <c r="C141" s="90"/>
      <c r="D141" s="92" t="s">
        <v>198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4"/>
      <c r="U141" s="96">
        <v>0</v>
      </c>
      <c r="V141" s="97"/>
      <c r="W141" s="97"/>
      <c r="X141" s="97"/>
      <c r="Y141" s="98"/>
      <c r="Z141" s="96">
        <v>0</v>
      </c>
      <c r="AA141" s="97"/>
      <c r="AB141" s="97"/>
      <c r="AC141" s="97"/>
      <c r="AD141" s="98"/>
      <c r="AE141" s="95">
        <v>0</v>
      </c>
      <c r="AF141" s="95"/>
      <c r="AG141" s="95"/>
      <c r="AH141" s="95"/>
      <c r="AI141" s="95"/>
      <c r="AJ141" s="110">
        <f>IF(ISNUMBER(U141),U141,0)+IF(ISNUMBER(Z141),Z141,0)</f>
        <v>0</v>
      </c>
      <c r="AK141" s="110"/>
      <c r="AL141" s="110"/>
      <c r="AM141" s="110"/>
      <c r="AN141" s="110"/>
      <c r="AO141" s="95">
        <v>0</v>
      </c>
      <c r="AP141" s="95"/>
      <c r="AQ141" s="95"/>
      <c r="AR141" s="95"/>
      <c r="AS141" s="95"/>
      <c r="AT141" s="110">
        <v>1250000</v>
      </c>
      <c r="AU141" s="110"/>
      <c r="AV141" s="110"/>
      <c r="AW141" s="110"/>
      <c r="AX141" s="110"/>
      <c r="AY141" s="95">
        <v>1250000</v>
      </c>
      <c r="AZ141" s="95"/>
      <c r="BA141" s="95"/>
      <c r="BB141" s="95"/>
      <c r="BC141" s="95"/>
      <c r="BD141" s="110">
        <f>IF(ISNUMBER(AO141),AO141,0)+IF(ISNUMBER(AT141),AT141,0)</f>
        <v>1250000</v>
      </c>
      <c r="BE141" s="110"/>
      <c r="BF141" s="110"/>
      <c r="BG141" s="110"/>
      <c r="BH141" s="110"/>
    </row>
    <row r="142" spans="1:79" s="6" customFormat="1" ht="12.75" customHeight="1" x14ac:dyDescent="0.2">
      <c r="A142" s="86"/>
      <c r="B142" s="87"/>
      <c r="C142" s="87"/>
      <c r="D142" s="100" t="s">
        <v>147</v>
      </c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2"/>
      <c r="U142" s="104">
        <v>2871500</v>
      </c>
      <c r="V142" s="105"/>
      <c r="W142" s="105"/>
      <c r="X142" s="105"/>
      <c r="Y142" s="106"/>
      <c r="Z142" s="104">
        <v>1256320</v>
      </c>
      <c r="AA142" s="105"/>
      <c r="AB142" s="105"/>
      <c r="AC142" s="105"/>
      <c r="AD142" s="106"/>
      <c r="AE142" s="103">
        <v>1250000</v>
      </c>
      <c r="AF142" s="103"/>
      <c r="AG142" s="103"/>
      <c r="AH142" s="103"/>
      <c r="AI142" s="103"/>
      <c r="AJ142" s="85">
        <f>IF(ISNUMBER(U142),U142,0)+IF(ISNUMBER(Z142),Z142,0)</f>
        <v>4127820</v>
      </c>
      <c r="AK142" s="85"/>
      <c r="AL142" s="85"/>
      <c r="AM142" s="85"/>
      <c r="AN142" s="85"/>
      <c r="AO142" s="103">
        <v>3057000</v>
      </c>
      <c r="AP142" s="103"/>
      <c r="AQ142" s="103"/>
      <c r="AR142" s="103"/>
      <c r="AS142" s="103"/>
      <c r="AT142" s="85">
        <v>1256640</v>
      </c>
      <c r="AU142" s="85"/>
      <c r="AV142" s="85"/>
      <c r="AW142" s="85"/>
      <c r="AX142" s="85"/>
      <c r="AY142" s="103">
        <v>1250000</v>
      </c>
      <c r="AZ142" s="103"/>
      <c r="BA142" s="103"/>
      <c r="BB142" s="103"/>
      <c r="BC142" s="103"/>
      <c r="BD142" s="85">
        <f>IF(ISNUMBER(AO142),AO142,0)+IF(ISNUMBER(AT142),AT142,0)</f>
        <v>4313640</v>
      </c>
      <c r="BE142" s="85"/>
      <c r="BF142" s="85"/>
      <c r="BG142" s="85"/>
      <c r="BH142" s="85"/>
    </row>
    <row r="143" spans="1:79" s="5" customFormat="1" ht="12.7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</row>
    <row r="145" spans="1:79" ht="14.25" customHeight="1" x14ac:dyDescent="0.2">
      <c r="A145" s="29" t="s">
        <v>152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</row>
    <row r="146" spans="1:79" ht="14.25" customHeight="1" x14ac:dyDescent="0.2">
      <c r="A146" s="29" t="s">
        <v>274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23.1" customHeight="1" x14ac:dyDescent="0.2">
      <c r="A147" s="54" t="s">
        <v>6</v>
      </c>
      <c r="B147" s="55"/>
      <c r="C147" s="55"/>
      <c r="D147" s="27" t="s">
        <v>9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 t="s">
        <v>8</v>
      </c>
      <c r="R147" s="27"/>
      <c r="S147" s="27"/>
      <c r="T147" s="27"/>
      <c r="U147" s="27"/>
      <c r="V147" s="27" t="s">
        <v>7</v>
      </c>
      <c r="W147" s="27"/>
      <c r="X147" s="27"/>
      <c r="Y147" s="27"/>
      <c r="Z147" s="27"/>
      <c r="AA147" s="27"/>
      <c r="AB147" s="27"/>
      <c r="AC147" s="27"/>
      <c r="AD147" s="27"/>
      <c r="AE147" s="27"/>
      <c r="AF147" s="36" t="s">
        <v>260</v>
      </c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8"/>
      <c r="AU147" s="36" t="s">
        <v>263</v>
      </c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8"/>
      <c r="BJ147" s="36" t="s">
        <v>270</v>
      </c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8"/>
    </row>
    <row r="148" spans="1:79" ht="32.25" customHeight="1" x14ac:dyDescent="0.2">
      <c r="A148" s="57"/>
      <c r="B148" s="58"/>
      <c r="C148" s="5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 t="s">
        <v>4</v>
      </c>
      <c r="AG148" s="27"/>
      <c r="AH148" s="27"/>
      <c r="AI148" s="27"/>
      <c r="AJ148" s="27"/>
      <c r="AK148" s="27" t="s">
        <v>3</v>
      </c>
      <c r="AL148" s="27"/>
      <c r="AM148" s="27"/>
      <c r="AN148" s="27"/>
      <c r="AO148" s="27"/>
      <c r="AP148" s="27" t="s">
        <v>123</v>
      </c>
      <c r="AQ148" s="27"/>
      <c r="AR148" s="27"/>
      <c r="AS148" s="27"/>
      <c r="AT148" s="27"/>
      <c r="AU148" s="27" t="s">
        <v>4</v>
      </c>
      <c r="AV148" s="27"/>
      <c r="AW148" s="27"/>
      <c r="AX148" s="27"/>
      <c r="AY148" s="27"/>
      <c r="AZ148" s="27" t="s">
        <v>3</v>
      </c>
      <c r="BA148" s="27"/>
      <c r="BB148" s="27"/>
      <c r="BC148" s="27"/>
      <c r="BD148" s="27"/>
      <c r="BE148" s="27" t="s">
        <v>90</v>
      </c>
      <c r="BF148" s="27"/>
      <c r="BG148" s="27"/>
      <c r="BH148" s="27"/>
      <c r="BI148" s="27"/>
      <c r="BJ148" s="27" t="s">
        <v>4</v>
      </c>
      <c r="BK148" s="27"/>
      <c r="BL148" s="27"/>
      <c r="BM148" s="27"/>
      <c r="BN148" s="27"/>
      <c r="BO148" s="27" t="s">
        <v>3</v>
      </c>
      <c r="BP148" s="27"/>
      <c r="BQ148" s="27"/>
      <c r="BR148" s="27"/>
      <c r="BS148" s="27"/>
      <c r="BT148" s="27" t="s">
        <v>97</v>
      </c>
      <c r="BU148" s="27"/>
      <c r="BV148" s="27"/>
      <c r="BW148" s="27"/>
      <c r="BX148" s="27"/>
    </row>
    <row r="149" spans="1:79" ht="15" customHeight="1" x14ac:dyDescent="0.2">
      <c r="A149" s="36">
        <v>1</v>
      </c>
      <c r="B149" s="37"/>
      <c r="C149" s="37"/>
      <c r="D149" s="27">
        <v>2</v>
      </c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>
        <v>3</v>
      </c>
      <c r="R149" s="27"/>
      <c r="S149" s="27"/>
      <c r="T149" s="27"/>
      <c r="U149" s="27"/>
      <c r="V149" s="27">
        <v>4</v>
      </c>
      <c r="W149" s="27"/>
      <c r="X149" s="27"/>
      <c r="Y149" s="27"/>
      <c r="Z149" s="27"/>
      <c r="AA149" s="27"/>
      <c r="AB149" s="27"/>
      <c r="AC149" s="27"/>
      <c r="AD149" s="27"/>
      <c r="AE149" s="27"/>
      <c r="AF149" s="27">
        <v>5</v>
      </c>
      <c r="AG149" s="27"/>
      <c r="AH149" s="27"/>
      <c r="AI149" s="27"/>
      <c r="AJ149" s="27"/>
      <c r="AK149" s="27">
        <v>6</v>
      </c>
      <c r="AL149" s="27"/>
      <c r="AM149" s="27"/>
      <c r="AN149" s="27"/>
      <c r="AO149" s="27"/>
      <c r="AP149" s="27">
        <v>7</v>
      </c>
      <c r="AQ149" s="27"/>
      <c r="AR149" s="27"/>
      <c r="AS149" s="27"/>
      <c r="AT149" s="27"/>
      <c r="AU149" s="27">
        <v>8</v>
      </c>
      <c r="AV149" s="27"/>
      <c r="AW149" s="27"/>
      <c r="AX149" s="27"/>
      <c r="AY149" s="27"/>
      <c r="AZ149" s="27">
        <v>9</v>
      </c>
      <c r="BA149" s="27"/>
      <c r="BB149" s="27"/>
      <c r="BC149" s="27"/>
      <c r="BD149" s="27"/>
      <c r="BE149" s="27">
        <v>10</v>
      </c>
      <c r="BF149" s="27"/>
      <c r="BG149" s="27"/>
      <c r="BH149" s="27"/>
      <c r="BI149" s="27"/>
      <c r="BJ149" s="27">
        <v>11</v>
      </c>
      <c r="BK149" s="27"/>
      <c r="BL149" s="27"/>
      <c r="BM149" s="27"/>
      <c r="BN149" s="27"/>
      <c r="BO149" s="27">
        <v>12</v>
      </c>
      <c r="BP149" s="27"/>
      <c r="BQ149" s="27"/>
      <c r="BR149" s="27"/>
      <c r="BS149" s="27"/>
      <c r="BT149" s="27">
        <v>13</v>
      </c>
      <c r="BU149" s="27"/>
      <c r="BV149" s="27"/>
      <c r="BW149" s="27"/>
      <c r="BX149" s="27"/>
    </row>
    <row r="150" spans="1:79" ht="10.5" hidden="1" customHeight="1" x14ac:dyDescent="0.2">
      <c r="A150" s="39" t="s">
        <v>154</v>
      </c>
      <c r="B150" s="40"/>
      <c r="C150" s="40"/>
      <c r="D150" s="27" t="s">
        <v>57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 t="s">
        <v>70</v>
      </c>
      <c r="R150" s="27"/>
      <c r="S150" s="27"/>
      <c r="T150" s="27"/>
      <c r="U150" s="27"/>
      <c r="V150" s="27" t="s">
        <v>71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26" t="s">
        <v>111</v>
      </c>
      <c r="AG150" s="26"/>
      <c r="AH150" s="26"/>
      <c r="AI150" s="26"/>
      <c r="AJ150" s="26"/>
      <c r="AK150" s="30" t="s">
        <v>112</v>
      </c>
      <c r="AL150" s="30"/>
      <c r="AM150" s="30"/>
      <c r="AN150" s="30"/>
      <c r="AO150" s="30"/>
      <c r="AP150" s="50" t="s">
        <v>200</v>
      </c>
      <c r="AQ150" s="50"/>
      <c r="AR150" s="50"/>
      <c r="AS150" s="50"/>
      <c r="AT150" s="50"/>
      <c r="AU150" s="26" t="s">
        <v>113</v>
      </c>
      <c r="AV150" s="26"/>
      <c r="AW150" s="26"/>
      <c r="AX150" s="26"/>
      <c r="AY150" s="26"/>
      <c r="AZ150" s="30" t="s">
        <v>114</v>
      </c>
      <c r="BA150" s="30"/>
      <c r="BB150" s="30"/>
      <c r="BC150" s="30"/>
      <c r="BD150" s="30"/>
      <c r="BE150" s="50" t="s">
        <v>200</v>
      </c>
      <c r="BF150" s="50"/>
      <c r="BG150" s="50"/>
      <c r="BH150" s="50"/>
      <c r="BI150" s="50"/>
      <c r="BJ150" s="26" t="s">
        <v>105</v>
      </c>
      <c r="BK150" s="26"/>
      <c r="BL150" s="26"/>
      <c r="BM150" s="26"/>
      <c r="BN150" s="26"/>
      <c r="BO150" s="30" t="s">
        <v>106</v>
      </c>
      <c r="BP150" s="30"/>
      <c r="BQ150" s="30"/>
      <c r="BR150" s="30"/>
      <c r="BS150" s="30"/>
      <c r="BT150" s="50" t="s">
        <v>200</v>
      </c>
      <c r="BU150" s="50"/>
      <c r="BV150" s="50"/>
      <c r="BW150" s="50"/>
      <c r="BX150" s="50"/>
      <c r="CA150" t="s">
        <v>37</v>
      </c>
    </row>
    <row r="151" spans="1:79" s="6" customFormat="1" ht="15" customHeight="1" x14ac:dyDescent="0.2">
      <c r="A151" s="86">
        <v>0</v>
      </c>
      <c r="B151" s="87"/>
      <c r="C151" s="87"/>
      <c r="D151" s="111" t="s">
        <v>199</v>
      </c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CA151" s="6" t="s">
        <v>38</v>
      </c>
    </row>
    <row r="152" spans="1:79" s="99" customFormat="1" ht="28.5" customHeight="1" x14ac:dyDescent="0.2">
      <c r="A152" s="89">
        <v>0</v>
      </c>
      <c r="B152" s="90"/>
      <c r="C152" s="90"/>
      <c r="D152" s="114" t="s">
        <v>201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202</v>
      </c>
      <c r="R152" s="27"/>
      <c r="S152" s="27"/>
      <c r="T152" s="27"/>
      <c r="U152" s="27"/>
      <c r="V152" s="27" t="s">
        <v>203</v>
      </c>
      <c r="W152" s="27"/>
      <c r="X152" s="27"/>
      <c r="Y152" s="27"/>
      <c r="Z152" s="27"/>
      <c r="AA152" s="27"/>
      <c r="AB152" s="27"/>
      <c r="AC152" s="27"/>
      <c r="AD152" s="27"/>
      <c r="AE152" s="27"/>
      <c r="AF152" s="115">
        <v>0</v>
      </c>
      <c r="AG152" s="115"/>
      <c r="AH152" s="115"/>
      <c r="AI152" s="115"/>
      <c r="AJ152" s="115"/>
      <c r="AK152" s="115">
        <v>0</v>
      </c>
      <c r="AL152" s="115"/>
      <c r="AM152" s="115"/>
      <c r="AN152" s="115"/>
      <c r="AO152" s="115"/>
      <c r="AP152" s="115">
        <v>0</v>
      </c>
      <c r="AQ152" s="115"/>
      <c r="AR152" s="115"/>
      <c r="AS152" s="115"/>
      <c r="AT152" s="115"/>
      <c r="AU152" s="115">
        <v>0</v>
      </c>
      <c r="AV152" s="115"/>
      <c r="AW152" s="115"/>
      <c r="AX152" s="115"/>
      <c r="AY152" s="115"/>
      <c r="AZ152" s="115">
        <v>0</v>
      </c>
      <c r="BA152" s="115"/>
      <c r="BB152" s="115"/>
      <c r="BC152" s="115"/>
      <c r="BD152" s="115"/>
      <c r="BE152" s="115">
        <v>0</v>
      </c>
      <c r="BF152" s="115"/>
      <c r="BG152" s="115"/>
      <c r="BH152" s="115"/>
      <c r="BI152" s="115"/>
      <c r="BJ152" s="115">
        <v>0</v>
      </c>
      <c r="BK152" s="115"/>
      <c r="BL152" s="115"/>
      <c r="BM152" s="115"/>
      <c r="BN152" s="115"/>
      <c r="BO152" s="115">
        <v>1650000</v>
      </c>
      <c r="BP152" s="115"/>
      <c r="BQ152" s="115"/>
      <c r="BR152" s="115"/>
      <c r="BS152" s="115"/>
      <c r="BT152" s="115">
        <v>1650000</v>
      </c>
      <c r="BU152" s="115"/>
      <c r="BV152" s="115"/>
      <c r="BW152" s="115"/>
      <c r="BX152" s="115"/>
    </row>
    <row r="153" spans="1:79" s="99" customFormat="1" ht="45" customHeight="1" x14ac:dyDescent="0.2">
      <c r="A153" s="89">
        <v>1</v>
      </c>
      <c r="B153" s="90"/>
      <c r="C153" s="90"/>
      <c r="D153" s="114" t="s">
        <v>204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27" t="s">
        <v>205</v>
      </c>
      <c r="R153" s="27"/>
      <c r="S153" s="27"/>
      <c r="T153" s="27"/>
      <c r="U153" s="27"/>
      <c r="V153" s="114" t="s">
        <v>206</v>
      </c>
      <c r="W153" s="93"/>
      <c r="X153" s="93"/>
      <c r="Y153" s="93"/>
      <c r="Z153" s="93"/>
      <c r="AA153" s="93"/>
      <c r="AB153" s="93"/>
      <c r="AC153" s="93"/>
      <c r="AD153" s="93"/>
      <c r="AE153" s="94"/>
      <c r="AF153" s="115">
        <v>2</v>
      </c>
      <c r="AG153" s="115"/>
      <c r="AH153" s="115"/>
      <c r="AI153" s="115"/>
      <c r="AJ153" s="115"/>
      <c r="AK153" s="115">
        <v>0</v>
      </c>
      <c r="AL153" s="115"/>
      <c r="AM153" s="115"/>
      <c r="AN153" s="115"/>
      <c r="AO153" s="115"/>
      <c r="AP153" s="115">
        <v>2</v>
      </c>
      <c r="AQ153" s="115"/>
      <c r="AR153" s="115"/>
      <c r="AS153" s="115"/>
      <c r="AT153" s="115"/>
      <c r="AU153" s="115">
        <v>5</v>
      </c>
      <c r="AV153" s="115"/>
      <c r="AW153" s="115"/>
      <c r="AX153" s="115"/>
      <c r="AY153" s="115"/>
      <c r="AZ153" s="115">
        <v>0</v>
      </c>
      <c r="BA153" s="115"/>
      <c r="BB153" s="115"/>
      <c r="BC153" s="115"/>
      <c r="BD153" s="115"/>
      <c r="BE153" s="115">
        <v>5</v>
      </c>
      <c r="BF153" s="115"/>
      <c r="BG153" s="115"/>
      <c r="BH153" s="115"/>
      <c r="BI153" s="115"/>
      <c r="BJ153" s="115">
        <v>6</v>
      </c>
      <c r="BK153" s="115"/>
      <c r="BL153" s="115"/>
      <c r="BM153" s="115"/>
      <c r="BN153" s="115"/>
      <c r="BO153" s="115">
        <v>0</v>
      </c>
      <c r="BP153" s="115"/>
      <c r="BQ153" s="115"/>
      <c r="BR153" s="115"/>
      <c r="BS153" s="115"/>
      <c r="BT153" s="115">
        <v>6</v>
      </c>
      <c r="BU153" s="115"/>
      <c r="BV153" s="115"/>
      <c r="BW153" s="115"/>
      <c r="BX153" s="115"/>
    </row>
    <row r="154" spans="1:79" s="99" customFormat="1" ht="30" customHeight="1" x14ac:dyDescent="0.2">
      <c r="A154" s="89">
        <v>2</v>
      </c>
      <c r="B154" s="90"/>
      <c r="C154" s="90"/>
      <c r="D154" s="114" t="s">
        <v>207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27" t="s">
        <v>205</v>
      </c>
      <c r="R154" s="27"/>
      <c r="S154" s="27"/>
      <c r="T154" s="27"/>
      <c r="U154" s="27"/>
      <c r="V154" s="114" t="s">
        <v>208</v>
      </c>
      <c r="W154" s="93"/>
      <c r="X154" s="93"/>
      <c r="Y154" s="93"/>
      <c r="Z154" s="93"/>
      <c r="AA154" s="93"/>
      <c r="AB154" s="93"/>
      <c r="AC154" s="93"/>
      <c r="AD154" s="93"/>
      <c r="AE154" s="94"/>
      <c r="AF154" s="115">
        <v>3.6459999999999999</v>
      </c>
      <c r="AG154" s="115"/>
      <c r="AH154" s="115"/>
      <c r="AI154" s="115"/>
      <c r="AJ154" s="115"/>
      <c r="AK154" s="115">
        <v>0</v>
      </c>
      <c r="AL154" s="115"/>
      <c r="AM154" s="115"/>
      <c r="AN154" s="115"/>
      <c r="AO154" s="115"/>
      <c r="AP154" s="115">
        <v>3.6459999999999999</v>
      </c>
      <c r="AQ154" s="115"/>
      <c r="AR154" s="115"/>
      <c r="AS154" s="115"/>
      <c r="AT154" s="115"/>
      <c r="AU154" s="115">
        <v>19.75</v>
      </c>
      <c r="AV154" s="115"/>
      <c r="AW154" s="115"/>
      <c r="AX154" s="115"/>
      <c r="AY154" s="115"/>
      <c r="AZ154" s="115">
        <v>0</v>
      </c>
      <c r="BA154" s="115"/>
      <c r="BB154" s="115"/>
      <c r="BC154" s="115"/>
      <c r="BD154" s="115"/>
      <c r="BE154" s="115">
        <v>19.75</v>
      </c>
      <c r="BF154" s="115"/>
      <c r="BG154" s="115"/>
      <c r="BH154" s="115"/>
      <c r="BI154" s="115"/>
      <c r="BJ154" s="115">
        <v>25.25</v>
      </c>
      <c r="BK154" s="115"/>
      <c r="BL154" s="115"/>
      <c r="BM154" s="115"/>
      <c r="BN154" s="115"/>
      <c r="BO154" s="115">
        <v>0</v>
      </c>
      <c r="BP154" s="115"/>
      <c r="BQ154" s="115"/>
      <c r="BR154" s="115"/>
      <c r="BS154" s="115"/>
      <c r="BT154" s="115">
        <v>25.25</v>
      </c>
      <c r="BU154" s="115"/>
      <c r="BV154" s="115"/>
      <c r="BW154" s="115"/>
      <c r="BX154" s="115"/>
    </row>
    <row r="155" spans="1:79" s="99" customFormat="1" ht="30" customHeight="1" x14ac:dyDescent="0.2">
      <c r="A155" s="89">
        <v>3</v>
      </c>
      <c r="B155" s="90"/>
      <c r="C155" s="90"/>
      <c r="D155" s="114" t="s">
        <v>209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27" t="s">
        <v>202</v>
      </c>
      <c r="R155" s="27"/>
      <c r="S155" s="27"/>
      <c r="T155" s="27"/>
      <c r="U155" s="27"/>
      <c r="V155" s="114" t="s">
        <v>203</v>
      </c>
      <c r="W155" s="93"/>
      <c r="X155" s="93"/>
      <c r="Y155" s="93"/>
      <c r="Z155" s="93"/>
      <c r="AA155" s="93"/>
      <c r="AB155" s="93"/>
      <c r="AC155" s="93"/>
      <c r="AD155" s="93"/>
      <c r="AE155" s="94"/>
      <c r="AF155" s="115">
        <v>571301</v>
      </c>
      <c r="AG155" s="115"/>
      <c r="AH155" s="115"/>
      <c r="AI155" s="115"/>
      <c r="AJ155" s="115"/>
      <c r="AK155" s="115">
        <v>15200</v>
      </c>
      <c r="AL155" s="115"/>
      <c r="AM155" s="115"/>
      <c r="AN155" s="115"/>
      <c r="AO155" s="115"/>
      <c r="AP155" s="115">
        <v>586501</v>
      </c>
      <c r="AQ155" s="115"/>
      <c r="AR155" s="115"/>
      <c r="AS155" s="115"/>
      <c r="AT155" s="115"/>
      <c r="AU155" s="115">
        <v>2270616</v>
      </c>
      <c r="AV155" s="115"/>
      <c r="AW155" s="115"/>
      <c r="AX155" s="115"/>
      <c r="AY155" s="115"/>
      <c r="AZ155" s="115">
        <v>12559</v>
      </c>
      <c r="BA155" s="115"/>
      <c r="BB155" s="115"/>
      <c r="BC155" s="115"/>
      <c r="BD155" s="115"/>
      <c r="BE155" s="115">
        <v>2283175</v>
      </c>
      <c r="BF155" s="115"/>
      <c r="BG155" s="115"/>
      <c r="BH155" s="115"/>
      <c r="BI155" s="115"/>
      <c r="BJ155" s="115">
        <v>3820600</v>
      </c>
      <c r="BK155" s="115"/>
      <c r="BL155" s="115"/>
      <c r="BM155" s="115"/>
      <c r="BN155" s="115"/>
      <c r="BO155" s="115">
        <v>6000</v>
      </c>
      <c r="BP155" s="115"/>
      <c r="BQ155" s="115"/>
      <c r="BR155" s="115"/>
      <c r="BS155" s="115"/>
      <c r="BT155" s="115">
        <v>3826600</v>
      </c>
      <c r="BU155" s="115"/>
      <c r="BV155" s="115"/>
      <c r="BW155" s="115"/>
      <c r="BX155" s="115"/>
    </row>
    <row r="156" spans="1:79" s="6" customFormat="1" ht="15" customHeight="1" x14ac:dyDescent="0.2">
      <c r="A156" s="86">
        <v>0</v>
      </c>
      <c r="B156" s="87"/>
      <c r="C156" s="87"/>
      <c r="D156" s="113" t="s">
        <v>210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  <c r="Q156" s="111"/>
      <c r="R156" s="111"/>
      <c r="S156" s="111"/>
      <c r="T156" s="111"/>
      <c r="U156" s="111"/>
      <c r="V156" s="113"/>
      <c r="W156" s="101"/>
      <c r="X156" s="101"/>
      <c r="Y156" s="101"/>
      <c r="Z156" s="101"/>
      <c r="AA156" s="101"/>
      <c r="AB156" s="101"/>
      <c r="AC156" s="101"/>
      <c r="AD156" s="101"/>
      <c r="AE156" s="10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</row>
    <row r="157" spans="1:79" s="99" customFormat="1" ht="28.5" customHeight="1" x14ac:dyDescent="0.2">
      <c r="A157" s="89">
        <v>0</v>
      </c>
      <c r="B157" s="90"/>
      <c r="C157" s="90"/>
      <c r="D157" s="114" t="s">
        <v>211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27" t="s">
        <v>205</v>
      </c>
      <c r="R157" s="27"/>
      <c r="S157" s="27"/>
      <c r="T157" s="27"/>
      <c r="U157" s="27"/>
      <c r="V157" s="114" t="s">
        <v>212</v>
      </c>
      <c r="W157" s="93"/>
      <c r="X157" s="93"/>
      <c r="Y157" s="93"/>
      <c r="Z157" s="93"/>
      <c r="AA157" s="93"/>
      <c r="AB157" s="93"/>
      <c r="AC157" s="93"/>
      <c r="AD157" s="93"/>
      <c r="AE157" s="94"/>
      <c r="AF157" s="115">
        <v>0</v>
      </c>
      <c r="AG157" s="115"/>
      <c r="AH157" s="115"/>
      <c r="AI157" s="115"/>
      <c r="AJ157" s="115"/>
      <c r="AK157" s="115">
        <v>0</v>
      </c>
      <c r="AL157" s="115"/>
      <c r="AM157" s="115"/>
      <c r="AN157" s="115"/>
      <c r="AO157" s="115"/>
      <c r="AP157" s="115">
        <v>0</v>
      </c>
      <c r="AQ157" s="115"/>
      <c r="AR157" s="115"/>
      <c r="AS157" s="115"/>
      <c r="AT157" s="115"/>
      <c r="AU157" s="115">
        <v>0</v>
      </c>
      <c r="AV157" s="115"/>
      <c r="AW157" s="115"/>
      <c r="AX157" s="115"/>
      <c r="AY157" s="115"/>
      <c r="AZ157" s="115">
        <v>0</v>
      </c>
      <c r="BA157" s="115"/>
      <c r="BB157" s="115"/>
      <c r="BC157" s="115"/>
      <c r="BD157" s="115"/>
      <c r="BE157" s="115">
        <v>0</v>
      </c>
      <c r="BF157" s="115"/>
      <c r="BG157" s="115"/>
      <c r="BH157" s="115"/>
      <c r="BI157" s="115"/>
      <c r="BJ157" s="115">
        <v>0</v>
      </c>
      <c r="BK157" s="115"/>
      <c r="BL157" s="115"/>
      <c r="BM157" s="115"/>
      <c r="BN157" s="115"/>
      <c r="BO157" s="115">
        <v>4</v>
      </c>
      <c r="BP157" s="115"/>
      <c r="BQ157" s="115"/>
      <c r="BR157" s="115"/>
      <c r="BS157" s="115"/>
      <c r="BT157" s="115">
        <v>4</v>
      </c>
      <c r="BU157" s="115"/>
      <c r="BV157" s="115"/>
      <c r="BW157" s="115"/>
      <c r="BX157" s="115"/>
    </row>
    <row r="158" spans="1:79" s="99" customFormat="1" ht="30" customHeight="1" x14ac:dyDescent="0.2">
      <c r="A158" s="89">
        <v>1</v>
      </c>
      <c r="B158" s="90"/>
      <c r="C158" s="90"/>
      <c r="D158" s="114" t="s">
        <v>213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27" t="s">
        <v>214</v>
      </c>
      <c r="R158" s="27"/>
      <c r="S158" s="27"/>
      <c r="T158" s="27"/>
      <c r="U158" s="27"/>
      <c r="V158" s="114" t="s">
        <v>215</v>
      </c>
      <c r="W158" s="93"/>
      <c r="X158" s="93"/>
      <c r="Y158" s="93"/>
      <c r="Z158" s="93"/>
      <c r="AA158" s="93"/>
      <c r="AB158" s="93"/>
      <c r="AC158" s="93"/>
      <c r="AD158" s="93"/>
      <c r="AE158" s="94"/>
      <c r="AF158" s="115">
        <v>5189</v>
      </c>
      <c r="AG158" s="115"/>
      <c r="AH158" s="115"/>
      <c r="AI158" s="115"/>
      <c r="AJ158" s="115"/>
      <c r="AK158" s="115">
        <v>0</v>
      </c>
      <c r="AL158" s="115"/>
      <c r="AM158" s="115"/>
      <c r="AN158" s="115"/>
      <c r="AO158" s="115"/>
      <c r="AP158" s="115">
        <v>5189</v>
      </c>
      <c r="AQ158" s="115"/>
      <c r="AR158" s="115"/>
      <c r="AS158" s="115"/>
      <c r="AT158" s="115"/>
      <c r="AU158" s="115">
        <v>11000</v>
      </c>
      <c r="AV158" s="115"/>
      <c r="AW158" s="115"/>
      <c r="AX158" s="115"/>
      <c r="AY158" s="115"/>
      <c r="AZ158" s="115">
        <v>0</v>
      </c>
      <c r="BA158" s="115"/>
      <c r="BB158" s="115"/>
      <c r="BC158" s="115"/>
      <c r="BD158" s="115"/>
      <c r="BE158" s="115">
        <v>11000</v>
      </c>
      <c r="BF158" s="115"/>
      <c r="BG158" s="115"/>
      <c r="BH158" s="115"/>
      <c r="BI158" s="115"/>
      <c r="BJ158" s="115">
        <v>11600</v>
      </c>
      <c r="BK158" s="115"/>
      <c r="BL158" s="115"/>
      <c r="BM158" s="115"/>
      <c r="BN158" s="115"/>
      <c r="BO158" s="115">
        <v>0</v>
      </c>
      <c r="BP158" s="115"/>
      <c r="BQ158" s="115"/>
      <c r="BR158" s="115"/>
      <c r="BS158" s="115"/>
      <c r="BT158" s="115">
        <v>11600</v>
      </c>
      <c r="BU158" s="115"/>
      <c r="BV158" s="115"/>
      <c r="BW158" s="115"/>
      <c r="BX158" s="115"/>
    </row>
    <row r="159" spans="1:79" s="99" customFormat="1" ht="45" customHeight="1" x14ac:dyDescent="0.2">
      <c r="A159" s="89">
        <v>2</v>
      </c>
      <c r="B159" s="90"/>
      <c r="C159" s="90"/>
      <c r="D159" s="114" t="s">
        <v>216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27" t="s">
        <v>205</v>
      </c>
      <c r="R159" s="27"/>
      <c r="S159" s="27"/>
      <c r="T159" s="27"/>
      <c r="U159" s="27"/>
      <c r="V159" s="114" t="s">
        <v>215</v>
      </c>
      <c r="W159" s="93"/>
      <c r="X159" s="93"/>
      <c r="Y159" s="93"/>
      <c r="Z159" s="93"/>
      <c r="AA159" s="93"/>
      <c r="AB159" s="93"/>
      <c r="AC159" s="93"/>
      <c r="AD159" s="93"/>
      <c r="AE159" s="94"/>
      <c r="AF159" s="115">
        <v>43</v>
      </c>
      <c r="AG159" s="115"/>
      <c r="AH159" s="115"/>
      <c r="AI159" s="115"/>
      <c r="AJ159" s="115"/>
      <c r="AK159" s="115">
        <v>0</v>
      </c>
      <c r="AL159" s="115"/>
      <c r="AM159" s="115"/>
      <c r="AN159" s="115"/>
      <c r="AO159" s="115"/>
      <c r="AP159" s="115">
        <v>43</v>
      </c>
      <c r="AQ159" s="115"/>
      <c r="AR159" s="115"/>
      <c r="AS159" s="115"/>
      <c r="AT159" s="115"/>
      <c r="AU159" s="115">
        <v>111</v>
      </c>
      <c r="AV159" s="115"/>
      <c r="AW159" s="115"/>
      <c r="AX159" s="115"/>
      <c r="AY159" s="115"/>
      <c r="AZ159" s="115">
        <v>0</v>
      </c>
      <c r="BA159" s="115"/>
      <c r="BB159" s="115"/>
      <c r="BC159" s="115"/>
      <c r="BD159" s="115"/>
      <c r="BE159" s="115">
        <v>111</v>
      </c>
      <c r="BF159" s="115"/>
      <c r="BG159" s="115"/>
      <c r="BH159" s="115"/>
      <c r="BI159" s="115"/>
      <c r="BJ159" s="115">
        <v>120</v>
      </c>
      <c r="BK159" s="115"/>
      <c r="BL159" s="115"/>
      <c r="BM159" s="115"/>
      <c r="BN159" s="115"/>
      <c r="BO159" s="115">
        <v>0</v>
      </c>
      <c r="BP159" s="115"/>
      <c r="BQ159" s="115"/>
      <c r="BR159" s="115"/>
      <c r="BS159" s="115"/>
      <c r="BT159" s="115">
        <v>120</v>
      </c>
      <c r="BU159" s="115"/>
      <c r="BV159" s="115"/>
      <c r="BW159" s="115"/>
      <c r="BX159" s="115"/>
    </row>
    <row r="160" spans="1:79" s="99" customFormat="1" ht="15" customHeight="1" x14ac:dyDescent="0.2">
      <c r="A160" s="89">
        <v>3</v>
      </c>
      <c r="B160" s="90"/>
      <c r="C160" s="90"/>
      <c r="D160" s="114" t="s">
        <v>217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27" t="s">
        <v>202</v>
      </c>
      <c r="R160" s="27"/>
      <c r="S160" s="27"/>
      <c r="T160" s="27"/>
      <c r="U160" s="27"/>
      <c r="V160" s="114" t="s">
        <v>203</v>
      </c>
      <c r="W160" s="93"/>
      <c r="X160" s="93"/>
      <c r="Y160" s="93"/>
      <c r="Z160" s="93"/>
      <c r="AA160" s="93"/>
      <c r="AB160" s="93"/>
      <c r="AC160" s="93"/>
      <c r="AD160" s="93"/>
      <c r="AE160" s="94"/>
      <c r="AF160" s="115">
        <v>0</v>
      </c>
      <c r="AG160" s="115"/>
      <c r="AH160" s="115"/>
      <c r="AI160" s="115"/>
      <c r="AJ160" s="115"/>
      <c r="AK160" s="115">
        <v>0</v>
      </c>
      <c r="AL160" s="115"/>
      <c r="AM160" s="115"/>
      <c r="AN160" s="115"/>
      <c r="AO160" s="115"/>
      <c r="AP160" s="115">
        <v>0</v>
      </c>
      <c r="AQ160" s="115"/>
      <c r="AR160" s="115"/>
      <c r="AS160" s="115"/>
      <c r="AT160" s="115"/>
      <c r="AU160" s="115">
        <v>0</v>
      </c>
      <c r="AV160" s="115"/>
      <c r="AW160" s="115"/>
      <c r="AX160" s="115"/>
      <c r="AY160" s="115"/>
      <c r="AZ160" s="115">
        <v>6000</v>
      </c>
      <c r="BA160" s="115"/>
      <c r="BB160" s="115"/>
      <c r="BC160" s="115"/>
      <c r="BD160" s="115"/>
      <c r="BE160" s="115">
        <v>6000</v>
      </c>
      <c r="BF160" s="115"/>
      <c r="BG160" s="115"/>
      <c r="BH160" s="115"/>
      <c r="BI160" s="115"/>
      <c r="BJ160" s="115">
        <v>0</v>
      </c>
      <c r="BK160" s="115"/>
      <c r="BL160" s="115"/>
      <c r="BM160" s="115"/>
      <c r="BN160" s="115"/>
      <c r="BO160" s="115">
        <v>6000</v>
      </c>
      <c r="BP160" s="115"/>
      <c r="BQ160" s="115"/>
      <c r="BR160" s="115"/>
      <c r="BS160" s="115"/>
      <c r="BT160" s="115">
        <v>6000</v>
      </c>
      <c r="BU160" s="115"/>
      <c r="BV160" s="115"/>
      <c r="BW160" s="115"/>
      <c r="BX160" s="115"/>
    </row>
    <row r="161" spans="1:79" s="6" customFormat="1" ht="15" customHeight="1" x14ac:dyDescent="0.2">
      <c r="A161" s="86">
        <v>0</v>
      </c>
      <c r="B161" s="87"/>
      <c r="C161" s="87"/>
      <c r="D161" s="113" t="s">
        <v>218</v>
      </c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2"/>
      <c r="Q161" s="111"/>
      <c r="R161" s="111"/>
      <c r="S161" s="111"/>
      <c r="T161" s="111"/>
      <c r="U161" s="111"/>
      <c r="V161" s="113"/>
      <c r="W161" s="101"/>
      <c r="X161" s="101"/>
      <c r="Y161" s="101"/>
      <c r="Z161" s="101"/>
      <c r="AA161" s="101"/>
      <c r="AB161" s="101"/>
      <c r="AC161" s="101"/>
      <c r="AD161" s="101"/>
      <c r="AE161" s="10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  <c r="BA161" s="112"/>
      <c r="BB161" s="112"/>
      <c r="BC161" s="112"/>
      <c r="BD161" s="112"/>
      <c r="BE161" s="112"/>
      <c r="BF161" s="112"/>
      <c r="BG161" s="112"/>
      <c r="BH161" s="112"/>
      <c r="BI161" s="112"/>
      <c r="BJ161" s="112"/>
      <c r="BK161" s="112"/>
      <c r="BL161" s="112"/>
      <c r="BM161" s="112"/>
      <c r="BN161" s="112"/>
      <c r="BO161" s="112"/>
      <c r="BP161" s="112"/>
      <c r="BQ161" s="112"/>
      <c r="BR161" s="112"/>
      <c r="BS161" s="112"/>
      <c r="BT161" s="112"/>
      <c r="BU161" s="112"/>
      <c r="BV161" s="112"/>
      <c r="BW161" s="112"/>
      <c r="BX161" s="112"/>
    </row>
    <row r="162" spans="1:79" s="99" customFormat="1" ht="42.75" customHeight="1" x14ac:dyDescent="0.2">
      <c r="A162" s="89">
        <v>0</v>
      </c>
      <c r="B162" s="90"/>
      <c r="C162" s="90"/>
      <c r="D162" s="114" t="s">
        <v>219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27" t="s">
        <v>202</v>
      </c>
      <c r="R162" s="27"/>
      <c r="S162" s="27"/>
      <c r="T162" s="27"/>
      <c r="U162" s="27"/>
      <c r="V162" s="114" t="s">
        <v>220</v>
      </c>
      <c r="W162" s="93"/>
      <c r="X162" s="93"/>
      <c r="Y162" s="93"/>
      <c r="Z162" s="93"/>
      <c r="AA162" s="93"/>
      <c r="AB162" s="93"/>
      <c r="AC162" s="93"/>
      <c r="AD162" s="93"/>
      <c r="AE162" s="94"/>
      <c r="AF162" s="115">
        <v>0</v>
      </c>
      <c r="AG162" s="115"/>
      <c r="AH162" s="115"/>
      <c r="AI162" s="115"/>
      <c r="AJ162" s="115"/>
      <c r="AK162" s="115">
        <v>0</v>
      </c>
      <c r="AL162" s="115"/>
      <c r="AM162" s="115"/>
      <c r="AN162" s="115"/>
      <c r="AO162" s="115"/>
      <c r="AP162" s="115">
        <v>0</v>
      </c>
      <c r="AQ162" s="115"/>
      <c r="AR162" s="115"/>
      <c r="AS162" s="115"/>
      <c r="AT162" s="115"/>
      <c r="AU162" s="115">
        <v>0</v>
      </c>
      <c r="AV162" s="115"/>
      <c r="AW162" s="115"/>
      <c r="AX162" s="115"/>
      <c r="AY162" s="115"/>
      <c r="AZ162" s="115">
        <v>0</v>
      </c>
      <c r="BA162" s="115"/>
      <c r="BB162" s="115"/>
      <c r="BC162" s="115"/>
      <c r="BD162" s="115"/>
      <c r="BE162" s="115">
        <v>0</v>
      </c>
      <c r="BF162" s="115"/>
      <c r="BG162" s="115"/>
      <c r="BH162" s="115"/>
      <c r="BI162" s="115"/>
      <c r="BJ162" s="115">
        <v>0</v>
      </c>
      <c r="BK162" s="115"/>
      <c r="BL162" s="115"/>
      <c r="BM162" s="115"/>
      <c r="BN162" s="115"/>
      <c r="BO162" s="115">
        <v>412.5</v>
      </c>
      <c r="BP162" s="115"/>
      <c r="BQ162" s="115"/>
      <c r="BR162" s="115"/>
      <c r="BS162" s="115"/>
      <c r="BT162" s="115">
        <v>412.5</v>
      </c>
      <c r="BU162" s="115"/>
      <c r="BV162" s="115"/>
      <c r="BW162" s="115"/>
      <c r="BX162" s="115"/>
    </row>
    <row r="163" spans="1:79" s="99" customFormat="1" ht="30" customHeight="1" x14ac:dyDescent="0.2">
      <c r="A163" s="89">
        <v>1</v>
      </c>
      <c r="B163" s="90"/>
      <c r="C163" s="90"/>
      <c r="D163" s="114" t="s">
        <v>221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27" t="s">
        <v>202</v>
      </c>
      <c r="R163" s="27"/>
      <c r="S163" s="27"/>
      <c r="T163" s="27"/>
      <c r="U163" s="27"/>
      <c r="V163" s="114" t="s">
        <v>220</v>
      </c>
      <c r="W163" s="93"/>
      <c r="X163" s="93"/>
      <c r="Y163" s="93"/>
      <c r="Z163" s="93"/>
      <c r="AA163" s="93"/>
      <c r="AB163" s="93"/>
      <c r="AC163" s="93"/>
      <c r="AD163" s="93"/>
      <c r="AE163" s="94"/>
      <c r="AF163" s="115">
        <v>110</v>
      </c>
      <c r="AG163" s="115"/>
      <c r="AH163" s="115"/>
      <c r="AI163" s="115"/>
      <c r="AJ163" s="115"/>
      <c r="AK163" s="115">
        <v>3</v>
      </c>
      <c r="AL163" s="115"/>
      <c r="AM163" s="115"/>
      <c r="AN163" s="115"/>
      <c r="AO163" s="115"/>
      <c r="AP163" s="115">
        <v>113</v>
      </c>
      <c r="AQ163" s="115"/>
      <c r="AR163" s="115"/>
      <c r="AS163" s="115"/>
      <c r="AT163" s="115"/>
      <c r="AU163" s="115">
        <v>206</v>
      </c>
      <c r="AV163" s="115"/>
      <c r="AW163" s="115"/>
      <c r="AX163" s="115"/>
      <c r="AY163" s="115"/>
      <c r="AZ163" s="115">
        <v>2</v>
      </c>
      <c r="BA163" s="115"/>
      <c r="BB163" s="115"/>
      <c r="BC163" s="115"/>
      <c r="BD163" s="115"/>
      <c r="BE163" s="115">
        <v>208</v>
      </c>
      <c r="BF163" s="115"/>
      <c r="BG163" s="115"/>
      <c r="BH163" s="115"/>
      <c r="BI163" s="115"/>
      <c r="BJ163" s="115">
        <v>227</v>
      </c>
      <c r="BK163" s="115"/>
      <c r="BL163" s="115"/>
      <c r="BM163" s="115"/>
      <c r="BN163" s="115"/>
      <c r="BO163" s="115">
        <v>0.5</v>
      </c>
      <c r="BP163" s="115"/>
      <c r="BQ163" s="115"/>
      <c r="BR163" s="115"/>
      <c r="BS163" s="115"/>
      <c r="BT163" s="115">
        <v>227.5</v>
      </c>
      <c r="BU163" s="115"/>
      <c r="BV163" s="115"/>
      <c r="BW163" s="115"/>
      <c r="BX163" s="115"/>
    </row>
    <row r="164" spans="1:79" s="99" customFormat="1" ht="30" customHeight="1" x14ac:dyDescent="0.2">
      <c r="A164" s="89">
        <v>2</v>
      </c>
      <c r="B164" s="90"/>
      <c r="C164" s="90"/>
      <c r="D164" s="114" t="s">
        <v>222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27" t="s">
        <v>202</v>
      </c>
      <c r="R164" s="27"/>
      <c r="S164" s="27"/>
      <c r="T164" s="27"/>
      <c r="U164" s="27"/>
      <c r="V164" s="114" t="s">
        <v>220</v>
      </c>
      <c r="W164" s="93"/>
      <c r="X164" s="93"/>
      <c r="Y164" s="93"/>
      <c r="Z164" s="93"/>
      <c r="AA164" s="93"/>
      <c r="AB164" s="93"/>
      <c r="AC164" s="93"/>
      <c r="AD164" s="93"/>
      <c r="AE164" s="94"/>
      <c r="AF164" s="115">
        <v>13286</v>
      </c>
      <c r="AG164" s="115"/>
      <c r="AH164" s="115"/>
      <c r="AI164" s="115"/>
      <c r="AJ164" s="115"/>
      <c r="AK164" s="115">
        <v>354</v>
      </c>
      <c r="AL164" s="115"/>
      <c r="AM164" s="115"/>
      <c r="AN164" s="115"/>
      <c r="AO164" s="115"/>
      <c r="AP164" s="115">
        <v>13640</v>
      </c>
      <c r="AQ164" s="115"/>
      <c r="AR164" s="115"/>
      <c r="AS164" s="115"/>
      <c r="AT164" s="115"/>
      <c r="AU164" s="115">
        <v>20457</v>
      </c>
      <c r="AV164" s="115"/>
      <c r="AW164" s="115"/>
      <c r="AX164" s="115"/>
      <c r="AY164" s="115"/>
      <c r="AZ164" s="115">
        <v>113</v>
      </c>
      <c r="BA164" s="115"/>
      <c r="BB164" s="115"/>
      <c r="BC164" s="115"/>
      <c r="BD164" s="115"/>
      <c r="BE164" s="115">
        <v>20570</v>
      </c>
      <c r="BF164" s="115"/>
      <c r="BG164" s="115"/>
      <c r="BH164" s="115"/>
      <c r="BI164" s="115"/>
      <c r="BJ164" s="115">
        <v>21938</v>
      </c>
      <c r="BK164" s="115"/>
      <c r="BL164" s="115"/>
      <c r="BM164" s="115"/>
      <c r="BN164" s="115"/>
      <c r="BO164" s="115">
        <v>50</v>
      </c>
      <c r="BP164" s="115"/>
      <c r="BQ164" s="115"/>
      <c r="BR164" s="115"/>
      <c r="BS164" s="115"/>
      <c r="BT164" s="115">
        <v>21988</v>
      </c>
      <c r="BU164" s="115"/>
      <c r="BV164" s="115"/>
      <c r="BW164" s="115"/>
      <c r="BX164" s="115"/>
    </row>
    <row r="165" spans="1:79" s="6" customFormat="1" ht="15" customHeight="1" x14ac:dyDescent="0.2">
      <c r="A165" s="86">
        <v>0</v>
      </c>
      <c r="B165" s="87"/>
      <c r="C165" s="87"/>
      <c r="D165" s="113" t="s">
        <v>223</v>
      </c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2"/>
      <c r="Q165" s="111"/>
      <c r="R165" s="111"/>
      <c r="S165" s="111"/>
      <c r="T165" s="111"/>
      <c r="U165" s="111"/>
      <c r="V165" s="113"/>
      <c r="W165" s="101"/>
      <c r="X165" s="101"/>
      <c r="Y165" s="101"/>
      <c r="Z165" s="101"/>
      <c r="AA165" s="101"/>
      <c r="AB165" s="101"/>
      <c r="AC165" s="101"/>
      <c r="AD165" s="101"/>
      <c r="AE165" s="10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/>
      <c r="BF165" s="112"/>
      <c r="BG165" s="112"/>
      <c r="BH165" s="112"/>
      <c r="BI165" s="112"/>
      <c r="BJ165" s="112"/>
      <c r="BK165" s="112"/>
      <c r="BL165" s="112"/>
      <c r="BM165" s="112"/>
      <c r="BN165" s="112"/>
      <c r="BO165" s="112"/>
      <c r="BP165" s="112"/>
      <c r="BQ165" s="112"/>
      <c r="BR165" s="112"/>
      <c r="BS165" s="112"/>
      <c r="BT165" s="112"/>
      <c r="BU165" s="112"/>
      <c r="BV165" s="112"/>
      <c r="BW165" s="112"/>
      <c r="BX165" s="112"/>
    </row>
    <row r="166" spans="1:79" s="99" customFormat="1" ht="28.5" customHeight="1" x14ac:dyDescent="0.2">
      <c r="A166" s="89">
        <v>0</v>
      </c>
      <c r="B166" s="90"/>
      <c r="C166" s="90"/>
      <c r="D166" s="114" t="s">
        <v>224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27" t="s">
        <v>225</v>
      </c>
      <c r="R166" s="27"/>
      <c r="S166" s="27"/>
      <c r="T166" s="27"/>
      <c r="U166" s="27"/>
      <c r="V166" s="114" t="s">
        <v>226</v>
      </c>
      <c r="W166" s="93"/>
      <c r="X166" s="93"/>
      <c r="Y166" s="93"/>
      <c r="Z166" s="93"/>
      <c r="AA166" s="93"/>
      <c r="AB166" s="93"/>
      <c r="AC166" s="93"/>
      <c r="AD166" s="93"/>
      <c r="AE166" s="94"/>
      <c r="AF166" s="115">
        <v>0</v>
      </c>
      <c r="AG166" s="115"/>
      <c r="AH166" s="115"/>
      <c r="AI166" s="115"/>
      <c r="AJ166" s="115"/>
      <c r="AK166" s="115">
        <v>0</v>
      </c>
      <c r="AL166" s="115"/>
      <c r="AM166" s="115"/>
      <c r="AN166" s="115"/>
      <c r="AO166" s="115"/>
      <c r="AP166" s="115">
        <v>0</v>
      </c>
      <c r="AQ166" s="115"/>
      <c r="AR166" s="115"/>
      <c r="AS166" s="115"/>
      <c r="AT166" s="115"/>
      <c r="AU166" s="115">
        <v>0</v>
      </c>
      <c r="AV166" s="115"/>
      <c r="AW166" s="115"/>
      <c r="AX166" s="115"/>
      <c r="AY166" s="115"/>
      <c r="AZ166" s="115">
        <v>0</v>
      </c>
      <c r="BA166" s="115"/>
      <c r="BB166" s="115"/>
      <c r="BC166" s="115"/>
      <c r="BD166" s="115"/>
      <c r="BE166" s="115">
        <v>0</v>
      </c>
      <c r="BF166" s="115"/>
      <c r="BG166" s="115"/>
      <c r="BH166" s="115"/>
      <c r="BI166" s="115"/>
      <c r="BJ166" s="115">
        <v>0</v>
      </c>
      <c r="BK166" s="115"/>
      <c r="BL166" s="115"/>
      <c r="BM166" s="115"/>
      <c r="BN166" s="115"/>
      <c r="BO166" s="115">
        <v>100</v>
      </c>
      <c r="BP166" s="115"/>
      <c r="BQ166" s="115"/>
      <c r="BR166" s="115"/>
      <c r="BS166" s="115"/>
      <c r="BT166" s="115">
        <v>100</v>
      </c>
      <c r="BU166" s="115"/>
      <c r="BV166" s="115"/>
      <c r="BW166" s="115"/>
      <c r="BX166" s="115"/>
    </row>
    <row r="167" spans="1:79" s="99" customFormat="1" ht="60" customHeight="1" x14ac:dyDescent="0.2">
      <c r="A167" s="89">
        <v>1</v>
      </c>
      <c r="B167" s="90"/>
      <c r="C167" s="90"/>
      <c r="D167" s="114" t="s">
        <v>227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27" t="s">
        <v>225</v>
      </c>
      <c r="R167" s="27"/>
      <c r="S167" s="27"/>
      <c r="T167" s="27"/>
      <c r="U167" s="27"/>
      <c r="V167" s="114" t="s">
        <v>228</v>
      </c>
      <c r="W167" s="93"/>
      <c r="X167" s="93"/>
      <c r="Y167" s="93"/>
      <c r="Z167" s="93"/>
      <c r="AA167" s="93"/>
      <c r="AB167" s="93"/>
      <c r="AC167" s="93"/>
      <c r="AD167" s="93"/>
      <c r="AE167" s="94"/>
      <c r="AF167" s="115">
        <v>0</v>
      </c>
      <c r="AG167" s="115"/>
      <c r="AH167" s="115"/>
      <c r="AI167" s="115"/>
      <c r="AJ167" s="115"/>
      <c r="AK167" s="115">
        <v>0</v>
      </c>
      <c r="AL167" s="115"/>
      <c r="AM167" s="115"/>
      <c r="AN167" s="115"/>
      <c r="AO167" s="115"/>
      <c r="AP167" s="115">
        <v>0</v>
      </c>
      <c r="AQ167" s="115"/>
      <c r="AR167" s="115"/>
      <c r="AS167" s="115"/>
      <c r="AT167" s="115"/>
      <c r="AU167" s="115">
        <v>212</v>
      </c>
      <c r="AV167" s="115"/>
      <c r="AW167" s="115"/>
      <c r="AX167" s="115"/>
      <c r="AY167" s="115"/>
      <c r="AZ167" s="115">
        <v>0</v>
      </c>
      <c r="BA167" s="115"/>
      <c r="BB167" s="115"/>
      <c r="BC167" s="115"/>
      <c r="BD167" s="115"/>
      <c r="BE167" s="115">
        <v>212</v>
      </c>
      <c r="BF167" s="115"/>
      <c r="BG167" s="115"/>
      <c r="BH167" s="115"/>
      <c r="BI167" s="115"/>
      <c r="BJ167" s="115">
        <v>5.5</v>
      </c>
      <c r="BK167" s="115"/>
      <c r="BL167" s="115"/>
      <c r="BM167" s="115"/>
      <c r="BN167" s="115"/>
      <c r="BO167" s="115">
        <v>0</v>
      </c>
      <c r="BP167" s="115"/>
      <c r="BQ167" s="115"/>
      <c r="BR167" s="115"/>
      <c r="BS167" s="115"/>
      <c r="BT167" s="115">
        <v>5.5</v>
      </c>
      <c r="BU167" s="115"/>
      <c r="BV167" s="115"/>
      <c r="BW167" s="115"/>
      <c r="BX167" s="115"/>
    </row>
    <row r="168" spans="1:79" s="99" customFormat="1" ht="60" customHeight="1" x14ac:dyDescent="0.2">
      <c r="A168" s="89">
        <v>2</v>
      </c>
      <c r="B168" s="90"/>
      <c r="C168" s="90"/>
      <c r="D168" s="114" t="s">
        <v>229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27" t="s">
        <v>225</v>
      </c>
      <c r="R168" s="27"/>
      <c r="S168" s="27"/>
      <c r="T168" s="27"/>
      <c r="U168" s="27"/>
      <c r="V168" s="114" t="s">
        <v>230</v>
      </c>
      <c r="W168" s="93"/>
      <c r="X168" s="93"/>
      <c r="Y168" s="93"/>
      <c r="Z168" s="93"/>
      <c r="AA168" s="93"/>
      <c r="AB168" s="93"/>
      <c r="AC168" s="93"/>
      <c r="AD168" s="93"/>
      <c r="AE168" s="94"/>
      <c r="AF168" s="115">
        <v>0</v>
      </c>
      <c r="AG168" s="115"/>
      <c r="AH168" s="115"/>
      <c r="AI168" s="115"/>
      <c r="AJ168" s="115"/>
      <c r="AK168" s="115">
        <v>0</v>
      </c>
      <c r="AL168" s="115"/>
      <c r="AM168" s="115"/>
      <c r="AN168" s="115"/>
      <c r="AO168" s="115"/>
      <c r="AP168" s="115">
        <v>0</v>
      </c>
      <c r="AQ168" s="115"/>
      <c r="AR168" s="115"/>
      <c r="AS168" s="115"/>
      <c r="AT168" s="115"/>
      <c r="AU168" s="115">
        <v>258.10000000000002</v>
      </c>
      <c r="AV168" s="115"/>
      <c r="AW168" s="115"/>
      <c r="AX168" s="115"/>
      <c r="AY168" s="115"/>
      <c r="AZ168" s="115">
        <v>0</v>
      </c>
      <c r="BA168" s="115"/>
      <c r="BB168" s="115"/>
      <c r="BC168" s="115"/>
      <c r="BD168" s="115"/>
      <c r="BE168" s="115">
        <v>258.10000000000002</v>
      </c>
      <c r="BF168" s="115"/>
      <c r="BG168" s="115"/>
      <c r="BH168" s="115"/>
      <c r="BI168" s="115"/>
      <c r="BJ168" s="115">
        <v>8.1</v>
      </c>
      <c r="BK168" s="115"/>
      <c r="BL168" s="115"/>
      <c r="BM168" s="115"/>
      <c r="BN168" s="115"/>
      <c r="BO168" s="115">
        <v>0</v>
      </c>
      <c r="BP168" s="115"/>
      <c r="BQ168" s="115"/>
      <c r="BR168" s="115"/>
      <c r="BS168" s="115"/>
      <c r="BT168" s="115">
        <v>8.1</v>
      </c>
      <c r="BU168" s="115"/>
      <c r="BV168" s="115"/>
      <c r="BW168" s="115"/>
      <c r="BX168" s="115"/>
    </row>
    <row r="170" spans="1:79" ht="14.25" customHeight="1" x14ac:dyDescent="0.2">
      <c r="A170" s="29" t="s">
        <v>290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23.1" customHeight="1" x14ac:dyDescent="0.2">
      <c r="A171" s="54" t="s">
        <v>6</v>
      </c>
      <c r="B171" s="55"/>
      <c r="C171" s="55"/>
      <c r="D171" s="27" t="s">
        <v>9</v>
      </c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 t="s">
        <v>8</v>
      </c>
      <c r="R171" s="27"/>
      <c r="S171" s="27"/>
      <c r="T171" s="27"/>
      <c r="U171" s="27"/>
      <c r="V171" s="27" t="s">
        <v>7</v>
      </c>
      <c r="W171" s="27"/>
      <c r="X171" s="27"/>
      <c r="Y171" s="27"/>
      <c r="Z171" s="27"/>
      <c r="AA171" s="27"/>
      <c r="AB171" s="27"/>
      <c r="AC171" s="27"/>
      <c r="AD171" s="27"/>
      <c r="AE171" s="27"/>
      <c r="AF171" s="36" t="s">
        <v>281</v>
      </c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8"/>
      <c r="AU171" s="36" t="s">
        <v>286</v>
      </c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8"/>
    </row>
    <row r="172" spans="1:79" ht="28.5" customHeight="1" x14ac:dyDescent="0.2">
      <c r="A172" s="57"/>
      <c r="B172" s="58"/>
      <c r="C172" s="58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 t="s">
        <v>4</v>
      </c>
      <c r="AG172" s="27"/>
      <c r="AH172" s="27"/>
      <c r="AI172" s="27"/>
      <c r="AJ172" s="27"/>
      <c r="AK172" s="27" t="s">
        <v>3</v>
      </c>
      <c r="AL172" s="27"/>
      <c r="AM172" s="27"/>
      <c r="AN172" s="27"/>
      <c r="AO172" s="27"/>
      <c r="AP172" s="27" t="s">
        <v>123</v>
      </c>
      <c r="AQ172" s="27"/>
      <c r="AR172" s="27"/>
      <c r="AS172" s="27"/>
      <c r="AT172" s="27"/>
      <c r="AU172" s="27" t="s">
        <v>4</v>
      </c>
      <c r="AV172" s="27"/>
      <c r="AW172" s="27"/>
      <c r="AX172" s="27"/>
      <c r="AY172" s="27"/>
      <c r="AZ172" s="27" t="s">
        <v>3</v>
      </c>
      <c r="BA172" s="27"/>
      <c r="BB172" s="27"/>
      <c r="BC172" s="27"/>
      <c r="BD172" s="27"/>
      <c r="BE172" s="27" t="s">
        <v>90</v>
      </c>
      <c r="BF172" s="27"/>
      <c r="BG172" s="27"/>
      <c r="BH172" s="27"/>
      <c r="BI172" s="27"/>
    </row>
    <row r="173" spans="1:79" ht="15" customHeight="1" x14ac:dyDescent="0.2">
      <c r="A173" s="36">
        <v>1</v>
      </c>
      <c r="B173" s="37"/>
      <c r="C173" s="37"/>
      <c r="D173" s="27">
        <v>2</v>
      </c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>
        <v>3</v>
      </c>
      <c r="R173" s="27"/>
      <c r="S173" s="27"/>
      <c r="T173" s="27"/>
      <c r="U173" s="27"/>
      <c r="V173" s="27">
        <v>4</v>
      </c>
      <c r="W173" s="27"/>
      <c r="X173" s="27"/>
      <c r="Y173" s="27"/>
      <c r="Z173" s="27"/>
      <c r="AA173" s="27"/>
      <c r="AB173" s="27"/>
      <c r="AC173" s="27"/>
      <c r="AD173" s="27"/>
      <c r="AE173" s="27"/>
      <c r="AF173" s="27">
        <v>5</v>
      </c>
      <c r="AG173" s="27"/>
      <c r="AH173" s="27"/>
      <c r="AI173" s="27"/>
      <c r="AJ173" s="27"/>
      <c r="AK173" s="27">
        <v>6</v>
      </c>
      <c r="AL173" s="27"/>
      <c r="AM173" s="27"/>
      <c r="AN173" s="27"/>
      <c r="AO173" s="27"/>
      <c r="AP173" s="27">
        <v>7</v>
      </c>
      <c r="AQ173" s="27"/>
      <c r="AR173" s="27"/>
      <c r="AS173" s="27"/>
      <c r="AT173" s="27"/>
      <c r="AU173" s="27">
        <v>8</v>
      </c>
      <c r="AV173" s="27"/>
      <c r="AW173" s="27"/>
      <c r="AX173" s="27"/>
      <c r="AY173" s="27"/>
      <c r="AZ173" s="27">
        <v>9</v>
      </c>
      <c r="BA173" s="27"/>
      <c r="BB173" s="27"/>
      <c r="BC173" s="27"/>
      <c r="BD173" s="27"/>
      <c r="BE173" s="27">
        <v>10</v>
      </c>
      <c r="BF173" s="27"/>
      <c r="BG173" s="27"/>
      <c r="BH173" s="27"/>
      <c r="BI173" s="27"/>
    </row>
    <row r="174" spans="1:79" ht="15.75" hidden="1" customHeight="1" x14ac:dyDescent="0.2">
      <c r="A174" s="39" t="s">
        <v>154</v>
      </c>
      <c r="B174" s="40"/>
      <c r="C174" s="40"/>
      <c r="D174" s="27" t="s">
        <v>57</v>
      </c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 t="s">
        <v>70</v>
      </c>
      <c r="R174" s="27"/>
      <c r="S174" s="27"/>
      <c r="T174" s="27"/>
      <c r="U174" s="27"/>
      <c r="V174" s="27" t="s">
        <v>71</v>
      </c>
      <c r="W174" s="27"/>
      <c r="X174" s="27"/>
      <c r="Y174" s="27"/>
      <c r="Z174" s="27"/>
      <c r="AA174" s="27"/>
      <c r="AB174" s="27"/>
      <c r="AC174" s="27"/>
      <c r="AD174" s="27"/>
      <c r="AE174" s="27"/>
      <c r="AF174" s="26" t="s">
        <v>107</v>
      </c>
      <c r="AG174" s="26"/>
      <c r="AH174" s="26"/>
      <c r="AI174" s="26"/>
      <c r="AJ174" s="26"/>
      <c r="AK174" s="30" t="s">
        <v>108</v>
      </c>
      <c r="AL174" s="30"/>
      <c r="AM174" s="30"/>
      <c r="AN174" s="30"/>
      <c r="AO174" s="30"/>
      <c r="AP174" s="50" t="s">
        <v>200</v>
      </c>
      <c r="AQ174" s="50"/>
      <c r="AR174" s="50"/>
      <c r="AS174" s="50"/>
      <c r="AT174" s="50"/>
      <c r="AU174" s="26" t="s">
        <v>109</v>
      </c>
      <c r="AV174" s="26"/>
      <c r="AW174" s="26"/>
      <c r="AX174" s="26"/>
      <c r="AY174" s="26"/>
      <c r="AZ174" s="30" t="s">
        <v>110</v>
      </c>
      <c r="BA174" s="30"/>
      <c r="BB174" s="30"/>
      <c r="BC174" s="30"/>
      <c r="BD174" s="30"/>
      <c r="BE174" s="50" t="s">
        <v>200</v>
      </c>
      <c r="BF174" s="50"/>
      <c r="BG174" s="50"/>
      <c r="BH174" s="50"/>
      <c r="BI174" s="50"/>
      <c r="CA174" t="s">
        <v>39</v>
      </c>
    </row>
    <row r="175" spans="1:79" s="6" customFormat="1" ht="14.25" x14ac:dyDescent="0.2">
      <c r="A175" s="86">
        <v>0</v>
      </c>
      <c r="B175" s="87"/>
      <c r="C175" s="87"/>
      <c r="D175" s="111" t="s">
        <v>199</v>
      </c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  <c r="AY175" s="112"/>
      <c r="AZ175" s="112"/>
      <c r="BA175" s="112"/>
      <c r="BB175" s="112"/>
      <c r="BC175" s="112"/>
      <c r="BD175" s="112"/>
      <c r="BE175" s="112"/>
      <c r="BF175" s="112"/>
      <c r="BG175" s="112"/>
      <c r="BH175" s="112"/>
      <c r="BI175" s="112"/>
      <c r="CA175" s="6" t="s">
        <v>40</v>
      </c>
    </row>
    <row r="176" spans="1:79" s="99" customFormat="1" ht="28.5" customHeight="1" x14ac:dyDescent="0.2">
      <c r="A176" s="89">
        <v>0</v>
      </c>
      <c r="B176" s="90"/>
      <c r="C176" s="90"/>
      <c r="D176" s="114" t="s">
        <v>201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27" t="s">
        <v>202</v>
      </c>
      <c r="R176" s="27"/>
      <c r="S176" s="27"/>
      <c r="T176" s="27"/>
      <c r="U176" s="27"/>
      <c r="V176" s="27" t="s">
        <v>203</v>
      </c>
      <c r="W176" s="27"/>
      <c r="X176" s="27"/>
      <c r="Y176" s="27"/>
      <c r="Z176" s="27"/>
      <c r="AA176" s="27"/>
      <c r="AB176" s="27"/>
      <c r="AC176" s="27"/>
      <c r="AD176" s="27"/>
      <c r="AE176" s="27"/>
      <c r="AF176" s="115">
        <v>0</v>
      </c>
      <c r="AG176" s="115"/>
      <c r="AH176" s="115"/>
      <c r="AI176" s="115"/>
      <c r="AJ176" s="115"/>
      <c r="AK176" s="115">
        <v>1250000</v>
      </c>
      <c r="AL176" s="115"/>
      <c r="AM176" s="115"/>
      <c r="AN176" s="115"/>
      <c r="AO176" s="115"/>
      <c r="AP176" s="115">
        <v>1250000</v>
      </c>
      <c r="AQ176" s="115"/>
      <c r="AR176" s="115"/>
      <c r="AS176" s="115"/>
      <c r="AT176" s="115"/>
      <c r="AU176" s="115">
        <v>0</v>
      </c>
      <c r="AV176" s="115"/>
      <c r="AW176" s="115"/>
      <c r="AX176" s="115"/>
      <c r="AY176" s="115"/>
      <c r="AZ176" s="115">
        <v>1250000</v>
      </c>
      <c r="BA176" s="115"/>
      <c r="BB176" s="115"/>
      <c r="BC176" s="115"/>
      <c r="BD176" s="115"/>
      <c r="BE176" s="115">
        <v>1250000</v>
      </c>
      <c r="BF176" s="115"/>
      <c r="BG176" s="115"/>
      <c r="BH176" s="115"/>
      <c r="BI176" s="115"/>
    </row>
    <row r="177" spans="1:61" s="99" customFormat="1" ht="45" customHeight="1" x14ac:dyDescent="0.2">
      <c r="A177" s="89">
        <v>1</v>
      </c>
      <c r="B177" s="90"/>
      <c r="C177" s="90"/>
      <c r="D177" s="114" t="s">
        <v>204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4"/>
      <c r="Q177" s="27" t="s">
        <v>205</v>
      </c>
      <c r="R177" s="27"/>
      <c r="S177" s="27"/>
      <c r="T177" s="27"/>
      <c r="U177" s="27"/>
      <c r="V177" s="114" t="s">
        <v>206</v>
      </c>
      <c r="W177" s="93"/>
      <c r="X177" s="93"/>
      <c r="Y177" s="93"/>
      <c r="Z177" s="93"/>
      <c r="AA177" s="93"/>
      <c r="AB177" s="93"/>
      <c r="AC177" s="93"/>
      <c r="AD177" s="93"/>
      <c r="AE177" s="94"/>
      <c r="AF177" s="115">
        <v>5</v>
      </c>
      <c r="AG177" s="115"/>
      <c r="AH177" s="115"/>
      <c r="AI177" s="115"/>
      <c r="AJ177" s="115"/>
      <c r="AK177" s="115">
        <v>0</v>
      </c>
      <c r="AL177" s="115"/>
      <c r="AM177" s="115"/>
      <c r="AN177" s="115"/>
      <c r="AO177" s="115"/>
      <c r="AP177" s="115">
        <v>5</v>
      </c>
      <c r="AQ177" s="115"/>
      <c r="AR177" s="115"/>
      <c r="AS177" s="115"/>
      <c r="AT177" s="115"/>
      <c r="AU177" s="115">
        <v>5</v>
      </c>
      <c r="AV177" s="115"/>
      <c r="AW177" s="115"/>
      <c r="AX177" s="115"/>
      <c r="AY177" s="115"/>
      <c r="AZ177" s="115">
        <v>0</v>
      </c>
      <c r="BA177" s="115"/>
      <c r="BB177" s="115"/>
      <c r="BC177" s="115"/>
      <c r="BD177" s="115"/>
      <c r="BE177" s="115">
        <v>5</v>
      </c>
      <c r="BF177" s="115"/>
      <c r="BG177" s="115"/>
      <c r="BH177" s="115"/>
      <c r="BI177" s="115"/>
    </row>
    <row r="178" spans="1:61" s="99" customFormat="1" ht="30" customHeight="1" x14ac:dyDescent="0.2">
      <c r="A178" s="89">
        <v>2</v>
      </c>
      <c r="B178" s="90"/>
      <c r="C178" s="90"/>
      <c r="D178" s="114" t="s">
        <v>207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27" t="s">
        <v>205</v>
      </c>
      <c r="R178" s="27"/>
      <c r="S178" s="27"/>
      <c r="T178" s="27"/>
      <c r="U178" s="27"/>
      <c r="V178" s="114" t="s">
        <v>208</v>
      </c>
      <c r="W178" s="93"/>
      <c r="X178" s="93"/>
      <c r="Y178" s="93"/>
      <c r="Z178" s="93"/>
      <c r="AA178" s="93"/>
      <c r="AB178" s="93"/>
      <c r="AC178" s="93"/>
      <c r="AD178" s="93"/>
      <c r="AE178" s="94"/>
      <c r="AF178" s="115">
        <v>19.75</v>
      </c>
      <c r="AG178" s="115"/>
      <c r="AH178" s="115"/>
      <c r="AI178" s="115"/>
      <c r="AJ178" s="115"/>
      <c r="AK178" s="115">
        <v>0</v>
      </c>
      <c r="AL178" s="115"/>
      <c r="AM178" s="115"/>
      <c r="AN178" s="115"/>
      <c r="AO178" s="115"/>
      <c r="AP178" s="115">
        <v>19.75</v>
      </c>
      <c r="AQ178" s="115"/>
      <c r="AR178" s="115"/>
      <c r="AS178" s="115"/>
      <c r="AT178" s="115"/>
      <c r="AU178" s="115">
        <v>19.75</v>
      </c>
      <c r="AV178" s="115"/>
      <c r="AW178" s="115"/>
      <c r="AX178" s="115"/>
      <c r="AY178" s="115"/>
      <c r="AZ178" s="115">
        <v>0</v>
      </c>
      <c r="BA178" s="115"/>
      <c r="BB178" s="115"/>
      <c r="BC178" s="115"/>
      <c r="BD178" s="115"/>
      <c r="BE178" s="115">
        <v>19.75</v>
      </c>
      <c r="BF178" s="115"/>
      <c r="BG178" s="115"/>
      <c r="BH178" s="115"/>
      <c r="BI178" s="115"/>
    </row>
    <row r="179" spans="1:61" s="99" customFormat="1" ht="30" customHeight="1" x14ac:dyDescent="0.2">
      <c r="A179" s="89">
        <v>3</v>
      </c>
      <c r="B179" s="90"/>
      <c r="C179" s="90"/>
      <c r="D179" s="114" t="s">
        <v>209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4"/>
      <c r="Q179" s="27" t="s">
        <v>202</v>
      </c>
      <c r="R179" s="27"/>
      <c r="S179" s="27"/>
      <c r="T179" s="27"/>
      <c r="U179" s="27"/>
      <c r="V179" s="114" t="s">
        <v>203</v>
      </c>
      <c r="W179" s="93"/>
      <c r="X179" s="93"/>
      <c r="Y179" s="93"/>
      <c r="Z179" s="93"/>
      <c r="AA179" s="93"/>
      <c r="AB179" s="93"/>
      <c r="AC179" s="93"/>
      <c r="AD179" s="93"/>
      <c r="AE179" s="94"/>
      <c r="AF179" s="115">
        <v>2871500</v>
      </c>
      <c r="AG179" s="115"/>
      <c r="AH179" s="115"/>
      <c r="AI179" s="115"/>
      <c r="AJ179" s="115"/>
      <c r="AK179" s="115">
        <v>6320</v>
      </c>
      <c r="AL179" s="115"/>
      <c r="AM179" s="115"/>
      <c r="AN179" s="115"/>
      <c r="AO179" s="115"/>
      <c r="AP179" s="115">
        <v>2877820</v>
      </c>
      <c r="AQ179" s="115"/>
      <c r="AR179" s="115"/>
      <c r="AS179" s="115"/>
      <c r="AT179" s="115"/>
      <c r="AU179" s="115">
        <v>3057000</v>
      </c>
      <c r="AV179" s="115"/>
      <c r="AW179" s="115"/>
      <c r="AX179" s="115"/>
      <c r="AY179" s="115"/>
      <c r="AZ179" s="115">
        <v>6640</v>
      </c>
      <c r="BA179" s="115"/>
      <c r="BB179" s="115"/>
      <c r="BC179" s="115"/>
      <c r="BD179" s="115"/>
      <c r="BE179" s="115">
        <v>3063640</v>
      </c>
      <c r="BF179" s="115"/>
      <c r="BG179" s="115"/>
      <c r="BH179" s="115"/>
      <c r="BI179" s="115"/>
    </row>
    <row r="180" spans="1:61" s="6" customFormat="1" ht="14.25" x14ac:dyDescent="0.2">
      <c r="A180" s="86">
        <v>0</v>
      </c>
      <c r="B180" s="87"/>
      <c r="C180" s="87"/>
      <c r="D180" s="113" t="s">
        <v>210</v>
      </c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2"/>
      <c r="Q180" s="111"/>
      <c r="R180" s="111"/>
      <c r="S180" s="111"/>
      <c r="T180" s="111"/>
      <c r="U180" s="111"/>
      <c r="V180" s="113"/>
      <c r="W180" s="101"/>
      <c r="X180" s="101"/>
      <c r="Y180" s="101"/>
      <c r="Z180" s="101"/>
      <c r="AA180" s="101"/>
      <c r="AB180" s="101"/>
      <c r="AC180" s="101"/>
      <c r="AD180" s="101"/>
      <c r="AE180" s="10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</row>
    <row r="181" spans="1:61" s="99" customFormat="1" ht="28.5" customHeight="1" x14ac:dyDescent="0.2">
      <c r="A181" s="89">
        <v>0</v>
      </c>
      <c r="B181" s="90"/>
      <c r="C181" s="90"/>
      <c r="D181" s="114" t="s">
        <v>211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4"/>
      <c r="Q181" s="27" t="s">
        <v>205</v>
      </c>
      <c r="R181" s="27"/>
      <c r="S181" s="27"/>
      <c r="T181" s="27"/>
      <c r="U181" s="27"/>
      <c r="V181" s="114" t="s">
        <v>212</v>
      </c>
      <c r="W181" s="93"/>
      <c r="X181" s="93"/>
      <c r="Y181" s="93"/>
      <c r="Z181" s="93"/>
      <c r="AA181" s="93"/>
      <c r="AB181" s="93"/>
      <c r="AC181" s="93"/>
      <c r="AD181" s="93"/>
      <c r="AE181" s="94"/>
      <c r="AF181" s="115">
        <v>0</v>
      </c>
      <c r="AG181" s="115"/>
      <c r="AH181" s="115"/>
      <c r="AI181" s="115"/>
      <c r="AJ181" s="115"/>
      <c r="AK181" s="115">
        <v>1</v>
      </c>
      <c r="AL181" s="115"/>
      <c r="AM181" s="115"/>
      <c r="AN181" s="115"/>
      <c r="AO181" s="115"/>
      <c r="AP181" s="115">
        <v>1</v>
      </c>
      <c r="AQ181" s="115"/>
      <c r="AR181" s="115"/>
      <c r="AS181" s="115"/>
      <c r="AT181" s="115"/>
      <c r="AU181" s="115">
        <v>0</v>
      </c>
      <c r="AV181" s="115"/>
      <c r="AW181" s="115"/>
      <c r="AX181" s="115"/>
      <c r="AY181" s="115"/>
      <c r="AZ181" s="115">
        <v>1</v>
      </c>
      <c r="BA181" s="115"/>
      <c r="BB181" s="115"/>
      <c r="BC181" s="115"/>
      <c r="BD181" s="115"/>
      <c r="BE181" s="115">
        <v>1</v>
      </c>
      <c r="BF181" s="115"/>
      <c r="BG181" s="115"/>
      <c r="BH181" s="115"/>
      <c r="BI181" s="115"/>
    </row>
    <row r="182" spans="1:61" s="99" customFormat="1" ht="30" customHeight="1" x14ac:dyDescent="0.2">
      <c r="A182" s="89">
        <v>1</v>
      </c>
      <c r="B182" s="90"/>
      <c r="C182" s="90"/>
      <c r="D182" s="114" t="s">
        <v>213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4"/>
      <c r="Q182" s="27" t="s">
        <v>214</v>
      </c>
      <c r="R182" s="27"/>
      <c r="S182" s="27"/>
      <c r="T182" s="27"/>
      <c r="U182" s="27"/>
      <c r="V182" s="114" t="s">
        <v>215</v>
      </c>
      <c r="W182" s="93"/>
      <c r="X182" s="93"/>
      <c r="Y182" s="93"/>
      <c r="Z182" s="93"/>
      <c r="AA182" s="93"/>
      <c r="AB182" s="93"/>
      <c r="AC182" s="93"/>
      <c r="AD182" s="93"/>
      <c r="AE182" s="94"/>
      <c r="AF182" s="115">
        <v>11400</v>
      </c>
      <c r="AG182" s="115"/>
      <c r="AH182" s="115"/>
      <c r="AI182" s="115"/>
      <c r="AJ182" s="115"/>
      <c r="AK182" s="115">
        <v>0</v>
      </c>
      <c r="AL182" s="115"/>
      <c r="AM182" s="115"/>
      <c r="AN182" s="115"/>
      <c r="AO182" s="115"/>
      <c r="AP182" s="115">
        <v>11400</v>
      </c>
      <c r="AQ182" s="115"/>
      <c r="AR182" s="115"/>
      <c r="AS182" s="115"/>
      <c r="AT182" s="115"/>
      <c r="AU182" s="115">
        <v>11600</v>
      </c>
      <c r="AV182" s="115"/>
      <c r="AW182" s="115"/>
      <c r="AX182" s="115"/>
      <c r="AY182" s="115"/>
      <c r="AZ182" s="115">
        <v>0</v>
      </c>
      <c r="BA182" s="115"/>
      <c r="BB182" s="115"/>
      <c r="BC182" s="115"/>
      <c r="BD182" s="115"/>
      <c r="BE182" s="115">
        <v>11600</v>
      </c>
      <c r="BF182" s="115"/>
      <c r="BG182" s="115"/>
      <c r="BH182" s="115"/>
      <c r="BI182" s="115"/>
    </row>
    <row r="183" spans="1:61" s="99" customFormat="1" ht="45" customHeight="1" x14ac:dyDescent="0.2">
      <c r="A183" s="89">
        <v>2</v>
      </c>
      <c r="B183" s="90"/>
      <c r="C183" s="90"/>
      <c r="D183" s="114" t="s">
        <v>216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4"/>
      <c r="Q183" s="27" t="s">
        <v>205</v>
      </c>
      <c r="R183" s="27"/>
      <c r="S183" s="27"/>
      <c r="T183" s="27"/>
      <c r="U183" s="27"/>
      <c r="V183" s="114" t="s">
        <v>215</v>
      </c>
      <c r="W183" s="93"/>
      <c r="X183" s="93"/>
      <c r="Y183" s="93"/>
      <c r="Z183" s="93"/>
      <c r="AA183" s="93"/>
      <c r="AB183" s="93"/>
      <c r="AC183" s="93"/>
      <c r="AD183" s="93"/>
      <c r="AE183" s="94"/>
      <c r="AF183" s="115">
        <v>130</v>
      </c>
      <c r="AG183" s="115"/>
      <c r="AH183" s="115"/>
      <c r="AI183" s="115"/>
      <c r="AJ183" s="115"/>
      <c r="AK183" s="115">
        <v>0</v>
      </c>
      <c r="AL183" s="115"/>
      <c r="AM183" s="115"/>
      <c r="AN183" s="115"/>
      <c r="AO183" s="115"/>
      <c r="AP183" s="115">
        <v>130</v>
      </c>
      <c r="AQ183" s="115"/>
      <c r="AR183" s="115"/>
      <c r="AS183" s="115"/>
      <c r="AT183" s="115"/>
      <c r="AU183" s="115">
        <v>140</v>
      </c>
      <c r="AV183" s="115"/>
      <c r="AW183" s="115"/>
      <c r="AX183" s="115"/>
      <c r="AY183" s="115"/>
      <c r="AZ183" s="115">
        <v>0</v>
      </c>
      <c r="BA183" s="115"/>
      <c r="BB183" s="115"/>
      <c r="BC183" s="115"/>
      <c r="BD183" s="115"/>
      <c r="BE183" s="115">
        <v>140</v>
      </c>
      <c r="BF183" s="115"/>
      <c r="BG183" s="115"/>
      <c r="BH183" s="115"/>
      <c r="BI183" s="115"/>
    </row>
    <row r="184" spans="1:61" s="99" customFormat="1" ht="15" customHeight="1" x14ac:dyDescent="0.2">
      <c r="A184" s="89">
        <v>3</v>
      </c>
      <c r="B184" s="90"/>
      <c r="C184" s="90"/>
      <c r="D184" s="114" t="s">
        <v>217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4"/>
      <c r="Q184" s="27" t="s">
        <v>202</v>
      </c>
      <c r="R184" s="27"/>
      <c r="S184" s="27"/>
      <c r="T184" s="27"/>
      <c r="U184" s="27"/>
      <c r="V184" s="114" t="s">
        <v>203</v>
      </c>
      <c r="W184" s="93"/>
      <c r="X184" s="93"/>
      <c r="Y184" s="93"/>
      <c r="Z184" s="93"/>
      <c r="AA184" s="93"/>
      <c r="AB184" s="93"/>
      <c r="AC184" s="93"/>
      <c r="AD184" s="93"/>
      <c r="AE184" s="94"/>
      <c r="AF184" s="115">
        <v>0</v>
      </c>
      <c r="AG184" s="115"/>
      <c r="AH184" s="115"/>
      <c r="AI184" s="115"/>
      <c r="AJ184" s="115"/>
      <c r="AK184" s="115">
        <v>6320</v>
      </c>
      <c r="AL184" s="115"/>
      <c r="AM184" s="115"/>
      <c r="AN184" s="115"/>
      <c r="AO184" s="115"/>
      <c r="AP184" s="115">
        <v>6320</v>
      </c>
      <c r="AQ184" s="115"/>
      <c r="AR184" s="115"/>
      <c r="AS184" s="115"/>
      <c r="AT184" s="115"/>
      <c r="AU184" s="115">
        <v>0</v>
      </c>
      <c r="AV184" s="115"/>
      <c r="AW184" s="115"/>
      <c r="AX184" s="115"/>
      <c r="AY184" s="115"/>
      <c r="AZ184" s="115">
        <v>6640</v>
      </c>
      <c r="BA184" s="115"/>
      <c r="BB184" s="115"/>
      <c r="BC184" s="115"/>
      <c r="BD184" s="115"/>
      <c r="BE184" s="115">
        <v>6640</v>
      </c>
      <c r="BF184" s="115"/>
      <c r="BG184" s="115"/>
      <c r="BH184" s="115"/>
      <c r="BI184" s="115"/>
    </row>
    <row r="185" spans="1:61" s="6" customFormat="1" ht="14.25" x14ac:dyDescent="0.2">
      <c r="A185" s="86">
        <v>0</v>
      </c>
      <c r="B185" s="87"/>
      <c r="C185" s="87"/>
      <c r="D185" s="113" t="s">
        <v>218</v>
      </c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2"/>
      <c r="Q185" s="111"/>
      <c r="R185" s="111"/>
      <c r="S185" s="111"/>
      <c r="T185" s="111"/>
      <c r="U185" s="111"/>
      <c r="V185" s="113"/>
      <c r="W185" s="101"/>
      <c r="X185" s="101"/>
      <c r="Y185" s="101"/>
      <c r="Z185" s="101"/>
      <c r="AA185" s="101"/>
      <c r="AB185" s="101"/>
      <c r="AC185" s="101"/>
      <c r="AD185" s="101"/>
      <c r="AE185" s="10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12"/>
    </row>
    <row r="186" spans="1:61" s="99" customFormat="1" ht="42.75" customHeight="1" x14ac:dyDescent="0.2">
      <c r="A186" s="89">
        <v>0</v>
      </c>
      <c r="B186" s="90"/>
      <c r="C186" s="90"/>
      <c r="D186" s="114" t="s">
        <v>219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4"/>
      <c r="Q186" s="27" t="s">
        <v>202</v>
      </c>
      <c r="R186" s="27"/>
      <c r="S186" s="27"/>
      <c r="T186" s="27"/>
      <c r="U186" s="27"/>
      <c r="V186" s="114" t="s">
        <v>220</v>
      </c>
      <c r="W186" s="93"/>
      <c r="X186" s="93"/>
      <c r="Y186" s="93"/>
      <c r="Z186" s="93"/>
      <c r="AA186" s="93"/>
      <c r="AB186" s="93"/>
      <c r="AC186" s="93"/>
      <c r="AD186" s="93"/>
      <c r="AE186" s="94"/>
      <c r="AF186" s="115">
        <v>0</v>
      </c>
      <c r="AG186" s="115"/>
      <c r="AH186" s="115"/>
      <c r="AI186" s="115"/>
      <c r="AJ186" s="115"/>
      <c r="AK186" s="115">
        <v>1250000</v>
      </c>
      <c r="AL186" s="115"/>
      <c r="AM186" s="115"/>
      <c r="AN186" s="115"/>
      <c r="AO186" s="115"/>
      <c r="AP186" s="115">
        <v>1250000</v>
      </c>
      <c r="AQ186" s="115"/>
      <c r="AR186" s="115"/>
      <c r="AS186" s="115"/>
      <c r="AT186" s="115"/>
      <c r="AU186" s="115">
        <v>0</v>
      </c>
      <c r="AV186" s="115"/>
      <c r="AW186" s="115"/>
      <c r="AX186" s="115"/>
      <c r="AY186" s="115"/>
      <c r="AZ186" s="115">
        <v>1250000</v>
      </c>
      <c r="BA186" s="115"/>
      <c r="BB186" s="115"/>
      <c r="BC186" s="115"/>
      <c r="BD186" s="115"/>
      <c r="BE186" s="115">
        <v>1250000</v>
      </c>
      <c r="BF186" s="115"/>
      <c r="BG186" s="115"/>
      <c r="BH186" s="115"/>
      <c r="BI186" s="115"/>
    </row>
    <row r="187" spans="1:61" s="99" customFormat="1" ht="30" customHeight="1" x14ac:dyDescent="0.2">
      <c r="A187" s="89">
        <v>1</v>
      </c>
      <c r="B187" s="90"/>
      <c r="C187" s="90"/>
      <c r="D187" s="114" t="s">
        <v>221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4"/>
      <c r="Q187" s="27" t="s">
        <v>202</v>
      </c>
      <c r="R187" s="27"/>
      <c r="S187" s="27"/>
      <c r="T187" s="27"/>
      <c r="U187" s="27"/>
      <c r="V187" s="114" t="s">
        <v>220</v>
      </c>
      <c r="W187" s="93"/>
      <c r="X187" s="93"/>
      <c r="Y187" s="93"/>
      <c r="Z187" s="93"/>
      <c r="AA187" s="93"/>
      <c r="AB187" s="93"/>
      <c r="AC187" s="93"/>
      <c r="AD187" s="93"/>
      <c r="AE187" s="94"/>
      <c r="AF187" s="115">
        <v>252</v>
      </c>
      <c r="AG187" s="115"/>
      <c r="AH187" s="115"/>
      <c r="AI187" s="115"/>
      <c r="AJ187" s="115"/>
      <c r="AK187" s="115">
        <v>0.5</v>
      </c>
      <c r="AL187" s="115"/>
      <c r="AM187" s="115"/>
      <c r="AN187" s="115"/>
      <c r="AO187" s="115"/>
      <c r="AP187" s="115">
        <v>252.5</v>
      </c>
      <c r="AQ187" s="115"/>
      <c r="AR187" s="115"/>
      <c r="AS187" s="115"/>
      <c r="AT187" s="115"/>
      <c r="AU187" s="115">
        <v>264</v>
      </c>
      <c r="AV187" s="115"/>
      <c r="AW187" s="115"/>
      <c r="AX187" s="115"/>
      <c r="AY187" s="115"/>
      <c r="AZ187" s="115">
        <v>0.6</v>
      </c>
      <c r="BA187" s="115"/>
      <c r="BB187" s="115"/>
      <c r="BC187" s="115"/>
      <c r="BD187" s="115"/>
      <c r="BE187" s="115">
        <v>264.60000000000002</v>
      </c>
      <c r="BF187" s="115"/>
      <c r="BG187" s="115"/>
      <c r="BH187" s="115"/>
      <c r="BI187" s="115"/>
    </row>
    <row r="188" spans="1:61" s="99" customFormat="1" ht="30" customHeight="1" x14ac:dyDescent="0.2">
      <c r="A188" s="89">
        <v>2</v>
      </c>
      <c r="B188" s="90"/>
      <c r="C188" s="90"/>
      <c r="D188" s="114" t="s">
        <v>222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4"/>
      <c r="Q188" s="27" t="s">
        <v>202</v>
      </c>
      <c r="R188" s="27"/>
      <c r="S188" s="27"/>
      <c r="T188" s="27"/>
      <c r="U188" s="27"/>
      <c r="V188" s="114" t="s">
        <v>220</v>
      </c>
      <c r="W188" s="93"/>
      <c r="X188" s="93"/>
      <c r="Y188" s="93"/>
      <c r="Z188" s="93"/>
      <c r="AA188" s="93"/>
      <c r="AB188" s="93"/>
      <c r="AC188" s="93"/>
      <c r="AD188" s="93"/>
      <c r="AE188" s="94"/>
      <c r="AF188" s="115">
        <v>22088</v>
      </c>
      <c r="AG188" s="115"/>
      <c r="AH188" s="115"/>
      <c r="AI188" s="115"/>
      <c r="AJ188" s="115"/>
      <c r="AK188" s="115">
        <v>49</v>
      </c>
      <c r="AL188" s="115"/>
      <c r="AM188" s="115"/>
      <c r="AN188" s="115"/>
      <c r="AO188" s="115"/>
      <c r="AP188" s="115">
        <v>22137</v>
      </c>
      <c r="AQ188" s="115"/>
      <c r="AR188" s="115"/>
      <c r="AS188" s="115"/>
      <c r="AT188" s="115"/>
      <c r="AU188" s="115">
        <v>21836</v>
      </c>
      <c r="AV188" s="115"/>
      <c r="AW188" s="115"/>
      <c r="AX188" s="115"/>
      <c r="AY188" s="115"/>
      <c r="AZ188" s="115">
        <v>47</v>
      </c>
      <c r="BA188" s="115"/>
      <c r="BB188" s="115"/>
      <c r="BC188" s="115"/>
      <c r="BD188" s="115"/>
      <c r="BE188" s="115">
        <v>21883</v>
      </c>
      <c r="BF188" s="115"/>
      <c r="BG188" s="115"/>
      <c r="BH188" s="115"/>
      <c r="BI188" s="115"/>
    </row>
    <row r="189" spans="1:61" s="6" customFormat="1" ht="14.25" x14ac:dyDescent="0.2">
      <c r="A189" s="86">
        <v>0</v>
      </c>
      <c r="B189" s="87"/>
      <c r="C189" s="87"/>
      <c r="D189" s="113" t="s">
        <v>223</v>
      </c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2"/>
      <c r="Q189" s="111"/>
      <c r="R189" s="111"/>
      <c r="S189" s="111"/>
      <c r="T189" s="111"/>
      <c r="U189" s="111"/>
      <c r="V189" s="113"/>
      <c r="W189" s="101"/>
      <c r="X189" s="101"/>
      <c r="Y189" s="101"/>
      <c r="Z189" s="101"/>
      <c r="AA189" s="101"/>
      <c r="AB189" s="101"/>
      <c r="AC189" s="101"/>
      <c r="AD189" s="101"/>
      <c r="AE189" s="10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</row>
    <row r="190" spans="1:61" s="99" customFormat="1" ht="28.5" customHeight="1" x14ac:dyDescent="0.2">
      <c r="A190" s="89">
        <v>0</v>
      </c>
      <c r="B190" s="90"/>
      <c r="C190" s="90"/>
      <c r="D190" s="114" t="s">
        <v>224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4"/>
      <c r="Q190" s="27" t="s">
        <v>225</v>
      </c>
      <c r="R190" s="27"/>
      <c r="S190" s="27"/>
      <c r="T190" s="27"/>
      <c r="U190" s="27"/>
      <c r="V190" s="114" t="s">
        <v>226</v>
      </c>
      <c r="W190" s="93"/>
      <c r="X190" s="93"/>
      <c r="Y190" s="93"/>
      <c r="Z190" s="93"/>
      <c r="AA190" s="93"/>
      <c r="AB190" s="93"/>
      <c r="AC190" s="93"/>
      <c r="AD190" s="93"/>
      <c r="AE190" s="94"/>
      <c r="AF190" s="115">
        <v>0</v>
      </c>
      <c r="AG190" s="115"/>
      <c r="AH190" s="115"/>
      <c r="AI190" s="115"/>
      <c r="AJ190" s="115"/>
      <c r="AK190" s="115">
        <v>100</v>
      </c>
      <c r="AL190" s="115"/>
      <c r="AM190" s="115"/>
      <c r="AN190" s="115"/>
      <c r="AO190" s="115"/>
      <c r="AP190" s="115">
        <v>100</v>
      </c>
      <c r="AQ190" s="115"/>
      <c r="AR190" s="115"/>
      <c r="AS190" s="115"/>
      <c r="AT190" s="115"/>
      <c r="AU190" s="115">
        <v>0</v>
      </c>
      <c r="AV190" s="115"/>
      <c r="AW190" s="115"/>
      <c r="AX190" s="115"/>
      <c r="AY190" s="115"/>
      <c r="AZ190" s="115">
        <v>100</v>
      </c>
      <c r="BA190" s="115"/>
      <c r="BB190" s="115"/>
      <c r="BC190" s="115"/>
      <c r="BD190" s="115"/>
      <c r="BE190" s="115">
        <v>100</v>
      </c>
      <c r="BF190" s="115"/>
      <c r="BG190" s="115"/>
      <c r="BH190" s="115"/>
      <c r="BI190" s="115"/>
    </row>
    <row r="191" spans="1:61" s="99" customFormat="1" ht="60" customHeight="1" x14ac:dyDescent="0.2">
      <c r="A191" s="89">
        <v>1</v>
      </c>
      <c r="B191" s="90"/>
      <c r="C191" s="90"/>
      <c r="D191" s="114" t="s">
        <v>227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4"/>
      <c r="Q191" s="27" t="s">
        <v>225</v>
      </c>
      <c r="R191" s="27"/>
      <c r="S191" s="27"/>
      <c r="T191" s="27"/>
      <c r="U191" s="27"/>
      <c r="V191" s="114" t="s">
        <v>228</v>
      </c>
      <c r="W191" s="93"/>
      <c r="X191" s="93"/>
      <c r="Y191" s="93"/>
      <c r="Z191" s="93"/>
      <c r="AA191" s="93"/>
      <c r="AB191" s="93"/>
      <c r="AC191" s="93"/>
      <c r="AD191" s="93"/>
      <c r="AE191" s="94"/>
      <c r="AF191" s="115">
        <v>1.8</v>
      </c>
      <c r="AG191" s="115"/>
      <c r="AH191" s="115"/>
      <c r="AI191" s="115"/>
      <c r="AJ191" s="115"/>
      <c r="AK191" s="115">
        <v>0</v>
      </c>
      <c r="AL191" s="115"/>
      <c r="AM191" s="115"/>
      <c r="AN191" s="115"/>
      <c r="AO191" s="115"/>
      <c r="AP191" s="115">
        <v>1.8</v>
      </c>
      <c r="AQ191" s="115"/>
      <c r="AR191" s="115"/>
      <c r="AS191" s="115"/>
      <c r="AT191" s="115"/>
      <c r="AU191" s="115">
        <v>1.8</v>
      </c>
      <c r="AV191" s="115"/>
      <c r="AW191" s="115"/>
      <c r="AX191" s="115"/>
      <c r="AY191" s="115"/>
      <c r="AZ191" s="115">
        <v>0</v>
      </c>
      <c r="BA191" s="115"/>
      <c r="BB191" s="115"/>
      <c r="BC191" s="115"/>
      <c r="BD191" s="115"/>
      <c r="BE191" s="115">
        <v>1.8</v>
      </c>
      <c r="BF191" s="115"/>
      <c r="BG191" s="115"/>
      <c r="BH191" s="115"/>
      <c r="BI191" s="115"/>
    </row>
    <row r="192" spans="1:61" s="99" customFormat="1" ht="60" customHeight="1" x14ac:dyDescent="0.2">
      <c r="A192" s="89">
        <v>2</v>
      </c>
      <c r="B192" s="90"/>
      <c r="C192" s="90"/>
      <c r="D192" s="114" t="s">
        <v>229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4"/>
      <c r="Q192" s="27" t="s">
        <v>225</v>
      </c>
      <c r="R192" s="27"/>
      <c r="S192" s="27"/>
      <c r="T192" s="27"/>
      <c r="U192" s="27"/>
      <c r="V192" s="114" t="s">
        <v>230</v>
      </c>
      <c r="W192" s="93"/>
      <c r="X192" s="93"/>
      <c r="Y192" s="93"/>
      <c r="Z192" s="93"/>
      <c r="AA192" s="93"/>
      <c r="AB192" s="93"/>
      <c r="AC192" s="93"/>
      <c r="AD192" s="93"/>
      <c r="AE192" s="94"/>
      <c r="AF192" s="115">
        <v>8.3000000000000007</v>
      </c>
      <c r="AG192" s="115"/>
      <c r="AH192" s="115"/>
      <c r="AI192" s="115"/>
      <c r="AJ192" s="115"/>
      <c r="AK192" s="115">
        <v>0</v>
      </c>
      <c r="AL192" s="115"/>
      <c r="AM192" s="115"/>
      <c r="AN192" s="115"/>
      <c r="AO192" s="115"/>
      <c r="AP192" s="115">
        <v>8.3000000000000007</v>
      </c>
      <c r="AQ192" s="115"/>
      <c r="AR192" s="115"/>
      <c r="AS192" s="115"/>
      <c r="AT192" s="115"/>
      <c r="AU192" s="115">
        <v>7.7</v>
      </c>
      <c r="AV192" s="115"/>
      <c r="AW192" s="115"/>
      <c r="AX192" s="115"/>
      <c r="AY192" s="115"/>
      <c r="AZ192" s="115">
        <v>0</v>
      </c>
      <c r="BA192" s="115"/>
      <c r="BB192" s="115"/>
      <c r="BC192" s="115"/>
      <c r="BD192" s="115"/>
      <c r="BE192" s="115">
        <v>7.7</v>
      </c>
      <c r="BF192" s="115"/>
      <c r="BG192" s="115"/>
      <c r="BH192" s="115"/>
      <c r="BI192" s="115"/>
    </row>
    <row r="194" spans="1:79" ht="14.25" customHeight="1" x14ac:dyDescent="0.2">
      <c r="A194" s="29" t="s">
        <v>124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</row>
    <row r="195" spans="1:79" ht="15" customHeight="1" x14ac:dyDescent="0.2">
      <c r="A195" s="44" t="s">
        <v>259</v>
      </c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</row>
    <row r="196" spans="1:79" ht="12.95" customHeight="1" x14ac:dyDescent="0.2">
      <c r="A196" s="54" t="s">
        <v>19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6"/>
      <c r="U196" s="27" t="s">
        <v>260</v>
      </c>
      <c r="V196" s="27"/>
      <c r="W196" s="27"/>
      <c r="X196" s="27"/>
      <c r="Y196" s="27"/>
      <c r="Z196" s="27"/>
      <c r="AA196" s="27"/>
      <c r="AB196" s="27"/>
      <c r="AC196" s="27"/>
      <c r="AD196" s="27"/>
      <c r="AE196" s="27" t="s">
        <v>263</v>
      </c>
      <c r="AF196" s="27"/>
      <c r="AG196" s="27"/>
      <c r="AH196" s="27"/>
      <c r="AI196" s="27"/>
      <c r="AJ196" s="27"/>
      <c r="AK196" s="27"/>
      <c r="AL196" s="27"/>
      <c r="AM196" s="27"/>
      <c r="AN196" s="27"/>
      <c r="AO196" s="27" t="s">
        <v>270</v>
      </c>
      <c r="AP196" s="27"/>
      <c r="AQ196" s="27"/>
      <c r="AR196" s="27"/>
      <c r="AS196" s="27"/>
      <c r="AT196" s="27"/>
      <c r="AU196" s="27"/>
      <c r="AV196" s="27"/>
      <c r="AW196" s="27"/>
      <c r="AX196" s="27"/>
      <c r="AY196" s="27" t="s">
        <v>281</v>
      </c>
      <c r="AZ196" s="27"/>
      <c r="BA196" s="27"/>
      <c r="BB196" s="27"/>
      <c r="BC196" s="27"/>
      <c r="BD196" s="27"/>
      <c r="BE196" s="27"/>
      <c r="BF196" s="27"/>
      <c r="BG196" s="27"/>
      <c r="BH196" s="27"/>
      <c r="BI196" s="27" t="s">
        <v>286</v>
      </c>
      <c r="BJ196" s="27"/>
      <c r="BK196" s="27"/>
      <c r="BL196" s="27"/>
      <c r="BM196" s="27"/>
      <c r="BN196" s="27"/>
      <c r="BO196" s="27"/>
      <c r="BP196" s="27"/>
      <c r="BQ196" s="27"/>
      <c r="BR196" s="27"/>
    </row>
    <row r="197" spans="1:79" ht="30" customHeight="1" x14ac:dyDescent="0.2">
      <c r="A197" s="57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9"/>
      <c r="U197" s="27" t="s">
        <v>4</v>
      </c>
      <c r="V197" s="27"/>
      <c r="W197" s="27"/>
      <c r="X197" s="27"/>
      <c r="Y197" s="27"/>
      <c r="Z197" s="27" t="s">
        <v>3</v>
      </c>
      <c r="AA197" s="27"/>
      <c r="AB197" s="27"/>
      <c r="AC197" s="27"/>
      <c r="AD197" s="27"/>
      <c r="AE197" s="27" t="s">
        <v>4</v>
      </c>
      <c r="AF197" s="27"/>
      <c r="AG197" s="27"/>
      <c r="AH197" s="27"/>
      <c r="AI197" s="27"/>
      <c r="AJ197" s="27" t="s">
        <v>3</v>
      </c>
      <c r="AK197" s="27"/>
      <c r="AL197" s="27"/>
      <c r="AM197" s="27"/>
      <c r="AN197" s="27"/>
      <c r="AO197" s="27" t="s">
        <v>4</v>
      </c>
      <c r="AP197" s="27"/>
      <c r="AQ197" s="27"/>
      <c r="AR197" s="27"/>
      <c r="AS197" s="27"/>
      <c r="AT197" s="27" t="s">
        <v>3</v>
      </c>
      <c r="AU197" s="27"/>
      <c r="AV197" s="27"/>
      <c r="AW197" s="27"/>
      <c r="AX197" s="27"/>
      <c r="AY197" s="27" t="s">
        <v>4</v>
      </c>
      <c r="AZ197" s="27"/>
      <c r="BA197" s="27"/>
      <c r="BB197" s="27"/>
      <c r="BC197" s="27"/>
      <c r="BD197" s="27" t="s">
        <v>3</v>
      </c>
      <c r="BE197" s="27"/>
      <c r="BF197" s="27"/>
      <c r="BG197" s="27"/>
      <c r="BH197" s="27"/>
      <c r="BI197" s="27" t="s">
        <v>4</v>
      </c>
      <c r="BJ197" s="27"/>
      <c r="BK197" s="27"/>
      <c r="BL197" s="27"/>
      <c r="BM197" s="27"/>
      <c r="BN197" s="27" t="s">
        <v>3</v>
      </c>
      <c r="BO197" s="27"/>
      <c r="BP197" s="27"/>
      <c r="BQ197" s="27"/>
      <c r="BR197" s="27"/>
    </row>
    <row r="198" spans="1:79" ht="15" customHeight="1" x14ac:dyDescent="0.2">
      <c r="A198" s="36">
        <v>1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8"/>
      <c r="U198" s="27">
        <v>2</v>
      </c>
      <c r="V198" s="27"/>
      <c r="W198" s="27"/>
      <c r="X198" s="27"/>
      <c r="Y198" s="27"/>
      <c r="Z198" s="27">
        <v>3</v>
      </c>
      <c r="AA198" s="27"/>
      <c r="AB198" s="27"/>
      <c r="AC198" s="27"/>
      <c r="AD198" s="27"/>
      <c r="AE198" s="27">
        <v>4</v>
      </c>
      <c r="AF198" s="27"/>
      <c r="AG198" s="27"/>
      <c r="AH198" s="27"/>
      <c r="AI198" s="27"/>
      <c r="AJ198" s="27">
        <v>5</v>
      </c>
      <c r="AK198" s="27"/>
      <c r="AL198" s="27"/>
      <c r="AM198" s="27"/>
      <c r="AN198" s="27"/>
      <c r="AO198" s="27">
        <v>6</v>
      </c>
      <c r="AP198" s="27"/>
      <c r="AQ198" s="27"/>
      <c r="AR198" s="27"/>
      <c r="AS198" s="27"/>
      <c r="AT198" s="27">
        <v>7</v>
      </c>
      <c r="AU198" s="27"/>
      <c r="AV198" s="27"/>
      <c r="AW198" s="27"/>
      <c r="AX198" s="27"/>
      <c r="AY198" s="27">
        <v>8</v>
      </c>
      <c r="AZ198" s="27"/>
      <c r="BA198" s="27"/>
      <c r="BB198" s="27"/>
      <c r="BC198" s="27"/>
      <c r="BD198" s="27">
        <v>9</v>
      </c>
      <c r="BE198" s="27"/>
      <c r="BF198" s="27"/>
      <c r="BG198" s="27"/>
      <c r="BH198" s="27"/>
      <c r="BI198" s="27">
        <v>10</v>
      </c>
      <c r="BJ198" s="27"/>
      <c r="BK198" s="27"/>
      <c r="BL198" s="27"/>
      <c r="BM198" s="27"/>
      <c r="BN198" s="27">
        <v>11</v>
      </c>
      <c r="BO198" s="27"/>
      <c r="BP198" s="27"/>
      <c r="BQ198" s="27"/>
      <c r="BR198" s="27"/>
    </row>
    <row r="199" spans="1:79" s="1" customFormat="1" ht="15.75" hidden="1" customHeight="1" x14ac:dyDescent="0.2">
      <c r="A199" s="39" t="s">
        <v>57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1"/>
      <c r="U199" s="26" t="s">
        <v>65</v>
      </c>
      <c r="V199" s="26"/>
      <c r="W199" s="26"/>
      <c r="X199" s="26"/>
      <c r="Y199" s="26"/>
      <c r="Z199" s="30" t="s">
        <v>66</v>
      </c>
      <c r="AA199" s="30"/>
      <c r="AB199" s="30"/>
      <c r="AC199" s="30"/>
      <c r="AD199" s="30"/>
      <c r="AE199" s="26" t="s">
        <v>67</v>
      </c>
      <c r="AF199" s="26"/>
      <c r="AG199" s="26"/>
      <c r="AH199" s="26"/>
      <c r="AI199" s="26"/>
      <c r="AJ199" s="30" t="s">
        <v>68</v>
      </c>
      <c r="AK199" s="30"/>
      <c r="AL199" s="30"/>
      <c r="AM199" s="30"/>
      <c r="AN199" s="30"/>
      <c r="AO199" s="26" t="s">
        <v>58</v>
      </c>
      <c r="AP199" s="26"/>
      <c r="AQ199" s="26"/>
      <c r="AR199" s="26"/>
      <c r="AS199" s="26"/>
      <c r="AT199" s="30" t="s">
        <v>59</v>
      </c>
      <c r="AU199" s="30"/>
      <c r="AV199" s="30"/>
      <c r="AW199" s="30"/>
      <c r="AX199" s="30"/>
      <c r="AY199" s="26" t="s">
        <v>60</v>
      </c>
      <c r="AZ199" s="26"/>
      <c r="BA199" s="26"/>
      <c r="BB199" s="26"/>
      <c r="BC199" s="26"/>
      <c r="BD199" s="30" t="s">
        <v>61</v>
      </c>
      <c r="BE199" s="30"/>
      <c r="BF199" s="30"/>
      <c r="BG199" s="30"/>
      <c r="BH199" s="30"/>
      <c r="BI199" s="26" t="s">
        <v>62</v>
      </c>
      <c r="BJ199" s="26"/>
      <c r="BK199" s="26"/>
      <c r="BL199" s="26"/>
      <c r="BM199" s="26"/>
      <c r="BN199" s="30" t="s">
        <v>63</v>
      </c>
      <c r="BO199" s="30"/>
      <c r="BP199" s="30"/>
      <c r="BQ199" s="30"/>
      <c r="BR199" s="30"/>
      <c r="CA199" t="s">
        <v>41</v>
      </c>
    </row>
    <row r="200" spans="1:79" s="6" customFormat="1" ht="12.75" customHeight="1" x14ac:dyDescent="0.2">
      <c r="A200" s="100" t="s">
        <v>231</v>
      </c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2"/>
      <c r="U200" s="116">
        <v>289300.68</v>
      </c>
      <c r="V200" s="116"/>
      <c r="W200" s="116"/>
      <c r="X200" s="116"/>
      <c r="Y200" s="116"/>
      <c r="Z200" s="116">
        <v>0</v>
      </c>
      <c r="AA200" s="116"/>
      <c r="AB200" s="116"/>
      <c r="AC200" s="116"/>
      <c r="AD200" s="116"/>
      <c r="AE200" s="116">
        <v>1339447</v>
      </c>
      <c r="AF200" s="116"/>
      <c r="AG200" s="116"/>
      <c r="AH200" s="116"/>
      <c r="AI200" s="116"/>
      <c r="AJ200" s="116">
        <v>0</v>
      </c>
      <c r="AK200" s="116"/>
      <c r="AL200" s="116"/>
      <c r="AM200" s="116"/>
      <c r="AN200" s="116"/>
      <c r="AO200" s="116">
        <v>2176486</v>
      </c>
      <c r="AP200" s="116"/>
      <c r="AQ200" s="116"/>
      <c r="AR200" s="116"/>
      <c r="AS200" s="116"/>
      <c r="AT200" s="116">
        <v>0</v>
      </c>
      <c r="AU200" s="116"/>
      <c r="AV200" s="116"/>
      <c r="AW200" s="116"/>
      <c r="AX200" s="116"/>
      <c r="AY200" s="116">
        <v>1812118</v>
      </c>
      <c r="AZ200" s="116"/>
      <c r="BA200" s="116"/>
      <c r="BB200" s="116"/>
      <c r="BC200" s="116"/>
      <c r="BD200" s="116">
        <v>0</v>
      </c>
      <c r="BE200" s="116"/>
      <c r="BF200" s="116"/>
      <c r="BG200" s="116"/>
      <c r="BH200" s="116"/>
      <c r="BI200" s="116">
        <v>1933656</v>
      </c>
      <c r="BJ200" s="116"/>
      <c r="BK200" s="116"/>
      <c r="BL200" s="116"/>
      <c r="BM200" s="116"/>
      <c r="BN200" s="116">
        <v>0</v>
      </c>
      <c r="BO200" s="116"/>
      <c r="BP200" s="116"/>
      <c r="BQ200" s="116"/>
      <c r="BR200" s="116"/>
      <c r="CA200" s="6" t="s">
        <v>42</v>
      </c>
    </row>
    <row r="201" spans="1:79" s="99" customFormat="1" ht="12.75" customHeight="1" x14ac:dyDescent="0.2">
      <c r="A201" s="92" t="s">
        <v>232</v>
      </c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4"/>
      <c r="U201" s="117">
        <v>161717.94</v>
      </c>
      <c r="V201" s="117"/>
      <c r="W201" s="117"/>
      <c r="X201" s="117"/>
      <c r="Y201" s="117"/>
      <c r="Z201" s="117">
        <v>0</v>
      </c>
      <c r="AA201" s="117"/>
      <c r="AB201" s="117"/>
      <c r="AC201" s="117"/>
      <c r="AD201" s="117"/>
      <c r="AE201" s="117">
        <v>923937</v>
      </c>
      <c r="AF201" s="117"/>
      <c r="AG201" s="117"/>
      <c r="AH201" s="117"/>
      <c r="AI201" s="117"/>
      <c r="AJ201" s="117">
        <v>0</v>
      </c>
      <c r="AK201" s="117"/>
      <c r="AL201" s="117"/>
      <c r="AM201" s="117"/>
      <c r="AN201" s="117"/>
      <c r="AO201" s="117">
        <v>1333305</v>
      </c>
      <c r="AP201" s="117"/>
      <c r="AQ201" s="117"/>
      <c r="AR201" s="117"/>
      <c r="AS201" s="117"/>
      <c r="AT201" s="117">
        <v>0</v>
      </c>
      <c r="AU201" s="117"/>
      <c r="AV201" s="117"/>
      <c r="AW201" s="117"/>
      <c r="AX201" s="117"/>
      <c r="AY201" s="117">
        <v>1111295</v>
      </c>
      <c r="AZ201" s="117"/>
      <c r="BA201" s="117"/>
      <c r="BB201" s="117"/>
      <c r="BC201" s="117"/>
      <c r="BD201" s="117">
        <v>0</v>
      </c>
      <c r="BE201" s="117"/>
      <c r="BF201" s="117"/>
      <c r="BG201" s="117"/>
      <c r="BH201" s="117"/>
      <c r="BI201" s="117">
        <v>1185829</v>
      </c>
      <c r="BJ201" s="117"/>
      <c r="BK201" s="117"/>
      <c r="BL201" s="117"/>
      <c r="BM201" s="117"/>
      <c r="BN201" s="117">
        <v>0</v>
      </c>
      <c r="BO201" s="117"/>
      <c r="BP201" s="117"/>
      <c r="BQ201" s="117"/>
      <c r="BR201" s="117"/>
    </row>
    <row r="202" spans="1:79" s="99" customFormat="1" ht="12.75" customHeight="1" x14ac:dyDescent="0.2">
      <c r="A202" s="92" t="s">
        <v>233</v>
      </c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4"/>
      <c r="U202" s="117">
        <v>55784.22</v>
      </c>
      <c r="V202" s="117"/>
      <c r="W202" s="117"/>
      <c r="X202" s="117"/>
      <c r="Y202" s="117"/>
      <c r="Z202" s="117">
        <v>0</v>
      </c>
      <c r="AA202" s="117"/>
      <c r="AB202" s="117"/>
      <c r="AC202" s="117"/>
      <c r="AD202" s="117"/>
      <c r="AE202" s="117">
        <v>235690</v>
      </c>
      <c r="AF202" s="117"/>
      <c r="AG202" s="117"/>
      <c r="AH202" s="117"/>
      <c r="AI202" s="117"/>
      <c r="AJ202" s="117">
        <v>0</v>
      </c>
      <c r="AK202" s="117"/>
      <c r="AL202" s="117"/>
      <c r="AM202" s="117"/>
      <c r="AN202" s="117"/>
      <c r="AO202" s="117">
        <v>488503</v>
      </c>
      <c r="AP202" s="117"/>
      <c r="AQ202" s="117"/>
      <c r="AR202" s="117"/>
      <c r="AS202" s="117"/>
      <c r="AT202" s="117">
        <v>0</v>
      </c>
      <c r="AU202" s="117"/>
      <c r="AV202" s="117"/>
      <c r="AW202" s="117"/>
      <c r="AX202" s="117"/>
      <c r="AY202" s="117">
        <v>460420</v>
      </c>
      <c r="AZ202" s="117"/>
      <c r="BA202" s="117"/>
      <c r="BB202" s="117"/>
      <c r="BC202" s="117"/>
      <c r="BD202" s="117">
        <v>0</v>
      </c>
      <c r="BE202" s="117"/>
      <c r="BF202" s="117"/>
      <c r="BG202" s="117"/>
      <c r="BH202" s="117"/>
      <c r="BI202" s="117">
        <v>491300</v>
      </c>
      <c r="BJ202" s="117"/>
      <c r="BK202" s="117"/>
      <c r="BL202" s="117"/>
      <c r="BM202" s="117"/>
      <c r="BN202" s="117">
        <v>0</v>
      </c>
      <c r="BO202" s="117"/>
      <c r="BP202" s="117"/>
      <c r="BQ202" s="117"/>
      <c r="BR202" s="117"/>
    </row>
    <row r="203" spans="1:79" s="99" customFormat="1" ht="12.75" customHeight="1" x14ac:dyDescent="0.2">
      <c r="A203" s="92" t="s">
        <v>234</v>
      </c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4"/>
      <c r="U203" s="117">
        <v>71798.52</v>
      </c>
      <c r="V203" s="117"/>
      <c r="W203" s="117"/>
      <c r="X203" s="117"/>
      <c r="Y203" s="117"/>
      <c r="Z203" s="117">
        <v>0</v>
      </c>
      <c r="AA203" s="117"/>
      <c r="AB203" s="117"/>
      <c r="AC203" s="117"/>
      <c r="AD203" s="117"/>
      <c r="AE203" s="117">
        <v>179820</v>
      </c>
      <c r="AF203" s="117"/>
      <c r="AG203" s="117"/>
      <c r="AH203" s="117"/>
      <c r="AI203" s="117"/>
      <c r="AJ203" s="117">
        <v>0</v>
      </c>
      <c r="AK203" s="117"/>
      <c r="AL203" s="117"/>
      <c r="AM203" s="117"/>
      <c r="AN203" s="117"/>
      <c r="AO203" s="117">
        <v>354678</v>
      </c>
      <c r="AP203" s="117"/>
      <c r="AQ203" s="117"/>
      <c r="AR203" s="117"/>
      <c r="AS203" s="117"/>
      <c r="AT203" s="117">
        <v>0</v>
      </c>
      <c r="AU203" s="117"/>
      <c r="AV203" s="117"/>
      <c r="AW203" s="117"/>
      <c r="AX203" s="117"/>
      <c r="AY203" s="117">
        <v>240403</v>
      </c>
      <c r="AZ203" s="117"/>
      <c r="BA203" s="117"/>
      <c r="BB203" s="117"/>
      <c r="BC203" s="117"/>
      <c r="BD203" s="117">
        <v>0</v>
      </c>
      <c r="BE203" s="117"/>
      <c r="BF203" s="117"/>
      <c r="BG203" s="117"/>
      <c r="BH203" s="117"/>
      <c r="BI203" s="117">
        <v>256527</v>
      </c>
      <c r="BJ203" s="117"/>
      <c r="BK203" s="117"/>
      <c r="BL203" s="117"/>
      <c r="BM203" s="117"/>
      <c r="BN203" s="117">
        <v>0</v>
      </c>
      <c r="BO203" s="117"/>
      <c r="BP203" s="117"/>
      <c r="BQ203" s="117"/>
      <c r="BR203" s="117"/>
    </row>
    <row r="204" spans="1:79" s="99" customFormat="1" ht="12.75" customHeight="1" x14ac:dyDescent="0.2">
      <c r="A204" s="92" t="s">
        <v>235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4"/>
      <c r="U204" s="117">
        <v>75490.77</v>
      </c>
      <c r="V204" s="117"/>
      <c r="W204" s="117"/>
      <c r="X204" s="117"/>
      <c r="Y204" s="117"/>
      <c r="Z204" s="117">
        <v>0</v>
      </c>
      <c r="AA204" s="117"/>
      <c r="AB204" s="117"/>
      <c r="AC204" s="117"/>
      <c r="AD204" s="117"/>
      <c r="AE204" s="117">
        <v>106460</v>
      </c>
      <c r="AF204" s="117"/>
      <c r="AG204" s="117"/>
      <c r="AH204" s="117"/>
      <c r="AI204" s="117"/>
      <c r="AJ204" s="117">
        <v>0</v>
      </c>
      <c r="AK204" s="117"/>
      <c r="AL204" s="117"/>
      <c r="AM204" s="117"/>
      <c r="AN204" s="117"/>
      <c r="AO204" s="117">
        <v>365840</v>
      </c>
      <c r="AP204" s="117"/>
      <c r="AQ204" s="117"/>
      <c r="AR204" s="117"/>
      <c r="AS204" s="117"/>
      <c r="AT204" s="117">
        <v>0</v>
      </c>
      <c r="AU204" s="117"/>
      <c r="AV204" s="117"/>
      <c r="AW204" s="117"/>
      <c r="AX204" s="117"/>
      <c r="AY204" s="117">
        <v>168065</v>
      </c>
      <c r="AZ204" s="117"/>
      <c r="BA204" s="117"/>
      <c r="BB204" s="117"/>
      <c r="BC204" s="117"/>
      <c r="BD204" s="117">
        <v>0</v>
      </c>
      <c r="BE204" s="117"/>
      <c r="BF204" s="117"/>
      <c r="BG204" s="117"/>
      <c r="BH204" s="117"/>
      <c r="BI204" s="117">
        <v>179337</v>
      </c>
      <c r="BJ204" s="117"/>
      <c r="BK204" s="117"/>
      <c r="BL204" s="117"/>
      <c r="BM204" s="117"/>
      <c r="BN204" s="117">
        <v>0</v>
      </c>
      <c r="BO204" s="117"/>
      <c r="BP204" s="117"/>
      <c r="BQ204" s="117"/>
      <c r="BR204" s="117"/>
    </row>
    <row r="205" spans="1:79" s="6" customFormat="1" ht="12.75" customHeight="1" x14ac:dyDescent="0.2">
      <c r="A205" s="100" t="s">
        <v>236</v>
      </c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2"/>
      <c r="U205" s="116">
        <v>14608.45</v>
      </c>
      <c r="V205" s="116"/>
      <c r="W205" s="116"/>
      <c r="X205" s="116"/>
      <c r="Y205" s="116"/>
      <c r="Z205" s="116">
        <v>0</v>
      </c>
      <c r="AA205" s="116"/>
      <c r="AB205" s="116"/>
      <c r="AC205" s="116"/>
      <c r="AD205" s="116"/>
      <c r="AE205" s="116">
        <v>85693</v>
      </c>
      <c r="AF205" s="116"/>
      <c r="AG205" s="116"/>
      <c r="AH205" s="116"/>
      <c r="AI205" s="116"/>
      <c r="AJ205" s="116">
        <v>0</v>
      </c>
      <c r="AK205" s="116"/>
      <c r="AL205" s="116"/>
      <c r="AM205" s="116"/>
      <c r="AN205" s="116"/>
      <c r="AO205" s="116">
        <v>126874</v>
      </c>
      <c r="AP205" s="116"/>
      <c r="AQ205" s="116"/>
      <c r="AR205" s="116"/>
      <c r="AS205" s="116"/>
      <c r="AT205" s="116">
        <v>0</v>
      </c>
      <c r="AU205" s="116"/>
      <c r="AV205" s="116"/>
      <c r="AW205" s="116"/>
      <c r="AX205" s="116"/>
      <c r="AY205" s="116">
        <v>104217</v>
      </c>
      <c r="AZ205" s="116"/>
      <c r="BA205" s="116"/>
      <c r="BB205" s="116"/>
      <c r="BC205" s="116"/>
      <c r="BD205" s="116">
        <v>0</v>
      </c>
      <c r="BE205" s="116"/>
      <c r="BF205" s="116"/>
      <c r="BG205" s="116"/>
      <c r="BH205" s="116"/>
      <c r="BI205" s="116">
        <v>111207</v>
      </c>
      <c r="BJ205" s="116"/>
      <c r="BK205" s="116"/>
      <c r="BL205" s="116"/>
      <c r="BM205" s="116"/>
      <c r="BN205" s="116">
        <v>0</v>
      </c>
      <c r="BO205" s="116"/>
      <c r="BP205" s="116"/>
      <c r="BQ205" s="116"/>
      <c r="BR205" s="116"/>
    </row>
    <row r="206" spans="1:79" s="99" customFormat="1" ht="12.75" customHeight="1" x14ac:dyDescent="0.2">
      <c r="A206" s="92" t="s">
        <v>237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4"/>
      <c r="U206" s="117">
        <v>13307.25</v>
      </c>
      <c r="V206" s="117"/>
      <c r="W206" s="117"/>
      <c r="X206" s="117"/>
      <c r="Y206" s="117"/>
      <c r="Z206" s="117">
        <v>0</v>
      </c>
      <c r="AA206" s="117"/>
      <c r="AB206" s="117"/>
      <c r="AC206" s="117"/>
      <c r="AD206" s="117"/>
      <c r="AE206" s="117">
        <v>79356</v>
      </c>
      <c r="AF206" s="117"/>
      <c r="AG206" s="117"/>
      <c r="AH206" s="117"/>
      <c r="AI206" s="117"/>
      <c r="AJ206" s="117">
        <v>0</v>
      </c>
      <c r="AK206" s="117"/>
      <c r="AL206" s="117"/>
      <c r="AM206" s="117"/>
      <c r="AN206" s="117"/>
      <c r="AO206" s="117">
        <v>117096</v>
      </c>
      <c r="AP206" s="117"/>
      <c r="AQ206" s="117"/>
      <c r="AR206" s="117"/>
      <c r="AS206" s="117"/>
      <c r="AT206" s="117">
        <v>0</v>
      </c>
      <c r="AU206" s="117"/>
      <c r="AV206" s="117"/>
      <c r="AW206" s="117"/>
      <c r="AX206" s="117"/>
      <c r="AY206" s="117">
        <v>96522</v>
      </c>
      <c r="AZ206" s="117"/>
      <c r="BA206" s="117"/>
      <c r="BB206" s="117"/>
      <c r="BC206" s="117"/>
      <c r="BD206" s="117">
        <v>0</v>
      </c>
      <c r="BE206" s="117"/>
      <c r="BF206" s="117"/>
      <c r="BG206" s="117"/>
      <c r="BH206" s="117"/>
      <c r="BI206" s="117">
        <v>102996</v>
      </c>
      <c r="BJ206" s="117"/>
      <c r="BK206" s="117"/>
      <c r="BL206" s="117"/>
      <c r="BM206" s="117"/>
      <c r="BN206" s="117">
        <v>0</v>
      </c>
      <c r="BO206" s="117"/>
      <c r="BP206" s="117"/>
      <c r="BQ206" s="117"/>
      <c r="BR206" s="117"/>
    </row>
    <row r="207" spans="1:79" s="99" customFormat="1" ht="12.75" customHeight="1" x14ac:dyDescent="0.2">
      <c r="A207" s="92" t="s">
        <v>238</v>
      </c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4"/>
      <c r="U207" s="117">
        <v>1301.2</v>
      </c>
      <c r="V207" s="117"/>
      <c r="W207" s="117"/>
      <c r="X207" s="117"/>
      <c r="Y207" s="117"/>
      <c r="Z207" s="117">
        <v>0</v>
      </c>
      <c r="AA207" s="117"/>
      <c r="AB207" s="117"/>
      <c r="AC207" s="117"/>
      <c r="AD207" s="117"/>
      <c r="AE207" s="117">
        <v>6337</v>
      </c>
      <c r="AF207" s="117"/>
      <c r="AG207" s="117"/>
      <c r="AH207" s="117"/>
      <c r="AI207" s="117"/>
      <c r="AJ207" s="117">
        <v>0</v>
      </c>
      <c r="AK207" s="117"/>
      <c r="AL207" s="117"/>
      <c r="AM207" s="117"/>
      <c r="AN207" s="117"/>
      <c r="AO207" s="117">
        <v>9778</v>
      </c>
      <c r="AP207" s="117"/>
      <c r="AQ207" s="117"/>
      <c r="AR207" s="117"/>
      <c r="AS207" s="117"/>
      <c r="AT207" s="117">
        <v>0</v>
      </c>
      <c r="AU207" s="117"/>
      <c r="AV207" s="117"/>
      <c r="AW207" s="117"/>
      <c r="AX207" s="117"/>
      <c r="AY207" s="117">
        <v>7695</v>
      </c>
      <c r="AZ207" s="117"/>
      <c r="BA207" s="117"/>
      <c r="BB207" s="117"/>
      <c r="BC207" s="117"/>
      <c r="BD207" s="117">
        <v>0</v>
      </c>
      <c r="BE207" s="117"/>
      <c r="BF207" s="117"/>
      <c r="BG207" s="117"/>
      <c r="BH207" s="117"/>
      <c r="BI207" s="117">
        <v>8211</v>
      </c>
      <c r="BJ207" s="117"/>
      <c r="BK207" s="117"/>
      <c r="BL207" s="117"/>
      <c r="BM207" s="117"/>
      <c r="BN207" s="117">
        <v>0</v>
      </c>
      <c r="BO207" s="117"/>
      <c r="BP207" s="117"/>
      <c r="BQ207" s="117"/>
      <c r="BR207" s="117"/>
    </row>
    <row r="208" spans="1:79" s="6" customFormat="1" ht="12.75" customHeight="1" x14ac:dyDescent="0.2">
      <c r="A208" s="100" t="s">
        <v>147</v>
      </c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2"/>
      <c r="U208" s="116">
        <v>379399.9</v>
      </c>
      <c r="V208" s="116"/>
      <c r="W208" s="116"/>
      <c r="X208" s="116"/>
      <c r="Y208" s="116"/>
      <c r="Z208" s="116">
        <v>0</v>
      </c>
      <c r="AA208" s="116"/>
      <c r="AB208" s="116"/>
      <c r="AC208" s="116"/>
      <c r="AD208" s="116"/>
      <c r="AE208" s="116">
        <v>1531600</v>
      </c>
      <c r="AF208" s="116"/>
      <c r="AG208" s="116"/>
      <c r="AH208" s="116"/>
      <c r="AI208" s="116"/>
      <c r="AJ208" s="116">
        <v>0</v>
      </c>
      <c r="AK208" s="116"/>
      <c r="AL208" s="116"/>
      <c r="AM208" s="116"/>
      <c r="AN208" s="116"/>
      <c r="AO208" s="116">
        <v>2669200</v>
      </c>
      <c r="AP208" s="116"/>
      <c r="AQ208" s="116"/>
      <c r="AR208" s="116"/>
      <c r="AS208" s="116"/>
      <c r="AT208" s="116">
        <v>0</v>
      </c>
      <c r="AU208" s="116"/>
      <c r="AV208" s="116"/>
      <c r="AW208" s="116"/>
      <c r="AX208" s="116"/>
      <c r="AY208" s="116">
        <v>2084400</v>
      </c>
      <c r="AZ208" s="116"/>
      <c r="BA208" s="116"/>
      <c r="BB208" s="116"/>
      <c r="BC208" s="116"/>
      <c r="BD208" s="116">
        <v>0</v>
      </c>
      <c r="BE208" s="116"/>
      <c r="BF208" s="116"/>
      <c r="BG208" s="116"/>
      <c r="BH208" s="116"/>
      <c r="BI208" s="116">
        <v>2224200</v>
      </c>
      <c r="BJ208" s="116"/>
      <c r="BK208" s="116"/>
      <c r="BL208" s="116"/>
      <c r="BM208" s="116"/>
      <c r="BN208" s="116">
        <v>0</v>
      </c>
      <c r="BO208" s="116"/>
      <c r="BP208" s="116"/>
      <c r="BQ208" s="116"/>
      <c r="BR208" s="116"/>
    </row>
    <row r="209" spans="1:79" s="99" customFormat="1" ht="38.25" customHeight="1" x14ac:dyDescent="0.2">
      <c r="A209" s="92" t="s">
        <v>239</v>
      </c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4"/>
      <c r="U209" s="117" t="s">
        <v>173</v>
      </c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 t="s">
        <v>173</v>
      </c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 t="s">
        <v>173</v>
      </c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 t="s">
        <v>173</v>
      </c>
      <c r="AZ209" s="117"/>
      <c r="BA209" s="117"/>
      <c r="BB209" s="117"/>
      <c r="BC209" s="117"/>
      <c r="BD209" s="117"/>
      <c r="BE209" s="117"/>
      <c r="BF209" s="117"/>
      <c r="BG209" s="117"/>
      <c r="BH209" s="117"/>
      <c r="BI209" s="117" t="s">
        <v>173</v>
      </c>
      <c r="BJ209" s="117"/>
      <c r="BK209" s="117"/>
      <c r="BL209" s="117"/>
      <c r="BM209" s="117"/>
      <c r="BN209" s="117"/>
      <c r="BO209" s="117"/>
      <c r="BP209" s="117"/>
      <c r="BQ209" s="117"/>
      <c r="BR209" s="117"/>
    </row>
    <row r="212" spans="1:79" ht="14.25" customHeight="1" x14ac:dyDescent="0.2">
      <c r="A212" s="29" t="s">
        <v>125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79" ht="15" customHeight="1" x14ac:dyDescent="0.2">
      <c r="A213" s="54" t="s">
        <v>6</v>
      </c>
      <c r="B213" s="55"/>
      <c r="C213" s="55"/>
      <c r="D213" s="54" t="s">
        <v>10</v>
      </c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6"/>
      <c r="W213" s="27" t="s">
        <v>260</v>
      </c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 t="s">
        <v>264</v>
      </c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 t="s">
        <v>275</v>
      </c>
      <c r="AV213" s="27"/>
      <c r="AW213" s="27"/>
      <c r="AX213" s="27"/>
      <c r="AY213" s="27"/>
      <c r="AZ213" s="27"/>
      <c r="BA213" s="27" t="s">
        <v>282</v>
      </c>
      <c r="BB213" s="27"/>
      <c r="BC213" s="27"/>
      <c r="BD213" s="27"/>
      <c r="BE213" s="27"/>
      <c r="BF213" s="27"/>
      <c r="BG213" s="27" t="s">
        <v>291</v>
      </c>
      <c r="BH213" s="27"/>
      <c r="BI213" s="27"/>
      <c r="BJ213" s="27"/>
      <c r="BK213" s="27"/>
      <c r="BL213" s="27"/>
    </row>
    <row r="214" spans="1:79" ht="15" customHeight="1" x14ac:dyDescent="0.2">
      <c r="A214" s="71"/>
      <c r="B214" s="72"/>
      <c r="C214" s="72"/>
      <c r="D214" s="71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3"/>
      <c r="W214" s="27" t="s">
        <v>4</v>
      </c>
      <c r="X214" s="27"/>
      <c r="Y214" s="27"/>
      <c r="Z214" s="27"/>
      <c r="AA214" s="27"/>
      <c r="AB214" s="27"/>
      <c r="AC214" s="27" t="s">
        <v>3</v>
      </c>
      <c r="AD214" s="27"/>
      <c r="AE214" s="27"/>
      <c r="AF214" s="27"/>
      <c r="AG214" s="27"/>
      <c r="AH214" s="27"/>
      <c r="AI214" s="27" t="s">
        <v>4</v>
      </c>
      <c r="AJ214" s="27"/>
      <c r="AK214" s="27"/>
      <c r="AL214" s="27"/>
      <c r="AM214" s="27"/>
      <c r="AN214" s="27"/>
      <c r="AO214" s="27" t="s">
        <v>3</v>
      </c>
      <c r="AP214" s="27"/>
      <c r="AQ214" s="27"/>
      <c r="AR214" s="27"/>
      <c r="AS214" s="27"/>
      <c r="AT214" s="27"/>
      <c r="AU214" s="74" t="s">
        <v>4</v>
      </c>
      <c r="AV214" s="74"/>
      <c r="AW214" s="74"/>
      <c r="AX214" s="74" t="s">
        <v>3</v>
      </c>
      <c r="AY214" s="74"/>
      <c r="AZ214" s="74"/>
      <c r="BA214" s="74" t="s">
        <v>4</v>
      </c>
      <c r="BB214" s="74"/>
      <c r="BC214" s="74"/>
      <c r="BD214" s="74" t="s">
        <v>3</v>
      </c>
      <c r="BE214" s="74"/>
      <c r="BF214" s="74"/>
      <c r="BG214" s="74" t="s">
        <v>4</v>
      </c>
      <c r="BH214" s="74"/>
      <c r="BI214" s="74"/>
      <c r="BJ214" s="74" t="s">
        <v>3</v>
      </c>
      <c r="BK214" s="74"/>
      <c r="BL214" s="74"/>
    </row>
    <row r="215" spans="1:79" ht="57" customHeight="1" x14ac:dyDescent="0.2">
      <c r="A215" s="57"/>
      <c r="B215" s="58"/>
      <c r="C215" s="58"/>
      <c r="D215" s="57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9"/>
      <c r="W215" s="27" t="s">
        <v>12</v>
      </c>
      <c r="X215" s="27"/>
      <c r="Y215" s="27"/>
      <c r="Z215" s="27" t="s">
        <v>11</v>
      </c>
      <c r="AA215" s="27"/>
      <c r="AB215" s="27"/>
      <c r="AC215" s="27" t="s">
        <v>12</v>
      </c>
      <c r="AD215" s="27"/>
      <c r="AE215" s="27"/>
      <c r="AF215" s="27" t="s">
        <v>11</v>
      </c>
      <c r="AG215" s="27"/>
      <c r="AH215" s="27"/>
      <c r="AI215" s="27" t="s">
        <v>12</v>
      </c>
      <c r="AJ215" s="27"/>
      <c r="AK215" s="27"/>
      <c r="AL215" s="27" t="s">
        <v>11</v>
      </c>
      <c r="AM215" s="27"/>
      <c r="AN215" s="27"/>
      <c r="AO215" s="27" t="s">
        <v>12</v>
      </c>
      <c r="AP215" s="27"/>
      <c r="AQ215" s="27"/>
      <c r="AR215" s="27" t="s">
        <v>11</v>
      </c>
      <c r="AS215" s="27"/>
      <c r="AT215" s="27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</row>
    <row r="216" spans="1:79" ht="15" customHeight="1" x14ac:dyDescent="0.2">
      <c r="A216" s="36">
        <v>1</v>
      </c>
      <c r="B216" s="37"/>
      <c r="C216" s="37"/>
      <c r="D216" s="36">
        <v>2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8"/>
      <c r="W216" s="27">
        <v>3</v>
      </c>
      <c r="X216" s="27"/>
      <c r="Y216" s="27"/>
      <c r="Z216" s="27">
        <v>4</v>
      </c>
      <c r="AA216" s="27"/>
      <c r="AB216" s="27"/>
      <c r="AC216" s="27">
        <v>5</v>
      </c>
      <c r="AD216" s="27"/>
      <c r="AE216" s="27"/>
      <c r="AF216" s="27">
        <v>6</v>
      </c>
      <c r="AG216" s="27"/>
      <c r="AH216" s="27"/>
      <c r="AI216" s="27">
        <v>7</v>
      </c>
      <c r="AJ216" s="27"/>
      <c r="AK216" s="27"/>
      <c r="AL216" s="27">
        <v>8</v>
      </c>
      <c r="AM216" s="27"/>
      <c r="AN216" s="27"/>
      <c r="AO216" s="27">
        <v>9</v>
      </c>
      <c r="AP216" s="27"/>
      <c r="AQ216" s="27"/>
      <c r="AR216" s="27">
        <v>10</v>
      </c>
      <c r="AS216" s="27"/>
      <c r="AT216" s="27"/>
      <c r="AU216" s="27">
        <v>11</v>
      </c>
      <c r="AV216" s="27"/>
      <c r="AW216" s="27"/>
      <c r="AX216" s="27">
        <v>12</v>
      </c>
      <c r="AY216" s="27"/>
      <c r="AZ216" s="27"/>
      <c r="BA216" s="27">
        <v>13</v>
      </c>
      <c r="BB216" s="27"/>
      <c r="BC216" s="27"/>
      <c r="BD216" s="27">
        <v>14</v>
      </c>
      <c r="BE216" s="27"/>
      <c r="BF216" s="27"/>
      <c r="BG216" s="27">
        <v>15</v>
      </c>
      <c r="BH216" s="27"/>
      <c r="BI216" s="27"/>
      <c r="BJ216" s="27">
        <v>16</v>
      </c>
      <c r="BK216" s="27"/>
      <c r="BL216" s="27"/>
    </row>
    <row r="217" spans="1:79" s="1" customFormat="1" ht="12.75" hidden="1" customHeight="1" x14ac:dyDescent="0.2">
      <c r="A217" s="39" t="s">
        <v>69</v>
      </c>
      <c r="B217" s="40"/>
      <c r="C217" s="40"/>
      <c r="D217" s="39" t="s">
        <v>57</v>
      </c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1"/>
      <c r="W217" s="26" t="s">
        <v>72</v>
      </c>
      <c r="X217" s="26"/>
      <c r="Y217" s="26"/>
      <c r="Z217" s="26" t="s">
        <v>73</v>
      </c>
      <c r="AA217" s="26"/>
      <c r="AB217" s="26"/>
      <c r="AC217" s="30" t="s">
        <v>74</v>
      </c>
      <c r="AD217" s="30"/>
      <c r="AE217" s="30"/>
      <c r="AF217" s="30" t="s">
        <v>75</v>
      </c>
      <c r="AG217" s="30"/>
      <c r="AH217" s="30"/>
      <c r="AI217" s="26" t="s">
        <v>76</v>
      </c>
      <c r="AJ217" s="26"/>
      <c r="AK217" s="26"/>
      <c r="AL217" s="26" t="s">
        <v>77</v>
      </c>
      <c r="AM217" s="26"/>
      <c r="AN217" s="26"/>
      <c r="AO217" s="30" t="s">
        <v>104</v>
      </c>
      <c r="AP217" s="30"/>
      <c r="AQ217" s="30"/>
      <c r="AR217" s="30" t="s">
        <v>78</v>
      </c>
      <c r="AS217" s="30"/>
      <c r="AT217" s="30"/>
      <c r="AU217" s="26" t="s">
        <v>105</v>
      </c>
      <c r="AV217" s="26"/>
      <c r="AW217" s="26"/>
      <c r="AX217" s="30" t="s">
        <v>106</v>
      </c>
      <c r="AY217" s="30"/>
      <c r="AZ217" s="30"/>
      <c r="BA217" s="26" t="s">
        <v>107</v>
      </c>
      <c r="BB217" s="26"/>
      <c r="BC217" s="26"/>
      <c r="BD217" s="30" t="s">
        <v>108</v>
      </c>
      <c r="BE217" s="30"/>
      <c r="BF217" s="30"/>
      <c r="BG217" s="26" t="s">
        <v>109</v>
      </c>
      <c r="BH217" s="26"/>
      <c r="BI217" s="26"/>
      <c r="BJ217" s="30" t="s">
        <v>110</v>
      </c>
      <c r="BK217" s="30"/>
      <c r="BL217" s="30"/>
      <c r="CA217" s="1" t="s">
        <v>103</v>
      </c>
    </row>
    <row r="218" spans="1:79" s="99" customFormat="1" ht="12.75" customHeight="1" x14ac:dyDescent="0.2">
      <c r="A218" s="89">
        <v>1</v>
      </c>
      <c r="B218" s="90"/>
      <c r="C218" s="90"/>
      <c r="D218" s="92" t="s">
        <v>240</v>
      </c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4"/>
      <c r="W218" s="115">
        <v>2</v>
      </c>
      <c r="X218" s="115"/>
      <c r="Y218" s="115"/>
      <c r="Z218" s="115">
        <v>1.917</v>
      </c>
      <c r="AA218" s="115"/>
      <c r="AB218" s="115"/>
      <c r="AC218" s="115">
        <v>0</v>
      </c>
      <c r="AD218" s="115"/>
      <c r="AE218" s="115"/>
      <c r="AF218" s="115">
        <v>0</v>
      </c>
      <c r="AG218" s="115"/>
      <c r="AH218" s="115"/>
      <c r="AI218" s="115">
        <v>5</v>
      </c>
      <c r="AJ218" s="115"/>
      <c r="AK218" s="115"/>
      <c r="AL218" s="115">
        <v>0</v>
      </c>
      <c r="AM218" s="115"/>
      <c r="AN218" s="115"/>
      <c r="AO218" s="115">
        <v>0</v>
      </c>
      <c r="AP218" s="115"/>
      <c r="AQ218" s="115"/>
      <c r="AR218" s="115">
        <v>0</v>
      </c>
      <c r="AS218" s="115"/>
      <c r="AT218" s="115"/>
      <c r="AU218" s="115">
        <v>7</v>
      </c>
      <c r="AV218" s="115"/>
      <c r="AW218" s="115"/>
      <c r="AX218" s="115">
        <v>0</v>
      </c>
      <c r="AY218" s="115"/>
      <c r="AZ218" s="115"/>
      <c r="BA218" s="115">
        <v>5</v>
      </c>
      <c r="BB218" s="115"/>
      <c r="BC218" s="115"/>
      <c r="BD218" s="115">
        <v>0</v>
      </c>
      <c r="BE218" s="115"/>
      <c r="BF218" s="115"/>
      <c r="BG218" s="115">
        <v>5</v>
      </c>
      <c r="BH218" s="115"/>
      <c r="BI218" s="115"/>
      <c r="BJ218" s="115">
        <v>0</v>
      </c>
      <c r="BK218" s="115"/>
      <c r="BL218" s="115"/>
      <c r="CA218" s="99" t="s">
        <v>43</v>
      </c>
    </row>
    <row r="219" spans="1:79" s="99" customFormat="1" ht="12.75" customHeight="1" x14ac:dyDescent="0.2">
      <c r="A219" s="89">
        <v>2</v>
      </c>
      <c r="B219" s="90"/>
      <c r="C219" s="90"/>
      <c r="D219" s="92" t="s">
        <v>241</v>
      </c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4"/>
      <c r="W219" s="115">
        <v>1.5</v>
      </c>
      <c r="X219" s="115"/>
      <c r="Y219" s="115"/>
      <c r="Z219" s="115">
        <v>1</v>
      </c>
      <c r="AA219" s="115"/>
      <c r="AB219" s="115"/>
      <c r="AC219" s="115">
        <v>0</v>
      </c>
      <c r="AD219" s="115"/>
      <c r="AE219" s="115"/>
      <c r="AF219" s="115">
        <v>0</v>
      </c>
      <c r="AG219" s="115"/>
      <c r="AH219" s="115"/>
      <c r="AI219" s="115">
        <v>8.5</v>
      </c>
      <c r="AJ219" s="115"/>
      <c r="AK219" s="115"/>
      <c r="AL219" s="115">
        <v>0</v>
      </c>
      <c r="AM219" s="115"/>
      <c r="AN219" s="115"/>
      <c r="AO219" s="115">
        <v>0</v>
      </c>
      <c r="AP219" s="115"/>
      <c r="AQ219" s="115"/>
      <c r="AR219" s="115">
        <v>0</v>
      </c>
      <c r="AS219" s="115"/>
      <c r="AT219" s="115"/>
      <c r="AU219" s="115">
        <v>11.5</v>
      </c>
      <c r="AV219" s="115"/>
      <c r="AW219" s="115"/>
      <c r="AX219" s="115">
        <v>0</v>
      </c>
      <c r="AY219" s="115"/>
      <c r="AZ219" s="115"/>
      <c r="BA219" s="115">
        <v>8.5</v>
      </c>
      <c r="BB219" s="115"/>
      <c r="BC219" s="115"/>
      <c r="BD219" s="115">
        <v>0</v>
      </c>
      <c r="BE219" s="115"/>
      <c r="BF219" s="115"/>
      <c r="BG219" s="115">
        <v>8.5</v>
      </c>
      <c r="BH219" s="115"/>
      <c r="BI219" s="115"/>
      <c r="BJ219" s="115">
        <v>0</v>
      </c>
      <c r="BK219" s="115"/>
      <c r="BL219" s="115"/>
    </row>
    <row r="220" spans="1:79" s="99" customFormat="1" ht="12.75" customHeight="1" x14ac:dyDescent="0.2">
      <c r="A220" s="89">
        <v>3</v>
      </c>
      <c r="B220" s="90"/>
      <c r="C220" s="90"/>
      <c r="D220" s="92" t="s">
        <v>242</v>
      </c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4"/>
      <c r="W220" s="115">
        <v>0.75</v>
      </c>
      <c r="X220" s="115"/>
      <c r="Y220" s="115"/>
      <c r="Z220" s="115">
        <v>0.72899999999999998</v>
      </c>
      <c r="AA220" s="115"/>
      <c r="AB220" s="115"/>
      <c r="AC220" s="115">
        <v>0</v>
      </c>
      <c r="AD220" s="115"/>
      <c r="AE220" s="115"/>
      <c r="AF220" s="115">
        <v>0</v>
      </c>
      <c r="AG220" s="115"/>
      <c r="AH220" s="115"/>
      <c r="AI220" s="115">
        <v>6.25</v>
      </c>
      <c r="AJ220" s="115"/>
      <c r="AK220" s="115"/>
      <c r="AL220" s="115">
        <v>0</v>
      </c>
      <c r="AM220" s="115"/>
      <c r="AN220" s="115"/>
      <c r="AO220" s="115">
        <v>0</v>
      </c>
      <c r="AP220" s="115"/>
      <c r="AQ220" s="115"/>
      <c r="AR220" s="115">
        <v>0</v>
      </c>
      <c r="AS220" s="115"/>
      <c r="AT220" s="115"/>
      <c r="AU220" s="115">
        <v>6.75</v>
      </c>
      <c r="AV220" s="115"/>
      <c r="AW220" s="115"/>
      <c r="AX220" s="115">
        <v>0</v>
      </c>
      <c r="AY220" s="115"/>
      <c r="AZ220" s="115"/>
      <c r="BA220" s="115">
        <v>6.25</v>
      </c>
      <c r="BB220" s="115"/>
      <c r="BC220" s="115"/>
      <c r="BD220" s="115">
        <v>0</v>
      </c>
      <c r="BE220" s="115"/>
      <c r="BF220" s="115"/>
      <c r="BG220" s="115">
        <v>6.25</v>
      </c>
      <c r="BH220" s="115"/>
      <c r="BI220" s="115"/>
      <c r="BJ220" s="115">
        <v>0</v>
      </c>
      <c r="BK220" s="115"/>
      <c r="BL220" s="115"/>
    </row>
    <row r="221" spans="1:79" s="6" customFormat="1" ht="12.75" customHeight="1" x14ac:dyDescent="0.2">
      <c r="A221" s="86">
        <v>4</v>
      </c>
      <c r="B221" s="87"/>
      <c r="C221" s="87"/>
      <c r="D221" s="100" t="s">
        <v>243</v>
      </c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2"/>
      <c r="W221" s="112">
        <v>4.25</v>
      </c>
      <c r="X221" s="112"/>
      <c r="Y221" s="112"/>
      <c r="Z221" s="112">
        <v>3.6459999999999999</v>
      </c>
      <c r="AA221" s="112"/>
      <c r="AB221" s="112"/>
      <c r="AC221" s="112">
        <v>0</v>
      </c>
      <c r="AD221" s="112"/>
      <c r="AE221" s="112"/>
      <c r="AF221" s="112">
        <v>0</v>
      </c>
      <c r="AG221" s="112"/>
      <c r="AH221" s="112"/>
      <c r="AI221" s="112">
        <v>19.75</v>
      </c>
      <c r="AJ221" s="112"/>
      <c r="AK221" s="112"/>
      <c r="AL221" s="112">
        <v>0</v>
      </c>
      <c r="AM221" s="112"/>
      <c r="AN221" s="112"/>
      <c r="AO221" s="112">
        <v>0</v>
      </c>
      <c r="AP221" s="112"/>
      <c r="AQ221" s="112"/>
      <c r="AR221" s="112">
        <v>0</v>
      </c>
      <c r="AS221" s="112"/>
      <c r="AT221" s="112"/>
      <c r="AU221" s="112">
        <v>25.25</v>
      </c>
      <c r="AV221" s="112"/>
      <c r="AW221" s="112"/>
      <c r="AX221" s="112">
        <v>0</v>
      </c>
      <c r="AY221" s="112"/>
      <c r="AZ221" s="112"/>
      <c r="BA221" s="112">
        <v>19.75</v>
      </c>
      <c r="BB221" s="112"/>
      <c r="BC221" s="112"/>
      <c r="BD221" s="112">
        <v>0</v>
      </c>
      <c r="BE221" s="112"/>
      <c r="BF221" s="112"/>
      <c r="BG221" s="112">
        <v>19.75</v>
      </c>
      <c r="BH221" s="112"/>
      <c r="BI221" s="112"/>
      <c r="BJ221" s="112">
        <v>0</v>
      </c>
      <c r="BK221" s="112"/>
      <c r="BL221" s="112"/>
    </row>
    <row r="222" spans="1:79" s="99" customFormat="1" ht="25.5" customHeight="1" x14ac:dyDescent="0.2">
      <c r="A222" s="89">
        <v>5</v>
      </c>
      <c r="B222" s="90"/>
      <c r="C222" s="90"/>
      <c r="D222" s="92" t="s">
        <v>244</v>
      </c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4"/>
      <c r="W222" s="115" t="s">
        <v>173</v>
      </c>
      <c r="X222" s="115"/>
      <c r="Y222" s="115"/>
      <c r="Z222" s="115" t="s">
        <v>173</v>
      </c>
      <c r="AA222" s="115"/>
      <c r="AB222" s="115"/>
      <c r="AC222" s="115"/>
      <c r="AD222" s="115"/>
      <c r="AE222" s="115"/>
      <c r="AF222" s="115"/>
      <c r="AG222" s="115"/>
      <c r="AH222" s="115"/>
      <c r="AI222" s="115" t="s">
        <v>173</v>
      </c>
      <c r="AJ222" s="115"/>
      <c r="AK222" s="115"/>
      <c r="AL222" s="115" t="s">
        <v>173</v>
      </c>
      <c r="AM222" s="115"/>
      <c r="AN222" s="115"/>
      <c r="AO222" s="115"/>
      <c r="AP222" s="115"/>
      <c r="AQ222" s="115"/>
      <c r="AR222" s="115"/>
      <c r="AS222" s="115"/>
      <c r="AT222" s="115"/>
      <c r="AU222" s="115" t="s">
        <v>173</v>
      </c>
      <c r="AV222" s="115"/>
      <c r="AW222" s="115"/>
      <c r="AX222" s="115"/>
      <c r="AY222" s="115"/>
      <c r="AZ222" s="115"/>
      <c r="BA222" s="115" t="s">
        <v>173</v>
      </c>
      <c r="BB222" s="115"/>
      <c r="BC222" s="115"/>
      <c r="BD222" s="115"/>
      <c r="BE222" s="115"/>
      <c r="BF222" s="115"/>
      <c r="BG222" s="115" t="s">
        <v>173</v>
      </c>
      <c r="BH222" s="115"/>
      <c r="BI222" s="115"/>
      <c r="BJ222" s="115"/>
      <c r="BK222" s="115"/>
      <c r="BL222" s="115"/>
    </row>
    <row r="225" spans="1:79" ht="14.25" customHeight="1" x14ac:dyDescent="0.2">
      <c r="A225" s="29" t="s">
        <v>153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</row>
    <row r="226" spans="1:79" ht="14.25" customHeight="1" x14ac:dyDescent="0.2">
      <c r="A226" s="29" t="s">
        <v>276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</row>
    <row r="227" spans="1:79" ht="15" customHeight="1" x14ac:dyDescent="0.2">
      <c r="A227" s="31" t="s">
        <v>259</v>
      </c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1:79" ht="15" customHeight="1" x14ac:dyDescent="0.2">
      <c r="A228" s="27" t="s">
        <v>6</v>
      </c>
      <c r="B228" s="27"/>
      <c r="C228" s="27"/>
      <c r="D228" s="27"/>
      <c r="E228" s="27"/>
      <c r="F228" s="27"/>
      <c r="G228" s="27" t="s">
        <v>126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 t="s">
        <v>13</v>
      </c>
      <c r="U228" s="27"/>
      <c r="V228" s="27"/>
      <c r="W228" s="27"/>
      <c r="X228" s="27"/>
      <c r="Y228" s="27"/>
      <c r="Z228" s="27"/>
      <c r="AA228" s="36" t="s">
        <v>260</v>
      </c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7"/>
      <c r="AP228" s="36" t="s">
        <v>263</v>
      </c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8"/>
      <c r="BE228" s="36" t="s">
        <v>270</v>
      </c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8"/>
    </row>
    <row r="229" spans="1:79" ht="32.1" customHeight="1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 t="s">
        <v>4</v>
      </c>
      <c r="AB229" s="27"/>
      <c r="AC229" s="27"/>
      <c r="AD229" s="27"/>
      <c r="AE229" s="27"/>
      <c r="AF229" s="27" t="s">
        <v>3</v>
      </c>
      <c r="AG229" s="27"/>
      <c r="AH229" s="27"/>
      <c r="AI229" s="27"/>
      <c r="AJ229" s="27"/>
      <c r="AK229" s="27" t="s">
        <v>89</v>
      </c>
      <c r="AL229" s="27"/>
      <c r="AM229" s="27"/>
      <c r="AN229" s="27"/>
      <c r="AO229" s="27"/>
      <c r="AP229" s="27" t="s">
        <v>4</v>
      </c>
      <c r="AQ229" s="27"/>
      <c r="AR229" s="27"/>
      <c r="AS229" s="27"/>
      <c r="AT229" s="27"/>
      <c r="AU229" s="27" t="s">
        <v>3</v>
      </c>
      <c r="AV229" s="27"/>
      <c r="AW229" s="27"/>
      <c r="AX229" s="27"/>
      <c r="AY229" s="27"/>
      <c r="AZ229" s="27" t="s">
        <v>96</v>
      </c>
      <c r="BA229" s="27"/>
      <c r="BB229" s="27"/>
      <c r="BC229" s="27"/>
      <c r="BD229" s="27"/>
      <c r="BE229" s="27" t="s">
        <v>4</v>
      </c>
      <c r="BF229" s="27"/>
      <c r="BG229" s="27"/>
      <c r="BH229" s="27"/>
      <c r="BI229" s="27"/>
      <c r="BJ229" s="27" t="s">
        <v>3</v>
      </c>
      <c r="BK229" s="27"/>
      <c r="BL229" s="27"/>
      <c r="BM229" s="27"/>
      <c r="BN229" s="27"/>
      <c r="BO229" s="27" t="s">
        <v>127</v>
      </c>
      <c r="BP229" s="27"/>
      <c r="BQ229" s="27"/>
      <c r="BR229" s="27"/>
      <c r="BS229" s="27"/>
    </row>
    <row r="230" spans="1:79" ht="15" customHeight="1" x14ac:dyDescent="0.2">
      <c r="A230" s="27">
        <v>1</v>
      </c>
      <c r="B230" s="27"/>
      <c r="C230" s="27"/>
      <c r="D230" s="27"/>
      <c r="E230" s="27"/>
      <c r="F230" s="27"/>
      <c r="G230" s="27">
        <v>2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>
        <v>3</v>
      </c>
      <c r="U230" s="27"/>
      <c r="V230" s="27"/>
      <c r="W230" s="27"/>
      <c r="X230" s="27"/>
      <c r="Y230" s="27"/>
      <c r="Z230" s="27"/>
      <c r="AA230" s="27">
        <v>4</v>
      </c>
      <c r="AB230" s="27"/>
      <c r="AC230" s="27"/>
      <c r="AD230" s="27"/>
      <c r="AE230" s="27"/>
      <c r="AF230" s="27">
        <v>5</v>
      </c>
      <c r="AG230" s="27"/>
      <c r="AH230" s="27"/>
      <c r="AI230" s="27"/>
      <c r="AJ230" s="27"/>
      <c r="AK230" s="27">
        <v>6</v>
      </c>
      <c r="AL230" s="27"/>
      <c r="AM230" s="27"/>
      <c r="AN230" s="27"/>
      <c r="AO230" s="27"/>
      <c r="AP230" s="27">
        <v>7</v>
      </c>
      <c r="AQ230" s="27"/>
      <c r="AR230" s="27"/>
      <c r="AS230" s="27"/>
      <c r="AT230" s="27"/>
      <c r="AU230" s="27">
        <v>8</v>
      </c>
      <c r="AV230" s="27"/>
      <c r="AW230" s="27"/>
      <c r="AX230" s="27"/>
      <c r="AY230" s="27"/>
      <c r="AZ230" s="27">
        <v>9</v>
      </c>
      <c r="BA230" s="27"/>
      <c r="BB230" s="27"/>
      <c r="BC230" s="27"/>
      <c r="BD230" s="27"/>
      <c r="BE230" s="27">
        <v>10</v>
      </c>
      <c r="BF230" s="27"/>
      <c r="BG230" s="27"/>
      <c r="BH230" s="27"/>
      <c r="BI230" s="27"/>
      <c r="BJ230" s="27">
        <v>11</v>
      </c>
      <c r="BK230" s="27"/>
      <c r="BL230" s="27"/>
      <c r="BM230" s="27"/>
      <c r="BN230" s="27"/>
      <c r="BO230" s="27">
        <v>12</v>
      </c>
      <c r="BP230" s="27"/>
      <c r="BQ230" s="27"/>
      <c r="BR230" s="27"/>
      <c r="BS230" s="27"/>
    </row>
    <row r="231" spans="1:79" s="1" customFormat="1" ht="15" hidden="1" customHeight="1" x14ac:dyDescent="0.2">
      <c r="A231" s="26" t="s">
        <v>69</v>
      </c>
      <c r="B231" s="26"/>
      <c r="C231" s="26"/>
      <c r="D231" s="26"/>
      <c r="E231" s="26"/>
      <c r="F231" s="26"/>
      <c r="G231" s="61" t="s">
        <v>57</v>
      </c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 t="s">
        <v>79</v>
      </c>
      <c r="U231" s="61"/>
      <c r="V231" s="61"/>
      <c r="W231" s="61"/>
      <c r="X231" s="61"/>
      <c r="Y231" s="61"/>
      <c r="Z231" s="61"/>
      <c r="AA231" s="30" t="s">
        <v>65</v>
      </c>
      <c r="AB231" s="30"/>
      <c r="AC231" s="30"/>
      <c r="AD231" s="30"/>
      <c r="AE231" s="30"/>
      <c r="AF231" s="30" t="s">
        <v>66</v>
      </c>
      <c r="AG231" s="30"/>
      <c r="AH231" s="30"/>
      <c r="AI231" s="30"/>
      <c r="AJ231" s="30"/>
      <c r="AK231" s="50" t="s">
        <v>122</v>
      </c>
      <c r="AL231" s="50"/>
      <c r="AM231" s="50"/>
      <c r="AN231" s="50"/>
      <c r="AO231" s="50"/>
      <c r="AP231" s="30" t="s">
        <v>67</v>
      </c>
      <c r="AQ231" s="30"/>
      <c r="AR231" s="30"/>
      <c r="AS231" s="30"/>
      <c r="AT231" s="30"/>
      <c r="AU231" s="30" t="s">
        <v>68</v>
      </c>
      <c r="AV231" s="30"/>
      <c r="AW231" s="30"/>
      <c r="AX231" s="30"/>
      <c r="AY231" s="30"/>
      <c r="AZ231" s="50" t="s">
        <v>122</v>
      </c>
      <c r="BA231" s="50"/>
      <c r="BB231" s="50"/>
      <c r="BC231" s="50"/>
      <c r="BD231" s="50"/>
      <c r="BE231" s="30" t="s">
        <v>58</v>
      </c>
      <c r="BF231" s="30"/>
      <c r="BG231" s="30"/>
      <c r="BH231" s="30"/>
      <c r="BI231" s="30"/>
      <c r="BJ231" s="30" t="s">
        <v>59</v>
      </c>
      <c r="BK231" s="30"/>
      <c r="BL231" s="30"/>
      <c r="BM231" s="30"/>
      <c r="BN231" s="30"/>
      <c r="BO231" s="50" t="s">
        <v>122</v>
      </c>
      <c r="BP231" s="50"/>
      <c r="BQ231" s="50"/>
      <c r="BR231" s="50"/>
      <c r="BS231" s="50"/>
      <c r="CA231" s="1" t="s">
        <v>44</v>
      </c>
    </row>
    <row r="232" spans="1:79" s="99" customFormat="1" ht="51" customHeight="1" x14ac:dyDescent="0.2">
      <c r="A232" s="110">
        <v>1</v>
      </c>
      <c r="B232" s="110"/>
      <c r="C232" s="110"/>
      <c r="D232" s="110"/>
      <c r="E232" s="110"/>
      <c r="F232" s="110"/>
      <c r="G232" s="92" t="s">
        <v>245</v>
      </c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4"/>
      <c r="T232" s="118" t="s">
        <v>246</v>
      </c>
      <c r="U232" s="93"/>
      <c r="V232" s="93"/>
      <c r="W232" s="93"/>
      <c r="X232" s="93"/>
      <c r="Y232" s="93"/>
      <c r="Z232" s="94"/>
      <c r="AA232" s="117">
        <v>7716</v>
      </c>
      <c r="AB232" s="117"/>
      <c r="AC232" s="117"/>
      <c r="AD232" s="117"/>
      <c r="AE232" s="117"/>
      <c r="AF232" s="117">
        <v>15200</v>
      </c>
      <c r="AG232" s="117"/>
      <c r="AH232" s="117"/>
      <c r="AI232" s="117"/>
      <c r="AJ232" s="117"/>
      <c r="AK232" s="117">
        <f>IF(ISNUMBER(AA232),AA232,0)+IF(ISNUMBER(AF232),AF232,0)</f>
        <v>22916</v>
      </c>
      <c r="AL232" s="117"/>
      <c r="AM232" s="117"/>
      <c r="AN232" s="117"/>
      <c r="AO232" s="117"/>
      <c r="AP232" s="117">
        <v>168487</v>
      </c>
      <c r="AQ232" s="117"/>
      <c r="AR232" s="117"/>
      <c r="AS232" s="117"/>
      <c r="AT232" s="117"/>
      <c r="AU232" s="117">
        <v>0</v>
      </c>
      <c r="AV232" s="117"/>
      <c r="AW232" s="117"/>
      <c r="AX232" s="117"/>
      <c r="AY232" s="117"/>
      <c r="AZ232" s="117">
        <f>IF(ISNUMBER(AP232),AP232,0)+IF(ISNUMBER(AU232),AU232,0)</f>
        <v>168487</v>
      </c>
      <c r="BA232" s="117"/>
      <c r="BB232" s="117"/>
      <c r="BC232" s="117"/>
      <c r="BD232" s="117"/>
      <c r="BE232" s="117">
        <v>200000</v>
      </c>
      <c r="BF232" s="117"/>
      <c r="BG232" s="117"/>
      <c r="BH232" s="117"/>
      <c r="BI232" s="117"/>
      <c r="BJ232" s="117">
        <v>1650000</v>
      </c>
      <c r="BK232" s="117"/>
      <c r="BL232" s="117"/>
      <c r="BM232" s="117"/>
      <c r="BN232" s="117"/>
      <c r="BO232" s="117">
        <f>IF(ISNUMBER(BE232),BE232,0)+IF(ISNUMBER(BJ232),BJ232,0)</f>
        <v>1850000</v>
      </c>
      <c r="BP232" s="117"/>
      <c r="BQ232" s="117"/>
      <c r="BR232" s="117"/>
      <c r="BS232" s="117"/>
      <c r="CA232" s="99" t="s">
        <v>45</v>
      </c>
    </row>
    <row r="233" spans="1:79" s="6" customFormat="1" ht="12.75" customHeight="1" x14ac:dyDescent="0.2">
      <c r="A233" s="85"/>
      <c r="B233" s="85"/>
      <c r="C233" s="85"/>
      <c r="D233" s="85"/>
      <c r="E233" s="85"/>
      <c r="F233" s="85"/>
      <c r="G233" s="100" t="s">
        <v>147</v>
      </c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2"/>
      <c r="T233" s="119"/>
      <c r="U233" s="101"/>
      <c r="V233" s="101"/>
      <c r="W233" s="101"/>
      <c r="X233" s="101"/>
      <c r="Y233" s="101"/>
      <c r="Z233" s="102"/>
      <c r="AA233" s="116">
        <v>7716</v>
      </c>
      <c r="AB233" s="116"/>
      <c r="AC233" s="116"/>
      <c r="AD233" s="116"/>
      <c r="AE233" s="116"/>
      <c r="AF233" s="116">
        <v>15200</v>
      </c>
      <c r="AG233" s="116"/>
      <c r="AH233" s="116"/>
      <c r="AI233" s="116"/>
      <c r="AJ233" s="116"/>
      <c r="AK233" s="116">
        <f>IF(ISNUMBER(AA233),AA233,0)+IF(ISNUMBER(AF233),AF233,0)</f>
        <v>22916</v>
      </c>
      <c r="AL233" s="116"/>
      <c r="AM233" s="116"/>
      <c r="AN233" s="116"/>
      <c r="AO233" s="116"/>
      <c r="AP233" s="116">
        <v>168487</v>
      </c>
      <c r="AQ233" s="116"/>
      <c r="AR233" s="116"/>
      <c r="AS233" s="116"/>
      <c r="AT233" s="116"/>
      <c r="AU233" s="116">
        <v>0</v>
      </c>
      <c r="AV233" s="116"/>
      <c r="AW233" s="116"/>
      <c r="AX233" s="116"/>
      <c r="AY233" s="116"/>
      <c r="AZ233" s="116">
        <f>IF(ISNUMBER(AP233),AP233,0)+IF(ISNUMBER(AU233),AU233,0)</f>
        <v>168487</v>
      </c>
      <c r="BA233" s="116"/>
      <c r="BB233" s="116"/>
      <c r="BC233" s="116"/>
      <c r="BD233" s="116"/>
      <c r="BE233" s="116">
        <v>200000</v>
      </c>
      <c r="BF233" s="116"/>
      <c r="BG233" s="116"/>
      <c r="BH233" s="116"/>
      <c r="BI233" s="116"/>
      <c r="BJ233" s="116">
        <v>1650000</v>
      </c>
      <c r="BK233" s="116"/>
      <c r="BL233" s="116"/>
      <c r="BM233" s="116"/>
      <c r="BN233" s="116"/>
      <c r="BO233" s="116">
        <f>IF(ISNUMBER(BE233),BE233,0)+IF(ISNUMBER(BJ233),BJ233,0)</f>
        <v>1850000</v>
      </c>
      <c r="BP233" s="116"/>
      <c r="BQ233" s="116"/>
      <c r="BR233" s="116"/>
      <c r="BS233" s="116"/>
    </row>
    <row r="235" spans="1:79" ht="13.5" customHeight="1" x14ac:dyDescent="0.2">
      <c r="A235" s="29" t="s">
        <v>292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</row>
    <row r="236" spans="1:79" ht="15" customHeight="1" x14ac:dyDescent="0.2">
      <c r="A236" s="44" t="s">
        <v>259</v>
      </c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</row>
    <row r="237" spans="1:79" ht="15" customHeight="1" x14ac:dyDescent="0.2">
      <c r="A237" s="27" t="s">
        <v>6</v>
      </c>
      <c r="B237" s="27"/>
      <c r="C237" s="27"/>
      <c r="D237" s="27"/>
      <c r="E237" s="27"/>
      <c r="F237" s="27"/>
      <c r="G237" s="27" t="s">
        <v>126</v>
      </c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 t="s">
        <v>13</v>
      </c>
      <c r="U237" s="27"/>
      <c r="V237" s="27"/>
      <c r="W237" s="27"/>
      <c r="X237" s="27"/>
      <c r="Y237" s="27"/>
      <c r="Z237" s="27"/>
      <c r="AA237" s="36" t="s">
        <v>281</v>
      </c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7"/>
      <c r="AP237" s="36" t="s">
        <v>286</v>
      </c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8"/>
    </row>
    <row r="238" spans="1:79" ht="32.1" customHeight="1" x14ac:dyDescent="0.2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 t="s">
        <v>4</v>
      </c>
      <c r="AB238" s="27"/>
      <c r="AC238" s="27"/>
      <c r="AD238" s="27"/>
      <c r="AE238" s="27"/>
      <c r="AF238" s="27" t="s">
        <v>3</v>
      </c>
      <c r="AG238" s="27"/>
      <c r="AH238" s="27"/>
      <c r="AI238" s="27"/>
      <c r="AJ238" s="27"/>
      <c r="AK238" s="27" t="s">
        <v>89</v>
      </c>
      <c r="AL238" s="27"/>
      <c r="AM238" s="27"/>
      <c r="AN238" s="27"/>
      <c r="AO238" s="27"/>
      <c r="AP238" s="27" t="s">
        <v>4</v>
      </c>
      <c r="AQ238" s="27"/>
      <c r="AR238" s="27"/>
      <c r="AS238" s="27"/>
      <c r="AT238" s="27"/>
      <c r="AU238" s="27" t="s">
        <v>3</v>
      </c>
      <c r="AV238" s="27"/>
      <c r="AW238" s="27"/>
      <c r="AX238" s="27"/>
      <c r="AY238" s="27"/>
      <c r="AZ238" s="27" t="s">
        <v>96</v>
      </c>
      <c r="BA238" s="27"/>
      <c r="BB238" s="27"/>
      <c r="BC238" s="27"/>
      <c r="BD238" s="27"/>
    </row>
    <row r="239" spans="1:79" ht="15" customHeight="1" x14ac:dyDescent="0.2">
      <c r="A239" s="27">
        <v>1</v>
      </c>
      <c r="B239" s="27"/>
      <c r="C239" s="27"/>
      <c r="D239" s="27"/>
      <c r="E239" s="27"/>
      <c r="F239" s="27"/>
      <c r="G239" s="27">
        <v>2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>
        <v>3</v>
      </c>
      <c r="U239" s="27"/>
      <c r="V239" s="27"/>
      <c r="W239" s="27"/>
      <c r="X239" s="27"/>
      <c r="Y239" s="27"/>
      <c r="Z239" s="27"/>
      <c r="AA239" s="27">
        <v>4</v>
      </c>
      <c r="AB239" s="27"/>
      <c r="AC239" s="27"/>
      <c r="AD239" s="27"/>
      <c r="AE239" s="27"/>
      <c r="AF239" s="27">
        <v>5</v>
      </c>
      <c r="AG239" s="27"/>
      <c r="AH239" s="27"/>
      <c r="AI239" s="27"/>
      <c r="AJ239" s="27"/>
      <c r="AK239" s="27">
        <v>6</v>
      </c>
      <c r="AL239" s="27"/>
      <c r="AM239" s="27"/>
      <c r="AN239" s="27"/>
      <c r="AO239" s="27"/>
      <c r="AP239" s="27">
        <v>7</v>
      </c>
      <c r="AQ239" s="27"/>
      <c r="AR239" s="27"/>
      <c r="AS239" s="27"/>
      <c r="AT239" s="27"/>
      <c r="AU239" s="27">
        <v>8</v>
      </c>
      <c r="AV239" s="27"/>
      <c r="AW239" s="27"/>
      <c r="AX239" s="27"/>
      <c r="AY239" s="27"/>
      <c r="AZ239" s="27">
        <v>9</v>
      </c>
      <c r="BA239" s="27"/>
      <c r="BB239" s="27"/>
      <c r="BC239" s="27"/>
      <c r="BD239" s="27"/>
    </row>
    <row r="240" spans="1:79" s="1" customFormat="1" ht="12" hidden="1" customHeight="1" x14ac:dyDescent="0.2">
      <c r="A240" s="26" t="s">
        <v>69</v>
      </c>
      <c r="B240" s="26"/>
      <c r="C240" s="26"/>
      <c r="D240" s="26"/>
      <c r="E240" s="26"/>
      <c r="F240" s="26"/>
      <c r="G240" s="61" t="s">
        <v>57</v>
      </c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 t="s">
        <v>79</v>
      </c>
      <c r="U240" s="61"/>
      <c r="V240" s="61"/>
      <c r="W240" s="61"/>
      <c r="X240" s="61"/>
      <c r="Y240" s="61"/>
      <c r="Z240" s="61"/>
      <c r="AA240" s="30" t="s">
        <v>60</v>
      </c>
      <c r="AB240" s="30"/>
      <c r="AC240" s="30"/>
      <c r="AD240" s="30"/>
      <c r="AE240" s="30"/>
      <c r="AF240" s="30" t="s">
        <v>61</v>
      </c>
      <c r="AG240" s="30"/>
      <c r="AH240" s="30"/>
      <c r="AI240" s="30"/>
      <c r="AJ240" s="30"/>
      <c r="AK240" s="50" t="s">
        <v>122</v>
      </c>
      <c r="AL240" s="50"/>
      <c r="AM240" s="50"/>
      <c r="AN240" s="50"/>
      <c r="AO240" s="50"/>
      <c r="AP240" s="30" t="s">
        <v>62</v>
      </c>
      <c r="AQ240" s="30"/>
      <c r="AR240" s="30"/>
      <c r="AS240" s="30"/>
      <c r="AT240" s="30"/>
      <c r="AU240" s="30" t="s">
        <v>63</v>
      </c>
      <c r="AV240" s="30"/>
      <c r="AW240" s="30"/>
      <c r="AX240" s="30"/>
      <c r="AY240" s="30"/>
      <c r="AZ240" s="50" t="s">
        <v>122</v>
      </c>
      <c r="BA240" s="50"/>
      <c r="BB240" s="50"/>
      <c r="BC240" s="50"/>
      <c r="BD240" s="50"/>
      <c r="CA240" s="1" t="s">
        <v>46</v>
      </c>
    </row>
    <row r="241" spans="1:79" s="99" customFormat="1" ht="51" customHeight="1" x14ac:dyDescent="0.2">
      <c r="A241" s="110">
        <v>1</v>
      </c>
      <c r="B241" s="110"/>
      <c r="C241" s="110"/>
      <c r="D241" s="110"/>
      <c r="E241" s="110"/>
      <c r="F241" s="110"/>
      <c r="G241" s="92" t="s">
        <v>245</v>
      </c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4"/>
      <c r="T241" s="118" t="s">
        <v>246</v>
      </c>
      <c r="U241" s="93"/>
      <c r="V241" s="93"/>
      <c r="W241" s="93"/>
      <c r="X241" s="93"/>
      <c r="Y241" s="93"/>
      <c r="Z241" s="94"/>
      <c r="AA241" s="117">
        <v>212000</v>
      </c>
      <c r="AB241" s="117"/>
      <c r="AC241" s="117"/>
      <c r="AD241" s="117"/>
      <c r="AE241" s="117"/>
      <c r="AF241" s="117">
        <v>1250000</v>
      </c>
      <c r="AG241" s="117"/>
      <c r="AH241" s="117"/>
      <c r="AI241" s="117"/>
      <c r="AJ241" s="117"/>
      <c r="AK241" s="117">
        <f>IF(ISNUMBER(AA241),AA241,0)+IF(ISNUMBER(AF241),AF241,0)</f>
        <v>1462000</v>
      </c>
      <c r="AL241" s="117"/>
      <c r="AM241" s="117"/>
      <c r="AN241" s="117"/>
      <c r="AO241" s="117"/>
      <c r="AP241" s="117">
        <v>223000</v>
      </c>
      <c r="AQ241" s="117"/>
      <c r="AR241" s="117"/>
      <c r="AS241" s="117"/>
      <c r="AT241" s="117"/>
      <c r="AU241" s="117">
        <v>1250000</v>
      </c>
      <c r="AV241" s="117"/>
      <c r="AW241" s="117"/>
      <c r="AX241" s="117"/>
      <c r="AY241" s="117"/>
      <c r="AZ241" s="117">
        <f>IF(ISNUMBER(AP241),AP241,0)+IF(ISNUMBER(AU241),AU241,0)</f>
        <v>1473000</v>
      </c>
      <c r="BA241" s="117"/>
      <c r="BB241" s="117"/>
      <c r="BC241" s="117"/>
      <c r="BD241" s="117"/>
      <c r="CA241" s="99" t="s">
        <v>47</v>
      </c>
    </row>
    <row r="242" spans="1:79" s="6" customFormat="1" x14ac:dyDescent="0.2">
      <c r="A242" s="85"/>
      <c r="B242" s="85"/>
      <c r="C242" s="85"/>
      <c r="D242" s="85"/>
      <c r="E242" s="85"/>
      <c r="F242" s="85"/>
      <c r="G242" s="100" t="s">
        <v>147</v>
      </c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2"/>
      <c r="T242" s="119"/>
      <c r="U242" s="101"/>
      <c r="V242" s="101"/>
      <c r="W242" s="101"/>
      <c r="X242" s="101"/>
      <c r="Y242" s="101"/>
      <c r="Z242" s="102"/>
      <c r="AA242" s="116">
        <v>212000</v>
      </c>
      <c r="AB242" s="116"/>
      <c r="AC242" s="116"/>
      <c r="AD242" s="116"/>
      <c r="AE242" s="116"/>
      <c r="AF242" s="116">
        <v>1250000</v>
      </c>
      <c r="AG242" s="116"/>
      <c r="AH242" s="116"/>
      <c r="AI242" s="116"/>
      <c r="AJ242" s="116"/>
      <c r="AK242" s="116">
        <f>IF(ISNUMBER(AA242),AA242,0)+IF(ISNUMBER(AF242),AF242,0)</f>
        <v>1462000</v>
      </c>
      <c r="AL242" s="116"/>
      <c r="AM242" s="116"/>
      <c r="AN242" s="116"/>
      <c r="AO242" s="116"/>
      <c r="AP242" s="116">
        <v>223000</v>
      </c>
      <c r="AQ242" s="116"/>
      <c r="AR242" s="116"/>
      <c r="AS242" s="116"/>
      <c r="AT242" s="116"/>
      <c r="AU242" s="116">
        <v>1250000</v>
      </c>
      <c r="AV242" s="116"/>
      <c r="AW242" s="116"/>
      <c r="AX242" s="116"/>
      <c r="AY242" s="116"/>
      <c r="AZ242" s="116">
        <f>IF(ISNUMBER(AP242),AP242,0)+IF(ISNUMBER(AU242),AU242,0)</f>
        <v>1473000</v>
      </c>
      <c r="BA242" s="116"/>
      <c r="BB242" s="116"/>
      <c r="BC242" s="116"/>
      <c r="BD242" s="116"/>
    </row>
    <row r="245" spans="1:79" ht="14.25" customHeight="1" x14ac:dyDescent="0.2">
      <c r="A245" s="29" t="s">
        <v>293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</row>
    <row r="246" spans="1:79" ht="15" customHeight="1" x14ac:dyDescent="0.2">
      <c r="A246" s="44" t="s">
        <v>259</v>
      </c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</row>
    <row r="247" spans="1:79" ht="23.1" customHeight="1" x14ac:dyDescent="0.2">
      <c r="A247" s="27" t="s">
        <v>128</v>
      </c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54" t="s">
        <v>129</v>
      </c>
      <c r="O247" s="55"/>
      <c r="P247" s="55"/>
      <c r="Q247" s="55"/>
      <c r="R247" s="55"/>
      <c r="S247" s="55"/>
      <c r="T247" s="55"/>
      <c r="U247" s="56"/>
      <c r="V247" s="54" t="s">
        <v>130</v>
      </c>
      <c r="W247" s="55"/>
      <c r="X247" s="55"/>
      <c r="Y247" s="55"/>
      <c r="Z247" s="56"/>
      <c r="AA247" s="27" t="s">
        <v>260</v>
      </c>
      <c r="AB247" s="27"/>
      <c r="AC247" s="27"/>
      <c r="AD247" s="27"/>
      <c r="AE247" s="27"/>
      <c r="AF247" s="27"/>
      <c r="AG247" s="27"/>
      <c r="AH247" s="27"/>
      <c r="AI247" s="27"/>
      <c r="AJ247" s="27" t="s">
        <v>263</v>
      </c>
      <c r="AK247" s="27"/>
      <c r="AL247" s="27"/>
      <c r="AM247" s="27"/>
      <c r="AN247" s="27"/>
      <c r="AO247" s="27"/>
      <c r="AP247" s="27"/>
      <c r="AQ247" s="27"/>
      <c r="AR247" s="27"/>
      <c r="AS247" s="27" t="s">
        <v>270</v>
      </c>
      <c r="AT247" s="27"/>
      <c r="AU247" s="27"/>
      <c r="AV247" s="27"/>
      <c r="AW247" s="27"/>
      <c r="AX247" s="27"/>
      <c r="AY247" s="27"/>
      <c r="AZ247" s="27"/>
      <c r="BA247" s="27"/>
      <c r="BB247" s="27" t="s">
        <v>281</v>
      </c>
      <c r="BC247" s="27"/>
      <c r="BD247" s="27"/>
      <c r="BE247" s="27"/>
      <c r="BF247" s="27"/>
      <c r="BG247" s="27"/>
      <c r="BH247" s="27"/>
      <c r="BI247" s="27"/>
      <c r="BJ247" s="27"/>
      <c r="BK247" s="27" t="s">
        <v>286</v>
      </c>
      <c r="BL247" s="27"/>
      <c r="BM247" s="27"/>
      <c r="BN247" s="27"/>
      <c r="BO247" s="27"/>
      <c r="BP247" s="27"/>
      <c r="BQ247" s="27"/>
      <c r="BR247" s="27"/>
      <c r="BS247" s="27"/>
    </row>
    <row r="248" spans="1:79" ht="95.25" customHeight="1" x14ac:dyDescent="0.2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57"/>
      <c r="O248" s="58"/>
      <c r="P248" s="58"/>
      <c r="Q248" s="58"/>
      <c r="R248" s="58"/>
      <c r="S248" s="58"/>
      <c r="T248" s="58"/>
      <c r="U248" s="59"/>
      <c r="V248" s="57"/>
      <c r="W248" s="58"/>
      <c r="X248" s="58"/>
      <c r="Y248" s="58"/>
      <c r="Z248" s="59"/>
      <c r="AA248" s="74" t="s">
        <v>133</v>
      </c>
      <c r="AB248" s="74"/>
      <c r="AC248" s="74"/>
      <c r="AD248" s="74"/>
      <c r="AE248" s="74"/>
      <c r="AF248" s="74" t="s">
        <v>134</v>
      </c>
      <c r="AG248" s="74"/>
      <c r="AH248" s="74"/>
      <c r="AI248" s="74"/>
      <c r="AJ248" s="74" t="s">
        <v>133</v>
      </c>
      <c r="AK248" s="74"/>
      <c r="AL248" s="74"/>
      <c r="AM248" s="74"/>
      <c r="AN248" s="74"/>
      <c r="AO248" s="74" t="s">
        <v>134</v>
      </c>
      <c r="AP248" s="74"/>
      <c r="AQ248" s="74"/>
      <c r="AR248" s="74"/>
      <c r="AS248" s="74" t="s">
        <v>133</v>
      </c>
      <c r="AT248" s="74"/>
      <c r="AU248" s="74"/>
      <c r="AV248" s="74"/>
      <c r="AW248" s="74"/>
      <c r="AX248" s="74" t="s">
        <v>134</v>
      </c>
      <c r="AY248" s="74"/>
      <c r="AZ248" s="74"/>
      <c r="BA248" s="74"/>
      <c r="BB248" s="74" t="s">
        <v>133</v>
      </c>
      <c r="BC248" s="74"/>
      <c r="BD248" s="74"/>
      <c r="BE248" s="74"/>
      <c r="BF248" s="74"/>
      <c r="BG248" s="74" t="s">
        <v>134</v>
      </c>
      <c r="BH248" s="74"/>
      <c r="BI248" s="74"/>
      <c r="BJ248" s="74"/>
      <c r="BK248" s="74" t="s">
        <v>133</v>
      </c>
      <c r="BL248" s="74"/>
      <c r="BM248" s="74"/>
      <c r="BN248" s="74"/>
      <c r="BO248" s="74"/>
      <c r="BP248" s="74" t="s">
        <v>134</v>
      </c>
      <c r="BQ248" s="74"/>
      <c r="BR248" s="74"/>
      <c r="BS248" s="74"/>
    </row>
    <row r="249" spans="1:79" ht="15" customHeight="1" x14ac:dyDescent="0.2">
      <c r="A249" s="27">
        <v>1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36">
        <v>2</v>
      </c>
      <c r="O249" s="37"/>
      <c r="P249" s="37"/>
      <c r="Q249" s="37"/>
      <c r="R249" s="37"/>
      <c r="S249" s="37"/>
      <c r="T249" s="37"/>
      <c r="U249" s="38"/>
      <c r="V249" s="27">
        <v>3</v>
      </c>
      <c r="W249" s="27"/>
      <c r="X249" s="27"/>
      <c r="Y249" s="27"/>
      <c r="Z249" s="27"/>
      <c r="AA249" s="27">
        <v>4</v>
      </c>
      <c r="AB249" s="27"/>
      <c r="AC249" s="27"/>
      <c r="AD249" s="27"/>
      <c r="AE249" s="27"/>
      <c r="AF249" s="27">
        <v>5</v>
      </c>
      <c r="AG249" s="27"/>
      <c r="AH249" s="27"/>
      <c r="AI249" s="27"/>
      <c r="AJ249" s="27">
        <v>6</v>
      </c>
      <c r="AK249" s="27"/>
      <c r="AL249" s="27"/>
      <c r="AM249" s="27"/>
      <c r="AN249" s="27"/>
      <c r="AO249" s="27">
        <v>7</v>
      </c>
      <c r="AP249" s="27"/>
      <c r="AQ249" s="27"/>
      <c r="AR249" s="27"/>
      <c r="AS249" s="27">
        <v>8</v>
      </c>
      <c r="AT249" s="27"/>
      <c r="AU249" s="27"/>
      <c r="AV249" s="27"/>
      <c r="AW249" s="27"/>
      <c r="AX249" s="27">
        <v>9</v>
      </c>
      <c r="AY249" s="27"/>
      <c r="AZ249" s="27"/>
      <c r="BA249" s="27"/>
      <c r="BB249" s="27">
        <v>10</v>
      </c>
      <c r="BC249" s="27"/>
      <c r="BD249" s="27"/>
      <c r="BE249" s="27"/>
      <c r="BF249" s="27"/>
      <c r="BG249" s="27">
        <v>11</v>
      </c>
      <c r="BH249" s="27"/>
      <c r="BI249" s="27"/>
      <c r="BJ249" s="27"/>
      <c r="BK249" s="27">
        <v>12</v>
      </c>
      <c r="BL249" s="27"/>
      <c r="BM249" s="27"/>
      <c r="BN249" s="27"/>
      <c r="BO249" s="27"/>
      <c r="BP249" s="27">
        <v>13</v>
      </c>
      <c r="BQ249" s="27"/>
      <c r="BR249" s="27"/>
      <c r="BS249" s="27"/>
    </row>
    <row r="250" spans="1:79" s="1" customFormat="1" ht="12" hidden="1" customHeight="1" x14ac:dyDescent="0.2">
      <c r="A250" s="61" t="s">
        <v>146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26" t="s">
        <v>131</v>
      </c>
      <c r="O250" s="26"/>
      <c r="P250" s="26"/>
      <c r="Q250" s="26"/>
      <c r="R250" s="26"/>
      <c r="S250" s="26"/>
      <c r="T250" s="26"/>
      <c r="U250" s="26"/>
      <c r="V250" s="26" t="s">
        <v>132</v>
      </c>
      <c r="W250" s="26"/>
      <c r="X250" s="26"/>
      <c r="Y250" s="26"/>
      <c r="Z250" s="26"/>
      <c r="AA250" s="30" t="s">
        <v>65</v>
      </c>
      <c r="AB250" s="30"/>
      <c r="AC250" s="30"/>
      <c r="AD250" s="30"/>
      <c r="AE250" s="30"/>
      <c r="AF250" s="30" t="s">
        <v>66</v>
      </c>
      <c r="AG250" s="30"/>
      <c r="AH250" s="30"/>
      <c r="AI250" s="30"/>
      <c r="AJ250" s="30" t="s">
        <v>67</v>
      </c>
      <c r="AK250" s="30"/>
      <c r="AL250" s="30"/>
      <c r="AM250" s="30"/>
      <c r="AN250" s="30"/>
      <c r="AO250" s="30" t="s">
        <v>68</v>
      </c>
      <c r="AP250" s="30"/>
      <c r="AQ250" s="30"/>
      <c r="AR250" s="30"/>
      <c r="AS250" s="30" t="s">
        <v>58</v>
      </c>
      <c r="AT250" s="30"/>
      <c r="AU250" s="30"/>
      <c r="AV250" s="30"/>
      <c r="AW250" s="30"/>
      <c r="AX250" s="30" t="s">
        <v>59</v>
      </c>
      <c r="AY250" s="30"/>
      <c r="AZ250" s="30"/>
      <c r="BA250" s="30"/>
      <c r="BB250" s="30" t="s">
        <v>60</v>
      </c>
      <c r="BC250" s="30"/>
      <c r="BD250" s="30"/>
      <c r="BE250" s="30"/>
      <c r="BF250" s="30"/>
      <c r="BG250" s="30" t="s">
        <v>61</v>
      </c>
      <c r="BH250" s="30"/>
      <c r="BI250" s="30"/>
      <c r="BJ250" s="30"/>
      <c r="BK250" s="30" t="s">
        <v>62</v>
      </c>
      <c r="BL250" s="30"/>
      <c r="BM250" s="30"/>
      <c r="BN250" s="30"/>
      <c r="BO250" s="30"/>
      <c r="BP250" s="30" t="s">
        <v>63</v>
      </c>
      <c r="BQ250" s="30"/>
      <c r="BR250" s="30"/>
      <c r="BS250" s="30"/>
      <c r="CA250" s="1" t="s">
        <v>48</v>
      </c>
    </row>
    <row r="251" spans="1:79" s="6" customFormat="1" ht="12.75" customHeight="1" x14ac:dyDescent="0.2">
      <c r="A251" s="120" t="s">
        <v>147</v>
      </c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86"/>
      <c r="O251" s="87"/>
      <c r="P251" s="87"/>
      <c r="Q251" s="87"/>
      <c r="R251" s="87"/>
      <c r="S251" s="87"/>
      <c r="T251" s="87"/>
      <c r="U251" s="88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2"/>
      <c r="BQ251" s="123"/>
      <c r="BR251" s="123"/>
      <c r="BS251" s="124"/>
      <c r="CA251" s="6" t="s">
        <v>49</v>
      </c>
    </row>
    <row r="254" spans="1:79" ht="35.25" customHeight="1" x14ac:dyDescent="0.2">
      <c r="A254" s="29" t="s">
        <v>294</v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</row>
    <row r="255" spans="1:79" ht="45" customHeight="1" x14ac:dyDescent="0.2">
      <c r="A255" s="126" t="s">
        <v>250</v>
      </c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27"/>
      <c r="AT255" s="127"/>
      <c r="AU255" s="127"/>
      <c r="AV255" s="127"/>
      <c r="AW255" s="127"/>
      <c r="AX255" s="127"/>
      <c r="AY255" s="127"/>
      <c r="AZ255" s="127"/>
      <c r="BA255" s="127"/>
      <c r="BB255" s="127"/>
      <c r="BC255" s="127"/>
      <c r="BD255" s="127"/>
      <c r="BE255" s="127"/>
      <c r="BF255" s="127"/>
      <c r="BG255" s="127"/>
      <c r="BH255" s="127"/>
      <c r="BI255" s="127"/>
      <c r="BJ255" s="127"/>
      <c r="BK255" s="127"/>
      <c r="BL255" s="127"/>
    </row>
    <row r="256" spans="1:79" ht="1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8" spans="1:79" ht="28.5" customHeight="1" x14ac:dyDescent="0.2">
      <c r="A258" s="34" t="s">
        <v>277</v>
      </c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</row>
    <row r="259" spans="1:79" ht="14.25" customHeight="1" x14ac:dyDescent="0.2">
      <c r="A259" s="29" t="s">
        <v>261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</row>
    <row r="260" spans="1:79" ht="15" customHeight="1" x14ac:dyDescent="0.2">
      <c r="A260" s="31" t="s">
        <v>259</v>
      </c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</row>
    <row r="261" spans="1:79" ht="42.95" customHeight="1" x14ac:dyDescent="0.2">
      <c r="A261" s="74" t="s">
        <v>135</v>
      </c>
      <c r="B261" s="74"/>
      <c r="C261" s="74"/>
      <c r="D261" s="74"/>
      <c r="E261" s="74"/>
      <c r="F261" s="74"/>
      <c r="G261" s="27" t="s">
        <v>19</v>
      </c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 t="s">
        <v>15</v>
      </c>
      <c r="U261" s="27"/>
      <c r="V261" s="27"/>
      <c r="W261" s="27"/>
      <c r="X261" s="27"/>
      <c r="Y261" s="27"/>
      <c r="Z261" s="27" t="s">
        <v>14</v>
      </c>
      <c r="AA261" s="27"/>
      <c r="AB261" s="27"/>
      <c r="AC261" s="27"/>
      <c r="AD261" s="27"/>
      <c r="AE261" s="27" t="s">
        <v>136</v>
      </c>
      <c r="AF261" s="27"/>
      <c r="AG261" s="27"/>
      <c r="AH261" s="27"/>
      <c r="AI261" s="27"/>
      <c r="AJ261" s="27"/>
      <c r="AK261" s="27" t="s">
        <v>137</v>
      </c>
      <c r="AL261" s="27"/>
      <c r="AM261" s="27"/>
      <c r="AN261" s="27"/>
      <c r="AO261" s="27"/>
      <c r="AP261" s="27"/>
      <c r="AQ261" s="27" t="s">
        <v>138</v>
      </c>
      <c r="AR261" s="27"/>
      <c r="AS261" s="27"/>
      <c r="AT261" s="27"/>
      <c r="AU261" s="27"/>
      <c r="AV261" s="27"/>
      <c r="AW261" s="27" t="s">
        <v>98</v>
      </c>
      <c r="AX261" s="27"/>
      <c r="AY261" s="27"/>
      <c r="AZ261" s="27"/>
      <c r="BA261" s="27"/>
      <c r="BB261" s="27"/>
      <c r="BC261" s="27"/>
      <c r="BD261" s="27"/>
      <c r="BE261" s="27"/>
      <c r="BF261" s="27"/>
      <c r="BG261" s="27" t="s">
        <v>139</v>
      </c>
      <c r="BH261" s="27"/>
      <c r="BI261" s="27"/>
      <c r="BJ261" s="27"/>
      <c r="BK261" s="27"/>
      <c r="BL261" s="27"/>
    </row>
    <row r="262" spans="1:79" ht="39.950000000000003" customHeight="1" x14ac:dyDescent="0.2">
      <c r="A262" s="74"/>
      <c r="B262" s="74"/>
      <c r="C262" s="74"/>
      <c r="D262" s="74"/>
      <c r="E262" s="74"/>
      <c r="F262" s="7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 t="s">
        <v>17</v>
      </c>
      <c r="AX262" s="27"/>
      <c r="AY262" s="27"/>
      <c r="AZ262" s="27"/>
      <c r="BA262" s="27"/>
      <c r="BB262" s="27" t="s">
        <v>16</v>
      </c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</row>
    <row r="263" spans="1:79" ht="15" customHeight="1" x14ac:dyDescent="0.2">
      <c r="A263" s="27">
        <v>1</v>
      </c>
      <c r="B263" s="27"/>
      <c r="C263" s="27"/>
      <c r="D263" s="27"/>
      <c r="E263" s="27"/>
      <c r="F263" s="27"/>
      <c r="G263" s="27">
        <v>2</v>
      </c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>
        <v>3</v>
      </c>
      <c r="U263" s="27"/>
      <c r="V263" s="27"/>
      <c r="W263" s="27"/>
      <c r="X263" s="27"/>
      <c r="Y263" s="27"/>
      <c r="Z263" s="27">
        <v>4</v>
      </c>
      <c r="AA263" s="27"/>
      <c r="AB263" s="27"/>
      <c r="AC263" s="27"/>
      <c r="AD263" s="27"/>
      <c r="AE263" s="27">
        <v>5</v>
      </c>
      <c r="AF263" s="27"/>
      <c r="AG263" s="27"/>
      <c r="AH263" s="27"/>
      <c r="AI263" s="27"/>
      <c r="AJ263" s="27"/>
      <c r="AK263" s="27">
        <v>6</v>
      </c>
      <c r="AL263" s="27"/>
      <c r="AM263" s="27"/>
      <c r="AN263" s="27"/>
      <c r="AO263" s="27"/>
      <c r="AP263" s="27"/>
      <c r="AQ263" s="27">
        <v>7</v>
      </c>
      <c r="AR263" s="27"/>
      <c r="AS263" s="27"/>
      <c r="AT263" s="27"/>
      <c r="AU263" s="27"/>
      <c r="AV263" s="27"/>
      <c r="AW263" s="27">
        <v>8</v>
      </c>
      <c r="AX263" s="27"/>
      <c r="AY263" s="27"/>
      <c r="AZ263" s="27"/>
      <c r="BA263" s="27"/>
      <c r="BB263" s="27">
        <v>9</v>
      </c>
      <c r="BC263" s="27"/>
      <c r="BD263" s="27"/>
      <c r="BE263" s="27"/>
      <c r="BF263" s="27"/>
      <c r="BG263" s="27">
        <v>10</v>
      </c>
      <c r="BH263" s="27"/>
      <c r="BI263" s="27"/>
      <c r="BJ263" s="27"/>
      <c r="BK263" s="27"/>
      <c r="BL263" s="27"/>
    </row>
    <row r="264" spans="1:79" s="1" customFormat="1" ht="12" hidden="1" customHeight="1" x14ac:dyDescent="0.2">
      <c r="A264" s="26" t="s">
        <v>64</v>
      </c>
      <c r="B264" s="26"/>
      <c r="C264" s="26"/>
      <c r="D264" s="26"/>
      <c r="E264" s="26"/>
      <c r="F264" s="26"/>
      <c r="G264" s="61" t="s">
        <v>57</v>
      </c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30" t="s">
        <v>80</v>
      </c>
      <c r="U264" s="30"/>
      <c r="V264" s="30"/>
      <c r="W264" s="30"/>
      <c r="X264" s="30"/>
      <c r="Y264" s="30"/>
      <c r="Z264" s="30" t="s">
        <v>81</v>
      </c>
      <c r="AA264" s="30"/>
      <c r="AB264" s="30"/>
      <c r="AC264" s="30"/>
      <c r="AD264" s="30"/>
      <c r="AE264" s="30" t="s">
        <v>82</v>
      </c>
      <c r="AF264" s="30"/>
      <c r="AG264" s="30"/>
      <c r="AH264" s="30"/>
      <c r="AI264" s="30"/>
      <c r="AJ264" s="30"/>
      <c r="AK264" s="30" t="s">
        <v>83</v>
      </c>
      <c r="AL264" s="30"/>
      <c r="AM264" s="30"/>
      <c r="AN264" s="30"/>
      <c r="AO264" s="30"/>
      <c r="AP264" s="30"/>
      <c r="AQ264" s="78" t="s">
        <v>99</v>
      </c>
      <c r="AR264" s="30"/>
      <c r="AS264" s="30"/>
      <c r="AT264" s="30"/>
      <c r="AU264" s="30"/>
      <c r="AV264" s="30"/>
      <c r="AW264" s="30" t="s">
        <v>84</v>
      </c>
      <c r="AX264" s="30"/>
      <c r="AY264" s="30"/>
      <c r="AZ264" s="30"/>
      <c r="BA264" s="30"/>
      <c r="BB264" s="30" t="s">
        <v>85</v>
      </c>
      <c r="BC264" s="30"/>
      <c r="BD264" s="30"/>
      <c r="BE264" s="30"/>
      <c r="BF264" s="30"/>
      <c r="BG264" s="78" t="s">
        <v>100</v>
      </c>
      <c r="BH264" s="30"/>
      <c r="BI264" s="30"/>
      <c r="BJ264" s="30"/>
      <c r="BK264" s="30"/>
      <c r="BL264" s="30"/>
      <c r="CA264" s="1" t="s">
        <v>50</v>
      </c>
    </row>
    <row r="265" spans="1:79" s="99" customFormat="1" ht="12.75" customHeight="1" x14ac:dyDescent="0.2">
      <c r="A265" s="110">
        <v>2111</v>
      </c>
      <c r="B265" s="110"/>
      <c r="C265" s="110"/>
      <c r="D265" s="110"/>
      <c r="E265" s="110"/>
      <c r="F265" s="110"/>
      <c r="G265" s="92" t="s">
        <v>179</v>
      </c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4"/>
      <c r="T265" s="117">
        <v>424400</v>
      </c>
      <c r="U265" s="117"/>
      <c r="V265" s="117"/>
      <c r="W265" s="117"/>
      <c r="X265" s="117"/>
      <c r="Y265" s="117"/>
      <c r="Z265" s="117">
        <v>379400</v>
      </c>
      <c r="AA265" s="117"/>
      <c r="AB265" s="117"/>
      <c r="AC265" s="117"/>
      <c r="AD265" s="117"/>
      <c r="AE265" s="117">
        <v>0</v>
      </c>
      <c r="AF265" s="117"/>
      <c r="AG265" s="117"/>
      <c r="AH265" s="117"/>
      <c r="AI265" s="117"/>
      <c r="AJ265" s="117"/>
      <c r="AK265" s="117">
        <v>0</v>
      </c>
      <c r="AL265" s="117"/>
      <c r="AM265" s="117"/>
      <c r="AN265" s="117"/>
      <c r="AO265" s="117"/>
      <c r="AP265" s="117"/>
      <c r="AQ265" s="117">
        <f>IF(ISNUMBER(AK265),AK265,0)-IF(ISNUMBER(AE265),AE265,0)</f>
        <v>0</v>
      </c>
      <c r="AR265" s="117"/>
      <c r="AS265" s="117"/>
      <c r="AT265" s="117"/>
      <c r="AU265" s="117"/>
      <c r="AV265" s="117"/>
      <c r="AW265" s="117">
        <v>0</v>
      </c>
      <c r="AX265" s="117"/>
      <c r="AY265" s="117"/>
      <c r="AZ265" s="117"/>
      <c r="BA265" s="117"/>
      <c r="BB265" s="117">
        <v>0</v>
      </c>
      <c r="BC265" s="117"/>
      <c r="BD265" s="117"/>
      <c r="BE265" s="117"/>
      <c r="BF265" s="117"/>
      <c r="BG265" s="117">
        <f>IF(ISNUMBER(Z265),Z265,0)+IF(ISNUMBER(AK265),AK265,0)</f>
        <v>379400</v>
      </c>
      <c r="BH265" s="117"/>
      <c r="BI265" s="117"/>
      <c r="BJ265" s="117"/>
      <c r="BK265" s="117"/>
      <c r="BL265" s="117"/>
      <c r="CA265" s="99" t="s">
        <v>51</v>
      </c>
    </row>
    <row r="266" spans="1:79" s="99" customFormat="1" ht="12.75" customHeight="1" x14ac:dyDescent="0.2">
      <c r="A266" s="110">
        <v>2120</v>
      </c>
      <c r="B266" s="110"/>
      <c r="C266" s="110"/>
      <c r="D266" s="110"/>
      <c r="E266" s="110"/>
      <c r="F266" s="110"/>
      <c r="G266" s="92" t="s">
        <v>180</v>
      </c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4"/>
      <c r="T266" s="117">
        <v>93400</v>
      </c>
      <c r="U266" s="117"/>
      <c r="V266" s="117"/>
      <c r="W266" s="117"/>
      <c r="X266" s="117"/>
      <c r="Y266" s="117"/>
      <c r="Z266" s="117">
        <v>82184</v>
      </c>
      <c r="AA266" s="117"/>
      <c r="AB266" s="117"/>
      <c r="AC266" s="117"/>
      <c r="AD266" s="117"/>
      <c r="AE266" s="117">
        <v>0</v>
      </c>
      <c r="AF266" s="117"/>
      <c r="AG266" s="117"/>
      <c r="AH266" s="117"/>
      <c r="AI266" s="117"/>
      <c r="AJ266" s="117"/>
      <c r="AK266" s="117">
        <v>0</v>
      </c>
      <c r="AL266" s="117"/>
      <c r="AM266" s="117"/>
      <c r="AN266" s="117"/>
      <c r="AO266" s="117"/>
      <c r="AP266" s="117"/>
      <c r="AQ266" s="117">
        <f>IF(ISNUMBER(AK266),AK266,0)-IF(ISNUMBER(AE266),AE266,0)</f>
        <v>0</v>
      </c>
      <c r="AR266" s="117"/>
      <c r="AS266" s="117"/>
      <c r="AT266" s="117"/>
      <c r="AU266" s="117"/>
      <c r="AV266" s="117"/>
      <c r="AW266" s="117">
        <v>0</v>
      </c>
      <c r="AX266" s="117"/>
      <c r="AY266" s="117"/>
      <c r="AZ266" s="117"/>
      <c r="BA266" s="117"/>
      <c r="BB266" s="117">
        <v>0</v>
      </c>
      <c r="BC266" s="117"/>
      <c r="BD266" s="117"/>
      <c r="BE266" s="117"/>
      <c r="BF266" s="117"/>
      <c r="BG266" s="117">
        <f>IF(ISNUMBER(Z266),Z266,0)+IF(ISNUMBER(AK266),AK266,0)</f>
        <v>82184</v>
      </c>
      <c r="BH266" s="117"/>
      <c r="BI266" s="117"/>
      <c r="BJ266" s="117"/>
      <c r="BK266" s="117"/>
      <c r="BL266" s="117"/>
    </row>
    <row r="267" spans="1:79" s="99" customFormat="1" ht="25.5" customHeight="1" x14ac:dyDescent="0.2">
      <c r="A267" s="110">
        <v>2210</v>
      </c>
      <c r="B267" s="110"/>
      <c r="C267" s="110"/>
      <c r="D267" s="110"/>
      <c r="E267" s="110"/>
      <c r="F267" s="110"/>
      <c r="G267" s="92" t="s">
        <v>181</v>
      </c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4"/>
      <c r="T267" s="117">
        <v>64800</v>
      </c>
      <c r="U267" s="117"/>
      <c r="V267" s="117"/>
      <c r="W267" s="117"/>
      <c r="X267" s="117"/>
      <c r="Y267" s="117"/>
      <c r="Z267" s="117">
        <v>64340</v>
      </c>
      <c r="AA267" s="117"/>
      <c r="AB267" s="117"/>
      <c r="AC267" s="117"/>
      <c r="AD267" s="117"/>
      <c r="AE267" s="117">
        <v>0</v>
      </c>
      <c r="AF267" s="117"/>
      <c r="AG267" s="117"/>
      <c r="AH267" s="117"/>
      <c r="AI267" s="117"/>
      <c r="AJ267" s="117"/>
      <c r="AK267" s="117">
        <v>0</v>
      </c>
      <c r="AL267" s="117"/>
      <c r="AM267" s="117"/>
      <c r="AN267" s="117"/>
      <c r="AO267" s="117"/>
      <c r="AP267" s="117"/>
      <c r="AQ267" s="117">
        <f>IF(ISNUMBER(AK267),AK267,0)-IF(ISNUMBER(AE267),AE267,0)</f>
        <v>0</v>
      </c>
      <c r="AR267" s="117"/>
      <c r="AS267" s="117"/>
      <c r="AT267" s="117"/>
      <c r="AU267" s="117"/>
      <c r="AV267" s="117"/>
      <c r="AW267" s="117">
        <v>0</v>
      </c>
      <c r="AX267" s="117"/>
      <c r="AY267" s="117"/>
      <c r="AZ267" s="117"/>
      <c r="BA267" s="117"/>
      <c r="BB267" s="117">
        <v>0</v>
      </c>
      <c r="BC267" s="117"/>
      <c r="BD267" s="117"/>
      <c r="BE267" s="117"/>
      <c r="BF267" s="117"/>
      <c r="BG267" s="117">
        <f>IF(ISNUMBER(Z267),Z267,0)+IF(ISNUMBER(AK267),AK267,0)</f>
        <v>64340</v>
      </c>
      <c r="BH267" s="117"/>
      <c r="BI267" s="117"/>
      <c r="BJ267" s="117"/>
      <c r="BK267" s="117"/>
      <c r="BL267" s="117"/>
    </row>
    <row r="268" spans="1:79" s="99" customFormat="1" ht="12.75" customHeight="1" x14ac:dyDescent="0.2">
      <c r="A268" s="110">
        <v>2240</v>
      </c>
      <c r="B268" s="110"/>
      <c r="C268" s="110"/>
      <c r="D268" s="110"/>
      <c r="E268" s="110"/>
      <c r="F268" s="110"/>
      <c r="G268" s="92" t="s">
        <v>182</v>
      </c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4"/>
      <c r="T268" s="117">
        <v>40320</v>
      </c>
      <c r="U268" s="117"/>
      <c r="V268" s="117"/>
      <c r="W268" s="117"/>
      <c r="X268" s="117"/>
      <c r="Y268" s="117"/>
      <c r="Z268" s="117">
        <v>34250</v>
      </c>
      <c r="AA268" s="117"/>
      <c r="AB268" s="117"/>
      <c r="AC268" s="117"/>
      <c r="AD268" s="117"/>
      <c r="AE268" s="117">
        <v>0</v>
      </c>
      <c r="AF268" s="117"/>
      <c r="AG268" s="117"/>
      <c r="AH268" s="117"/>
      <c r="AI268" s="117"/>
      <c r="AJ268" s="117"/>
      <c r="AK268" s="117">
        <v>0</v>
      </c>
      <c r="AL268" s="117"/>
      <c r="AM268" s="117"/>
      <c r="AN268" s="117"/>
      <c r="AO268" s="117"/>
      <c r="AP268" s="117"/>
      <c r="AQ268" s="117">
        <f>IF(ISNUMBER(AK268),AK268,0)-IF(ISNUMBER(AE268),AE268,0)</f>
        <v>0</v>
      </c>
      <c r="AR268" s="117"/>
      <c r="AS268" s="117"/>
      <c r="AT268" s="117"/>
      <c r="AU268" s="117"/>
      <c r="AV268" s="117"/>
      <c r="AW268" s="117">
        <v>0</v>
      </c>
      <c r="AX268" s="117"/>
      <c r="AY268" s="117"/>
      <c r="AZ268" s="117"/>
      <c r="BA268" s="117"/>
      <c r="BB268" s="117">
        <v>0</v>
      </c>
      <c r="BC268" s="117"/>
      <c r="BD268" s="117"/>
      <c r="BE268" s="117"/>
      <c r="BF268" s="117"/>
      <c r="BG268" s="117">
        <f>IF(ISNUMBER(Z268),Z268,0)+IF(ISNUMBER(AK268),AK268,0)</f>
        <v>34250</v>
      </c>
      <c r="BH268" s="117"/>
      <c r="BI268" s="117"/>
      <c r="BJ268" s="117"/>
      <c r="BK268" s="117"/>
      <c r="BL268" s="117"/>
    </row>
    <row r="269" spans="1:79" s="99" customFormat="1" ht="12.75" customHeight="1" x14ac:dyDescent="0.2">
      <c r="A269" s="110">
        <v>2273</v>
      </c>
      <c r="B269" s="110"/>
      <c r="C269" s="110"/>
      <c r="D269" s="110"/>
      <c r="E269" s="110"/>
      <c r="F269" s="110"/>
      <c r="G269" s="92" t="s">
        <v>186</v>
      </c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4"/>
      <c r="T269" s="117">
        <v>11360</v>
      </c>
      <c r="U269" s="117"/>
      <c r="V269" s="117"/>
      <c r="W269" s="117"/>
      <c r="X269" s="117"/>
      <c r="Y269" s="117"/>
      <c r="Z269" s="117">
        <v>11127</v>
      </c>
      <c r="AA269" s="117"/>
      <c r="AB269" s="117"/>
      <c r="AC269" s="117"/>
      <c r="AD269" s="117"/>
      <c r="AE269" s="117">
        <v>0</v>
      </c>
      <c r="AF269" s="117"/>
      <c r="AG269" s="117"/>
      <c r="AH269" s="117"/>
      <c r="AI269" s="117"/>
      <c r="AJ269" s="117"/>
      <c r="AK269" s="117">
        <v>0</v>
      </c>
      <c r="AL269" s="117"/>
      <c r="AM269" s="117"/>
      <c r="AN269" s="117"/>
      <c r="AO269" s="117"/>
      <c r="AP269" s="117"/>
      <c r="AQ269" s="117">
        <f>IF(ISNUMBER(AK269),AK269,0)-IF(ISNUMBER(AE269),AE269,0)</f>
        <v>0</v>
      </c>
      <c r="AR269" s="117"/>
      <c r="AS269" s="117"/>
      <c r="AT269" s="117"/>
      <c r="AU269" s="117"/>
      <c r="AV269" s="117"/>
      <c r="AW269" s="117">
        <v>0</v>
      </c>
      <c r="AX269" s="117"/>
      <c r="AY269" s="117"/>
      <c r="AZ269" s="117"/>
      <c r="BA269" s="117"/>
      <c r="BB269" s="117">
        <v>0</v>
      </c>
      <c r="BC269" s="117"/>
      <c r="BD269" s="117"/>
      <c r="BE269" s="117"/>
      <c r="BF269" s="117"/>
      <c r="BG269" s="117">
        <f>IF(ISNUMBER(Z269),Z269,0)+IF(ISNUMBER(AK269),AK269,0)</f>
        <v>11127</v>
      </c>
      <c r="BH269" s="117"/>
      <c r="BI269" s="117"/>
      <c r="BJ269" s="117"/>
      <c r="BK269" s="117"/>
      <c r="BL269" s="117"/>
    </row>
    <row r="270" spans="1:79" s="6" customFormat="1" ht="12.75" customHeight="1" x14ac:dyDescent="0.2">
      <c r="A270" s="85"/>
      <c r="B270" s="85"/>
      <c r="C270" s="85"/>
      <c r="D270" s="85"/>
      <c r="E270" s="85"/>
      <c r="F270" s="85"/>
      <c r="G270" s="100" t="s">
        <v>147</v>
      </c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2"/>
      <c r="T270" s="116">
        <v>634280</v>
      </c>
      <c r="U270" s="116"/>
      <c r="V270" s="116"/>
      <c r="W270" s="116"/>
      <c r="X270" s="116"/>
      <c r="Y270" s="116"/>
      <c r="Z270" s="116">
        <v>571301</v>
      </c>
      <c r="AA270" s="116"/>
      <c r="AB270" s="116"/>
      <c r="AC270" s="116"/>
      <c r="AD270" s="116"/>
      <c r="AE270" s="116">
        <v>0</v>
      </c>
      <c r="AF270" s="116"/>
      <c r="AG270" s="116"/>
      <c r="AH270" s="116"/>
      <c r="AI270" s="116"/>
      <c r="AJ270" s="116"/>
      <c r="AK270" s="116">
        <v>0</v>
      </c>
      <c r="AL270" s="116"/>
      <c r="AM270" s="116"/>
      <c r="AN270" s="116"/>
      <c r="AO270" s="116"/>
      <c r="AP270" s="116"/>
      <c r="AQ270" s="116">
        <f>IF(ISNUMBER(AK270),AK270,0)-IF(ISNUMBER(AE270),AE270,0)</f>
        <v>0</v>
      </c>
      <c r="AR270" s="116"/>
      <c r="AS270" s="116"/>
      <c r="AT270" s="116"/>
      <c r="AU270" s="116"/>
      <c r="AV270" s="116"/>
      <c r="AW270" s="116">
        <v>0</v>
      </c>
      <c r="AX270" s="116"/>
      <c r="AY270" s="116"/>
      <c r="AZ270" s="116"/>
      <c r="BA270" s="116"/>
      <c r="BB270" s="116">
        <v>0</v>
      </c>
      <c r="BC270" s="116"/>
      <c r="BD270" s="116"/>
      <c r="BE270" s="116"/>
      <c r="BF270" s="116"/>
      <c r="BG270" s="116">
        <f>IF(ISNUMBER(Z270),Z270,0)+IF(ISNUMBER(AK270),AK270,0)</f>
        <v>571301</v>
      </c>
      <c r="BH270" s="116"/>
      <c r="BI270" s="116"/>
      <c r="BJ270" s="116"/>
      <c r="BK270" s="116"/>
      <c r="BL270" s="116"/>
    </row>
    <row r="272" spans="1:79" ht="14.25" customHeight="1" x14ac:dyDescent="0.2">
      <c r="A272" s="29" t="s">
        <v>278</v>
      </c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</row>
    <row r="273" spans="1:79" ht="15" customHeight="1" x14ac:dyDescent="0.2">
      <c r="A273" s="31" t="s">
        <v>259</v>
      </c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</row>
    <row r="274" spans="1:79" ht="18" customHeight="1" x14ac:dyDescent="0.2">
      <c r="A274" s="27" t="s">
        <v>135</v>
      </c>
      <c r="B274" s="27"/>
      <c r="C274" s="27"/>
      <c r="D274" s="27"/>
      <c r="E274" s="27"/>
      <c r="F274" s="27"/>
      <c r="G274" s="27" t="s">
        <v>19</v>
      </c>
      <c r="H274" s="27"/>
      <c r="I274" s="27"/>
      <c r="J274" s="27"/>
      <c r="K274" s="27"/>
      <c r="L274" s="27"/>
      <c r="M274" s="27"/>
      <c r="N274" s="27"/>
      <c r="O274" s="27"/>
      <c r="P274" s="27"/>
      <c r="Q274" s="27" t="s">
        <v>265</v>
      </c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 t="s">
        <v>275</v>
      </c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</row>
    <row r="275" spans="1:79" ht="42.95" customHeight="1" x14ac:dyDescent="0.2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 t="s">
        <v>140</v>
      </c>
      <c r="R275" s="27"/>
      <c r="S275" s="27"/>
      <c r="T275" s="27"/>
      <c r="U275" s="27"/>
      <c r="V275" s="74" t="s">
        <v>141</v>
      </c>
      <c r="W275" s="74"/>
      <c r="X275" s="74"/>
      <c r="Y275" s="74"/>
      <c r="Z275" s="27" t="s">
        <v>142</v>
      </c>
      <c r="AA275" s="27"/>
      <c r="AB275" s="27"/>
      <c r="AC275" s="27"/>
      <c r="AD275" s="27"/>
      <c r="AE275" s="27"/>
      <c r="AF275" s="27"/>
      <c r="AG275" s="27"/>
      <c r="AH275" s="27"/>
      <c r="AI275" s="27"/>
      <c r="AJ275" s="27" t="s">
        <v>143</v>
      </c>
      <c r="AK275" s="27"/>
      <c r="AL275" s="27"/>
      <c r="AM275" s="27"/>
      <c r="AN275" s="27"/>
      <c r="AO275" s="27" t="s">
        <v>20</v>
      </c>
      <c r="AP275" s="27"/>
      <c r="AQ275" s="27"/>
      <c r="AR275" s="27"/>
      <c r="AS275" s="27"/>
      <c r="AT275" s="74" t="s">
        <v>144</v>
      </c>
      <c r="AU275" s="74"/>
      <c r="AV275" s="74"/>
      <c r="AW275" s="74"/>
      <c r="AX275" s="27" t="s">
        <v>142</v>
      </c>
      <c r="AY275" s="27"/>
      <c r="AZ275" s="27"/>
      <c r="BA275" s="27"/>
      <c r="BB275" s="27"/>
      <c r="BC275" s="27"/>
      <c r="BD275" s="27"/>
      <c r="BE275" s="27"/>
      <c r="BF275" s="27"/>
      <c r="BG275" s="27"/>
      <c r="BH275" s="27" t="s">
        <v>145</v>
      </c>
      <c r="BI275" s="27"/>
      <c r="BJ275" s="27"/>
      <c r="BK275" s="27"/>
      <c r="BL275" s="27"/>
    </row>
    <row r="276" spans="1:79" ht="63" customHeight="1" x14ac:dyDescent="0.2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74"/>
      <c r="W276" s="74"/>
      <c r="X276" s="74"/>
      <c r="Y276" s="74"/>
      <c r="Z276" s="27" t="s">
        <v>17</v>
      </c>
      <c r="AA276" s="27"/>
      <c r="AB276" s="27"/>
      <c r="AC276" s="27"/>
      <c r="AD276" s="27"/>
      <c r="AE276" s="27" t="s">
        <v>16</v>
      </c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74"/>
      <c r="AU276" s="74"/>
      <c r="AV276" s="74"/>
      <c r="AW276" s="74"/>
      <c r="AX276" s="27" t="s">
        <v>17</v>
      </c>
      <c r="AY276" s="27"/>
      <c r="AZ276" s="27"/>
      <c r="BA276" s="27"/>
      <c r="BB276" s="27"/>
      <c r="BC276" s="27" t="s">
        <v>16</v>
      </c>
      <c r="BD276" s="27"/>
      <c r="BE276" s="27"/>
      <c r="BF276" s="27"/>
      <c r="BG276" s="27"/>
      <c r="BH276" s="27"/>
      <c r="BI276" s="27"/>
      <c r="BJ276" s="27"/>
      <c r="BK276" s="27"/>
      <c r="BL276" s="27"/>
    </row>
    <row r="277" spans="1:79" ht="15" customHeight="1" x14ac:dyDescent="0.2">
      <c r="A277" s="27">
        <v>1</v>
      </c>
      <c r="B277" s="27"/>
      <c r="C277" s="27"/>
      <c r="D277" s="27"/>
      <c r="E277" s="27"/>
      <c r="F277" s="27"/>
      <c r="G277" s="27">
        <v>2</v>
      </c>
      <c r="H277" s="27"/>
      <c r="I277" s="27"/>
      <c r="J277" s="27"/>
      <c r="K277" s="27"/>
      <c r="L277" s="27"/>
      <c r="M277" s="27"/>
      <c r="N277" s="27"/>
      <c r="O277" s="27"/>
      <c r="P277" s="27"/>
      <c r="Q277" s="27">
        <v>3</v>
      </c>
      <c r="R277" s="27"/>
      <c r="S277" s="27"/>
      <c r="T277" s="27"/>
      <c r="U277" s="27"/>
      <c r="V277" s="27">
        <v>4</v>
      </c>
      <c r="W277" s="27"/>
      <c r="X277" s="27"/>
      <c r="Y277" s="27"/>
      <c r="Z277" s="27">
        <v>5</v>
      </c>
      <c r="AA277" s="27"/>
      <c r="AB277" s="27"/>
      <c r="AC277" s="27"/>
      <c r="AD277" s="27"/>
      <c r="AE277" s="27">
        <v>6</v>
      </c>
      <c r="AF277" s="27"/>
      <c r="AG277" s="27"/>
      <c r="AH277" s="27"/>
      <c r="AI277" s="27"/>
      <c r="AJ277" s="27">
        <v>7</v>
      </c>
      <c r="AK277" s="27"/>
      <c r="AL277" s="27"/>
      <c r="AM277" s="27"/>
      <c r="AN277" s="27"/>
      <c r="AO277" s="27">
        <v>8</v>
      </c>
      <c r="AP277" s="27"/>
      <c r="AQ277" s="27"/>
      <c r="AR277" s="27"/>
      <c r="AS277" s="27"/>
      <c r="AT277" s="27">
        <v>9</v>
      </c>
      <c r="AU277" s="27"/>
      <c r="AV277" s="27"/>
      <c r="AW277" s="27"/>
      <c r="AX277" s="27">
        <v>10</v>
      </c>
      <c r="AY277" s="27"/>
      <c r="AZ277" s="27"/>
      <c r="BA277" s="27"/>
      <c r="BB277" s="27"/>
      <c r="BC277" s="27">
        <v>11</v>
      </c>
      <c r="BD277" s="27"/>
      <c r="BE277" s="27"/>
      <c r="BF277" s="27"/>
      <c r="BG277" s="27"/>
      <c r="BH277" s="27">
        <v>12</v>
      </c>
      <c r="BI277" s="27"/>
      <c r="BJ277" s="27"/>
      <c r="BK277" s="27"/>
      <c r="BL277" s="27"/>
    </row>
    <row r="278" spans="1:79" s="1" customFormat="1" ht="12" hidden="1" customHeight="1" x14ac:dyDescent="0.2">
      <c r="A278" s="26" t="s">
        <v>64</v>
      </c>
      <c r="B278" s="26"/>
      <c r="C278" s="26"/>
      <c r="D278" s="26"/>
      <c r="E278" s="26"/>
      <c r="F278" s="26"/>
      <c r="G278" s="61" t="s">
        <v>57</v>
      </c>
      <c r="H278" s="61"/>
      <c r="I278" s="61"/>
      <c r="J278" s="61"/>
      <c r="K278" s="61"/>
      <c r="L278" s="61"/>
      <c r="M278" s="61"/>
      <c r="N278" s="61"/>
      <c r="O278" s="61"/>
      <c r="P278" s="61"/>
      <c r="Q278" s="30" t="s">
        <v>80</v>
      </c>
      <c r="R278" s="30"/>
      <c r="S278" s="30"/>
      <c r="T278" s="30"/>
      <c r="U278" s="30"/>
      <c r="V278" s="30" t="s">
        <v>81</v>
      </c>
      <c r="W278" s="30"/>
      <c r="X278" s="30"/>
      <c r="Y278" s="30"/>
      <c r="Z278" s="30" t="s">
        <v>82</v>
      </c>
      <c r="AA278" s="30"/>
      <c r="AB278" s="30"/>
      <c r="AC278" s="30"/>
      <c r="AD278" s="30"/>
      <c r="AE278" s="30" t="s">
        <v>83</v>
      </c>
      <c r="AF278" s="30"/>
      <c r="AG278" s="30"/>
      <c r="AH278" s="30"/>
      <c r="AI278" s="30"/>
      <c r="AJ278" s="78" t="s">
        <v>101</v>
      </c>
      <c r="AK278" s="30"/>
      <c r="AL278" s="30"/>
      <c r="AM278" s="30"/>
      <c r="AN278" s="30"/>
      <c r="AO278" s="30" t="s">
        <v>84</v>
      </c>
      <c r="AP278" s="30"/>
      <c r="AQ278" s="30"/>
      <c r="AR278" s="30"/>
      <c r="AS278" s="30"/>
      <c r="AT278" s="78" t="s">
        <v>102</v>
      </c>
      <c r="AU278" s="30"/>
      <c r="AV278" s="30"/>
      <c r="AW278" s="30"/>
      <c r="AX278" s="30" t="s">
        <v>85</v>
      </c>
      <c r="AY278" s="30"/>
      <c r="AZ278" s="30"/>
      <c r="BA278" s="30"/>
      <c r="BB278" s="30"/>
      <c r="BC278" s="30" t="s">
        <v>86</v>
      </c>
      <c r="BD278" s="30"/>
      <c r="BE278" s="30"/>
      <c r="BF278" s="30"/>
      <c r="BG278" s="30"/>
      <c r="BH278" s="78" t="s">
        <v>101</v>
      </c>
      <c r="BI278" s="30"/>
      <c r="BJ278" s="30"/>
      <c r="BK278" s="30"/>
      <c r="BL278" s="30"/>
      <c r="CA278" s="1" t="s">
        <v>52</v>
      </c>
    </row>
    <row r="279" spans="1:79" s="99" customFormat="1" ht="12.75" customHeight="1" x14ac:dyDescent="0.2">
      <c r="A279" s="110">
        <v>2111</v>
      </c>
      <c r="B279" s="110"/>
      <c r="C279" s="110"/>
      <c r="D279" s="110"/>
      <c r="E279" s="110"/>
      <c r="F279" s="110"/>
      <c r="G279" s="92" t="s">
        <v>179</v>
      </c>
      <c r="H279" s="93"/>
      <c r="I279" s="93"/>
      <c r="J279" s="93"/>
      <c r="K279" s="93"/>
      <c r="L279" s="93"/>
      <c r="M279" s="93"/>
      <c r="N279" s="93"/>
      <c r="O279" s="93"/>
      <c r="P279" s="94"/>
      <c r="Q279" s="117">
        <v>1531600</v>
      </c>
      <c r="R279" s="117"/>
      <c r="S279" s="117"/>
      <c r="T279" s="117"/>
      <c r="U279" s="117"/>
      <c r="V279" s="117">
        <v>0</v>
      </c>
      <c r="W279" s="117"/>
      <c r="X279" s="117"/>
      <c r="Y279" s="117"/>
      <c r="Z279" s="117">
        <v>0</v>
      </c>
      <c r="AA279" s="117"/>
      <c r="AB279" s="117"/>
      <c r="AC279" s="117"/>
      <c r="AD279" s="117"/>
      <c r="AE279" s="117">
        <v>0</v>
      </c>
      <c r="AF279" s="117"/>
      <c r="AG279" s="117"/>
      <c r="AH279" s="117"/>
      <c r="AI279" s="117"/>
      <c r="AJ279" s="117">
        <f>IF(ISNUMBER(Q279),Q279,0)-IF(ISNUMBER(Z279),Z279,0)</f>
        <v>1531600</v>
      </c>
      <c r="AK279" s="117"/>
      <c r="AL279" s="117"/>
      <c r="AM279" s="117"/>
      <c r="AN279" s="117"/>
      <c r="AO279" s="117">
        <v>2669200</v>
      </c>
      <c r="AP279" s="117"/>
      <c r="AQ279" s="117"/>
      <c r="AR279" s="117"/>
      <c r="AS279" s="117"/>
      <c r="AT279" s="117">
        <f>IF(ISNUMBER(V279),V279,0)-IF(ISNUMBER(Z279),Z279,0)-IF(ISNUMBER(AE279),AE279,0)</f>
        <v>0</v>
      </c>
      <c r="AU279" s="117"/>
      <c r="AV279" s="117"/>
      <c r="AW279" s="117"/>
      <c r="AX279" s="117">
        <v>0</v>
      </c>
      <c r="AY279" s="117"/>
      <c r="AZ279" s="117"/>
      <c r="BA279" s="117"/>
      <c r="BB279" s="117"/>
      <c r="BC279" s="117">
        <v>0</v>
      </c>
      <c r="BD279" s="117"/>
      <c r="BE279" s="117"/>
      <c r="BF279" s="117"/>
      <c r="BG279" s="117"/>
      <c r="BH279" s="117">
        <f>IF(ISNUMBER(AO279),AO279,0)-IF(ISNUMBER(AX279),AX279,0)</f>
        <v>2669200</v>
      </c>
      <c r="BI279" s="117"/>
      <c r="BJ279" s="117"/>
      <c r="BK279" s="117"/>
      <c r="BL279" s="117"/>
      <c r="CA279" s="99" t="s">
        <v>53</v>
      </c>
    </row>
    <row r="280" spans="1:79" s="99" customFormat="1" ht="12.75" customHeight="1" x14ac:dyDescent="0.2">
      <c r="A280" s="110">
        <v>2120</v>
      </c>
      <c r="B280" s="110"/>
      <c r="C280" s="110"/>
      <c r="D280" s="110"/>
      <c r="E280" s="110"/>
      <c r="F280" s="110"/>
      <c r="G280" s="92" t="s">
        <v>180</v>
      </c>
      <c r="H280" s="93"/>
      <c r="I280" s="93"/>
      <c r="J280" s="93"/>
      <c r="K280" s="93"/>
      <c r="L280" s="93"/>
      <c r="M280" s="93"/>
      <c r="N280" s="93"/>
      <c r="O280" s="93"/>
      <c r="P280" s="94"/>
      <c r="Q280" s="117">
        <v>337000</v>
      </c>
      <c r="R280" s="117"/>
      <c r="S280" s="117"/>
      <c r="T280" s="117"/>
      <c r="U280" s="117"/>
      <c r="V280" s="117">
        <v>0</v>
      </c>
      <c r="W280" s="117"/>
      <c r="X280" s="117"/>
      <c r="Y280" s="117"/>
      <c r="Z280" s="117">
        <v>0</v>
      </c>
      <c r="AA280" s="117"/>
      <c r="AB280" s="117"/>
      <c r="AC280" s="117"/>
      <c r="AD280" s="117"/>
      <c r="AE280" s="117">
        <v>0</v>
      </c>
      <c r="AF280" s="117"/>
      <c r="AG280" s="117"/>
      <c r="AH280" s="117"/>
      <c r="AI280" s="117"/>
      <c r="AJ280" s="117">
        <f>IF(ISNUMBER(Q280),Q280,0)-IF(ISNUMBER(Z280),Z280,0)</f>
        <v>337000</v>
      </c>
      <c r="AK280" s="117"/>
      <c r="AL280" s="117"/>
      <c r="AM280" s="117"/>
      <c r="AN280" s="117"/>
      <c r="AO280" s="117">
        <v>587400</v>
      </c>
      <c r="AP280" s="117"/>
      <c r="AQ280" s="117"/>
      <c r="AR280" s="117"/>
      <c r="AS280" s="117"/>
      <c r="AT280" s="117">
        <f>IF(ISNUMBER(V280),V280,0)-IF(ISNUMBER(Z280),Z280,0)-IF(ISNUMBER(AE280),AE280,0)</f>
        <v>0</v>
      </c>
      <c r="AU280" s="117"/>
      <c r="AV280" s="117"/>
      <c r="AW280" s="117"/>
      <c r="AX280" s="117">
        <v>0</v>
      </c>
      <c r="AY280" s="117"/>
      <c r="AZ280" s="117"/>
      <c r="BA280" s="117"/>
      <c r="BB280" s="117"/>
      <c r="BC280" s="117">
        <v>0</v>
      </c>
      <c r="BD280" s="117"/>
      <c r="BE280" s="117"/>
      <c r="BF280" s="117"/>
      <c r="BG280" s="117"/>
      <c r="BH280" s="117">
        <f>IF(ISNUMBER(AO280),AO280,0)-IF(ISNUMBER(AX280),AX280,0)</f>
        <v>587400</v>
      </c>
      <c r="BI280" s="117"/>
      <c r="BJ280" s="117"/>
      <c r="BK280" s="117"/>
      <c r="BL280" s="117"/>
    </row>
    <row r="281" spans="1:79" s="99" customFormat="1" ht="25.5" customHeight="1" x14ac:dyDescent="0.2">
      <c r="A281" s="110">
        <v>2210</v>
      </c>
      <c r="B281" s="110"/>
      <c r="C281" s="110"/>
      <c r="D281" s="110"/>
      <c r="E281" s="110"/>
      <c r="F281" s="110"/>
      <c r="G281" s="92" t="s">
        <v>181</v>
      </c>
      <c r="H281" s="93"/>
      <c r="I281" s="93"/>
      <c r="J281" s="93"/>
      <c r="K281" s="93"/>
      <c r="L281" s="93"/>
      <c r="M281" s="93"/>
      <c r="N281" s="93"/>
      <c r="O281" s="93"/>
      <c r="P281" s="94"/>
      <c r="Q281" s="117">
        <v>144336</v>
      </c>
      <c r="R281" s="117"/>
      <c r="S281" s="117"/>
      <c r="T281" s="117"/>
      <c r="U281" s="117"/>
      <c r="V281" s="117">
        <v>0</v>
      </c>
      <c r="W281" s="117"/>
      <c r="X281" s="117"/>
      <c r="Y281" s="117"/>
      <c r="Z281" s="117">
        <v>0</v>
      </c>
      <c r="AA281" s="117"/>
      <c r="AB281" s="117"/>
      <c r="AC281" s="117"/>
      <c r="AD281" s="117"/>
      <c r="AE281" s="117">
        <v>0</v>
      </c>
      <c r="AF281" s="117"/>
      <c r="AG281" s="117"/>
      <c r="AH281" s="117"/>
      <c r="AI281" s="117"/>
      <c r="AJ281" s="117">
        <f>IF(ISNUMBER(Q281),Q281,0)-IF(ISNUMBER(Z281),Z281,0)</f>
        <v>144336</v>
      </c>
      <c r="AK281" s="117"/>
      <c r="AL281" s="117"/>
      <c r="AM281" s="117"/>
      <c r="AN281" s="117"/>
      <c r="AO281" s="117">
        <v>250900</v>
      </c>
      <c r="AP281" s="117"/>
      <c r="AQ281" s="117"/>
      <c r="AR281" s="117"/>
      <c r="AS281" s="117"/>
      <c r="AT281" s="117">
        <f>IF(ISNUMBER(V281),V281,0)-IF(ISNUMBER(Z281),Z281,0)-IF(ISNUMBER(AE281),AE281,0)</f>
        <v>0</v>
      </c>
      <c r="AU281" s="117"/>
      <c r="AV281" s="117"/>
      <c r="AW281" s="117"/>
      <c r="AX281" s="117">
        <v>0</v>
      </c>
      <c r="AY281" s="117"/>
      <c r="AZ281" s="117"/>
      <c r="BA281" s="117"/>
      <c r="BB281" s="117"/>
      <c r="BC281" s="117">
        <v>0</v>
      </c>
      <c r="BD281" s="117"/>
      <c r="BE281" s="117"/>
      <c r="BF281" s="117"/>
      <c r="BG281" s="117"/>
      <c r="BH281" s="117">
        <f>IF(ISNUMBER(AO281),AO281,0)-IF(ISNUMBER(AX281),AX281,0)</f>
        <v>250900</v>
      </c>
      <c r="BI281" s="117"/>
      <c r="BJ281" s="117"/>
      <c r="BK281" s="117"/>
      <c r="BL281" s="117"/>
    </row>
    <row r="282" spans="1:79" s="99" customFormat="1" ht="25.5" customHeight="1" x14ac:dyDescent="0.2">
      <c r="A282" s="110">
        <v>2240</v>
      </c>
      <c r="B282" s="110"/>
      <c r="C282" s="110"/>
      <c r="D282" s="110"/>
      <c r="E282" s="110"/>
      <c r="F282" s="110"/>
      <c r="G282" s="92" t="s">
        <v>182</v>
      </c>
      <c r="H282" s="93"/>
      <c r="I282" s="93"/>
      <c r="J282" s="93"/>
      <c r="K282" s="93"/>
      <c r="L282" s="93"/>
      <c r="M282" s="93"/>
      <c r="N282" s="93"/>
      <c r="O282" s="93"/>
      <c r="P282" s="94"/>
      <c r="Q282" s="117">
        <v>116664</v>
      </c>
      <c r="R282" s="117"/>
      <c r="S282" s="117"/>
      <c r="T282" s="117"/>
      <c r="U282" s="117"/>
      <c r="V282" s="117">
        <v>0</v>
      </c>
      <c r="W282" s="117"/>
      <c r="X282" s="117"/>
      <c r="Y282" s="117"/>
      <c r="Z282" s="117">
        <v>0</v>
      </c>
      <c r="AA282" s="117"/>
      <c r="AB282" s="117"/>
      <c r="AC282" s="117"/>
      <c r="AD282" s="117"/>
      <c r="AE282" s="117">
        <v>0</v>
      </c>
      <c r="AF282" s="117"/>
      <c r="AG282" s="117"/>
      <c r="AH282" s="117"/>
      <c r="AI282" s="117"/>
      <c r="AJ282" s="117">
        <f>IF(ISNUMBER(Q282),Q282,0)-IF(ISNUMBER(Z282),Z282,0)</f>
        <v>116664</v>
      </c>
      <c r="AK282" s="117"/>
      <c r="AL282" s="117"/>
      <c r="AM282" s="117"/>
      <c r="AN282" s="117"/>
      <c r="AO282" s="117">
        <v>63500</v>
      </c>
      <c r="AP282" s="117"/>
      <c r="AQ282" s="117"/>
      <c r="AR282" s="117"/>
      <c r="AS282" s="117"/>
      <c r="AT282" s="117">
        <f>IF(ISNUMBER(V282),V282,0)-IF(ISNUMBER(Z282),Z282,0)-IF(ISNUMBER(AE282),AE282,0)</f>
        <v>0</v>
      </c>
      <c r="AU282" s="117"/>
      <c r="AV282" s="117"/>
      <c r="AW282" s="117"/>
      <c r="AX282" s="117">
        <v>0</v>
      </c>
      <c r="AY282" s="117"/>
      <c r="AZ282" s="117"/>
      <c r="BA282" s="117"/>
      <c r="BB282" s="117"/>
      <c r="BC282" s="117">
        <v>0</v>
      </c>
      <c r="BD282" s="117"/>
      <c r="BE282" s="117"/>
      <c r="BF282" s="117"/>
      <c r="BG282" s="117"/>
      <c r="BH282" s="117">
        <f>IF(ISNUMBER(AO282),AO282,0)-IF(ISNUMBER(AX282),AX282,0)</f>
        <v>63500</v>
      </c>
      <c r="BI282" s="117"/>
      <c r="BJ282" s="117"/>
      <c r="BK282" s="117"/>
      <c r="BL282" s="117"/>
    </row>
    <row r="283" spans="1:79" s="99" customFormat="1" ht="12.75" customHeight="1" x14ac:dyDescent="0.2">
      <c r="A283" s="110">
        <v>2250</v>
      </c>
      <c r="B283" s="110"/>
      <c r="C283" s="110"/>
      <c r="D283" s="110"/>
      <c r="E283" s="110"/>
      <c r="F283" s="110"/>
      <c r="G283" s="92" t="s">
        <v>183</v>
      </c>
      <c r="H283" s="93"/>
      <c r="I283" s="93"/>
      <c r="J283" s="93"/>
      <c r="K283" s="93"/>
      <c r="L283" s="93"/>
      <c r="M283" s="93"/>
      <c r="N283" s="93"/>
      <c r="O283" s="93"/>
      <c r="P283" s="94"/>
      <c r="Q283" s="117">
        <v>0</v>
      </c>
      <c r="R283" s="117"/>
      <c r="S283" s="117"/>
      <c r="T283" s="117"/>
      <c r="U283" s="117"/>
      <c r="V283" s="117">
        <v>0</v>
      </c>
      <c r="W283" s="117"/>
      <c r="X283" s="117"/>
      <c r="Y283" s="117"/>
      <c r="Z283" s="117">
        <v>0</v>
      </c>
      <c r="AA283" s="117"/>
      <c r="AB283" s="117"/>
      <c r="AC283" s="117"/>
      <c r="AD283" s="117"/>
      <c r="AE283" s="117">
        <v>0</v>
      </c>
      <c r="AF283" s="117"/>
      <c r="AG283" s="117"/>
      <c r="AH283" s="117"/>
      <c r="AI283" s="117"/>
      <c r="AJ283" s="117">
        <f>IF(ISNUMBER(Q283),Q283,0)-IF(ISNUMBER(Z283),Z283,0)</f>
        <v>0</v>
      </c>
      <c r="AK283" s="117"/>
      <c r="AL283" s="117"/>
      <c r="AM283" s="117"/>
      <c r="AN283" s="117"/>
      <c r="AO283" s="117">
        <v>550</v>
      </c>
      <c r="AP283" s="117"/>
      <c r="AQ283" s="117"/>
      <c r="AR283" s="117"/>
      <c r="AS283" s="117"/>
      <c r="AT283" s="117">
        <f>IF(ISNUMBER(V283),V283,0)-IF(ISNUMBER(Z283),Z283,0)-IF(ISNUMBER(AE283),AE283,0)</f>
        <v>0</v>
      </c>
      <c r="AU283" s="117"/>
      <c r="AV283" s="117"/>
      <c r="AW283" s="117"/>
      <c r="AX283" s="117">
        <v>0</v>
      </c>
      <c r="AY283" s="117"/>
      <c r="AZ283" s="117"/>
      <c r="BA283" s="117"/>
      <c r="BB283" s="117"/>
      <c r="BC283" s="117">
        <v>0</v>
      </c>
      <c r="BD283" s="117"/>
      <c r="BE283" s="117"/>
      <c r="BF283" s="117"/>
      <c r="BG283" s="117"/>
      <c r="BH283" s="117">
        <f>IF(ISNUMBER(AO283),AO283,0)-IF(ISNUMBER(AX283),AX283,0)</f>
        <v>550</v>
      </c>
      <c r="BI283" s="117"/>
      <c r="BJ283" s="117"/>
      <c r="BK283" s="117"/>
      <c r="BL283" s="117"/>
    </row>
    <row r="284" spans="1:79" s="99" customFormat="1" ht="12.75" customHeight="1" x14ac:dyDescent="0.2">
      <c r="A284" s="110">
        <v>2271</v>
      </c>
      <c r="B284" s="110"/>
      <c r="C284" s="110"/>
      <c r="D284" s="110"/>
      <c r="E284" s="110"/>
      <c r="F284" s="110"/>
      <c r="G284" s="92" t="s">
        <v>184</v>
      </c>
      <c r="H284" s="93"/>
      <c r="I284" s="93"/>
      <c r="J284" s="93"/>
      <c r="K284" s="93"/>
      <c r="L284" s="93"/>
      <c r="M284" s="93"/>
      <c r="N284" s="93"/>
      <c r="O284" s="93"/>
      <c r="P284" s="94"/>
      <c r="Q284" s="117">
        <v>0</v>
      </c>
      <c r="R284" s="117"/>
      <c r="S284" s="117"/>
      <c r="T284" s="117"/>
      <c r="U284" s="117"/>
      <c r="V284" s="117">
        <v>0</v>
      </c>
      <c r="W284" s="117"/>
      <c r="X284" s="117"/>
      <c r="Y284" s="117"/>
      <c r="Z284" s="117">
        <v>0</v>
      </c>
      <c r="AA284" s="117"/>
      <c r="AB284" s="117"/>
      <c r="AC284" s="117"/>
      <c r="AD284" s="117"/>
      <c r="AE284" s="117">
        <v>0</v>
      </c>
      <c r="AF284" s="117"/>
      <c r="AG284" s="117"/>
      <c r="AH284" s="117"/>
      <c r="AI284" s="117"/>
      <c r="AJ284" s="117">
        <f>IF(ISNUMBER(Q284),Q284,0)-IF(ISNUMBER(Z284),Z284,0)</f>
        <v>0</v>
      </c>
      <c r="AK284" s="117"/>
      <c r="AL284" s="117"/>
      <c r="AM284" s="117"/>
      <c r="AN284" s="117"/>
      <c r="AO284" s="117">
        <v>50130</v>
      </c>
      <c r="AP284" s="117"/>
      <c r="AQ284" s="117"/>
      <c r="AR284" s="117"/>
      <c r="AS284" s="117"/>
      <c r="AT284" s="117">
        <f>IF(ISNUMBER(V284),V284,0)-IF(ISNUMBER(Z284),Z284,0)-IF(ISNUMBER(AE284),AE284,0)</f>
        <v>0</v>
      </c>
      <c r="AU284" s="117"/>
      <c r="AV284" s="117"/>
      <c r="AW284" s="117"/>
      <c r="AX284" s="117">
        <v>0</v>
      </c>
      <c r="AY284" s="117"/>
      <c r="AZ284" s="117"/>
      <c r="BA284" s="117"/>
      <c r="BB284" s="117"/>
      <c r="BC284" s="117">
        <v>0</v>
      </c>
      <c r="BD284" s="117"/>
      <c r="BE284" s="117"/>
      <c r="BF284" s="117"/>
      <c r="BG284" s="117"/>
      <c r="BH284" s="117">
        <f>IF(ISNUMBER(AO284),AO284,0)-IF(ISNUMBER(AX284),AX284,0)</f>
        <v>50130</v>
      </c>
      <c r="BI284" s="117"/>
      <c r="BJ284" s="117"/>
      <c r="BK284" s="117"/>
      <c r="BL284" s="117"/>
    </row>
    <row r="285" spans="1:79" s="99" customFormat="1" ht="25.5" customHeight="1" x14ac:dyDescent="0.2">
      <c r="A285" s="110">
        <v>2272</v>
      </c>
      <c r="B285" s="110"/>
      <c r="C285" s="110"/>
      <c r="D285" s="110"/>
      <c r="E285" s="110"/>
      <c r="F285" s="110"/>
      <c r="G285" s="92" t="s">
        <v>185</v>
      </c>
      <c r="H285" s="93"/>
      <c r="I285" s="93"/>
      <c r="J285" s="93"/>
      <c r="K285" s="93"/>
      <c r="L285" s="93"/>
      <c r="M285" s="93"/>
      <c r="N285" s="93"/>
      <c r="O285" s="93"/>
      <c r="P285" s="94"/>
      <c r="Q285" s="117">
        <v>0</v>
      </c>
      <c r="R285" s="117"/>
      <c r="S285" s="117"/>
      <c r="T285" s="117"/>
      <c r="U285" s="117"/>
      <c r="V285" s="117">
        <v>0</v>
      </c>
      <c r="W285" s="117"/>
      <c r="X285" s="117"/>
      <c r="Y285" s="117"/>
      <c r="Z285" s="117">
        <v>0</v>
      </c>
      <c r="AA285" s="117"/>
      <c r="AB285" s="117"/>
      <c r="AC285" s="117"/>
      <c r="AD285" s="117"/>
      <c r="AE285" s="117">
        <v>0</v>
      </c>
      <c r="AF285" s="117"/>
      <c r="AG285" s="117"/>
      <c r="AH285" s="117"/>
      <c r="AI285" s="117"/>
      <c r="AJ285" s="117">
        <f>IF(ISNUMBER(Q285),Q285,0)-IF(ISNUMBER(Z285),Z285,0)</f>
        <v>0</v>
      </c>
      <c r="AK285" s="117"/>
      <c r="AL285" s="117"/>
      <c r="AM285" s="117"/>
      <c r="AN285" s="117"/>
      <c r="AO285" s="117">
        <v>10390</v>
      </c>
      <c r="AP285" s="117"/>
      <c r="AQ285" s="117"/>
      <c r="AR285" s="117"/>
      <c r="AS285" s="117"/>
      <c r="AT285" s="117">
        <f>IF(ISNUMBER(V285),V285,0)-IF(ISNUMBER(Z285),Z285,0)-IF(ISNUMBER(AE285),AE285,0)</f>
        <v>0</v>
      </c>
      <c r="AU285" s="117"/>
      <c r="AV285" s="117"/>
      <c r="AW285" s="117"/>
      <c r="AX285" s="117">
        <v>0</v>
      </c>
      <c r="AY285" s="117"/>
      <c r="AZ285" s="117"/>
      <c r="BA285" s="117"/>
      <c r="BB285" s="117"/>
      <c r="BC285" s="117">
        <v>0</v>
      </c>
      <c r="BD285" s="117"/>
      <c r="BE285" s="117"/>
      <c r="BF285" s="117"/>
      <c r="BG285" s="117"/>
      <c r="BH285" s="117">
        <f>IF(ISNUMBER(AO285),AO285,0)-IF(ISNUMBER(AX285),AX285,0)</f>
        <v>10390</v>
      </c>
      <c r="BI285" s="117"/>
      <c r="BJ285" s="117"/>
      <c r="BK285" s="117"/>
      <c r="BL285" s="117"/>
    </row>
    <row r="286" spans="1:79" s="99" customFormat="1" ht="12.75" customHeight="1" x14ac:dyDescent="0.2">
      <c r="A286" s="110">
        <v>2273</v>
      </c>
      <c r="B286" s="110"/>
      <c r="C286" s="110"/>
      <c r="D286" s="110"/>
      <c r="E286" s="110"/>
      <c r="F286" s="110"/>
      <c r="G286" s="92" t="s">
        <v>186</v>
      </c>
      <c r="H286" s="93"/>
      <c r="I286" s="93"/>
      <c r="J286" s="93"/>
      <c r="K286" s="93"/>
      <c r="L286" s="93"/>
      <c r="M286" s="93"/>
      <c r="N286" s="93"/>
      <c r="O286" s="93"/>
      <c r="P286" s="94"/>
      <c r="Q286" s="117">
        <v>29073</v>
      </c>
      <c r="R286" s="117"/>
      <c r="S286" s="117"/>
      <c r="T286" s="117"/>
      <c r="U286" s="117"/>
      <c r="V286" s="117">
        <v>0</v>
      </c>
      <c r="W286" s="117"/>
      <c r="X286" s="117"/>
      <c r="Y286" s="117"/>
      <c r="Z286" s="117">
        <v>0</v>
      </c>
      <c r="AA286" s="117"/>
      <c r="AB286" s="117"/>
      <c r="AC286" s="117"/>
      <c r="AD286" s="117"/>
      <c r="AE286" s="117">
        <v>0</v>
      </c>
      <c r="AF286" s="117"/>
      <c r="AG286" s="117"/>
      <c r="AH286" s="117"/>
      <c r="AI286" s="117"/>
      <c r="AJ286" s="117">
        <f>IF(ISNUMBER(Q286),Q286,0)-IF(ISNUMBER(Z286),Z286,0)</f>
        <v>29073</v>
      </c>
      <c r="AK286" s="117"/>
      <c r="AL286" s="117"/>
      <c r="AM286" s="117"/>
      <c r="AN286" s="117"/>
      <c r="AO286" s="117">
        <v>65650</v>
      </c>
      <c r="AP286" s="117"/>
      <c r="AQ286" s="117"/>
      <c r="AR286" s="117"/>
      <c r="AS286" s="117"/>
      <c r="AT286" s="117">
        <f>IF(ISNUMBER(V286),V286,0)-IF(ISNUMBER(Z286),Z286,0)-IF(ISNUMBER(AE286),AE286,0)</f>
        <v>0</v>
      </c>
      <c r="AU286" s="117"/>
      <c r="AV286" s="117"/>
      <c r="AW286" s="117"/>
      <c r="AX286" s="117">
        <v>0</v>
      </c>
      <c r="AY286" s="117"/>
      <c r="AZ286" s="117"/>
      <c r="BA286" s="117"/>
      <c r="BB286" s="117"/>
      <c r="BC286" s="117">
        <v>0</v>
      </c>
      <c r="BD286" s="117"/>
      <c r="BE286" s="117"/>
      <c r="BF286" s="117"/>
      <c r="BG286" s="117"/>
      <c r="BH286" s="117">
        <f>IF(ISNUMBER(AO286),AO286,0)-IF(ISNUMBER(AX286),AX286,0)</f>
        <v>65650</v>
      </c>
      <c r="BI286" s="117"/>
      <c r="BJ286" s="117"/>
      <c r="BK286" s="117"/>
      <c r="BL286" s="117"/>
    </row>
    <row r="287" spans="1:79" s="99" customFormat="1" ht="12.75" customHeight="1" x14ac:dyDescent="0.2">
      <c r="A287" s="110">
        <v>2274</v>
      </c>
      <c r="B287" s="110"/>
      <c r="C287" s="110"/>
      <c r="D287" s="110"/>
      <c r="E287" s="110"/>
      <c r="F287" s="110"/>
      <c r="G287" s="92" t="s">
        <v>187</v>
      </c>
      <c r="H287" s="93"/>
      <c r="I287" s="93"/>
      <c r="J287" s="93"/>
      <c r="K287" s="93"/>
      <c r="L287" s="93"/>
      <c r="M287" s="93"/>
      <c r="N287" s="93"/>
      <c r="O287" s="93"/>
      <c r="P287" s="94"/>
      <c r="Q287" s="117">
        <v>22073</v>
      </c>
      <c r="R287" s="117"/>
      <c r="S287" s="117"/>
      <c r="T287" s="117"/>
      <c r="U287" s="117"/>
      <c r="V287" s="117">
        <v>0</v>
      </c>
      <c r="W287" s="117"/>
      <c r="X287" s="117"/>
      <c r="Y287" s="117"/>
      <c r="Z287" s="117">
        <v>0</v>
      </c>
      <c r="AA287" s="117"/>
      <c r="AB287" s="117"/>
      <c r="AC287" s="117"/>
      <c r="AD287" s="117"/>
      <c r="AE287" s="117">
        <v>0</v>
      </c>
      <c r="AF287" s="117"/>
      <c r="AG287" s="117"/>
      <c r="AH287" s="117"/>
      <c r="AI287" s="117"/>
      <c r="AJ287" s="117">
        <f>IF(ISNUMBER(Q287),Q287,0)-IF(ISNUMBER(Z287),Z287,0)</f>
        <v>22073</v>
      </c>
      <c r="AK287" s="117"/>
      <c r="AL287" s="117"/>
      <c r="AM287" s="117"/>
      <c r="AN287" s="117"/>
      <c r="AO287" s="117">
        <v>23580</v>
      </c>
      <c r="AP287" s="117"/>
      <c r="AQ287" s="117"/>
      <c r="AR287" s="117"/>
      <c r="AS287" s="117"/>
      <c r="AT287" s="117">
        <f>IF(ISNUMBER(V287),V287,0)-IF(ISNUMBER(Z287),Z287,0)-IF(ISNUMBER(AE287),AE287,0)</f>
        <v>0</v>
      </c>
      <c r="AU287" s="117"/>
      <c r="AV287" s="117"/>
      <c r="AW287" s="117"/>
      <c r="AX287" s="117">
        <v>0</v>
      </c>
      <c r="AY287" s="117"/>
      <c r="AZ287" s="117"/>
      <c r="BA287" s="117"/>
      <c r="BB287" s="117"/>
      <c r="BC287" s="117">
        <v>0</v>
      </c>
      <c r="BD287" s="117"/>
      <c r="BE287" s="117"/>
      <c r="BF287" s="117"/>
      <c r="BG287" s="117"/>
      <c r="BH287" s="117">
        <f>IF(ISNUMBER(AO287),AO287,0)-IF(ISNUMBER(AX287),AX287,0)</f>
        <v>23580</v>
      </c>
      <c r="BI287" s="117"/>
      <c r="BJ287" s="117"/>
      <c r="BK287" s="117"/>
      <c r="BL287" s="117"/>
    </row>
    <row r="288" spans="1:79" s="99" customFormat="1" ht="25.5" customHeight="1" x14ac:dyDescent="0.2">
      <c r="A288" s="110">
        <v>2275</v>
      </c>
      <c r="B288" s="110"/>
      <c r="C288" s="110"/>
      <c r="D288" s="110"/>
      <c r="E288" s="110"/>
      <c r="F288" s="110"/>
      <c r="G288" s="92" t="s">
        <v>188</v>
      </c>
      <c r="H288" s="93"/>
      <c r="I288" s="93"/>
      <c r="J288" s="93"/>
      <c r="K288" s="93"/>
      <c r="L288" s="93"/>
      <c r="M288" s="93"/>
      <c r="N288" s="93"/>
      <c r="O288" s="93"/>
      <c r="P288" s="94"/>
      <c r="Q288" s="117">
        <v>89870</v>
      </c>
      <c r="R288" s="117"/>
      <c r="S288" s="117"/>
      <c r="T288" s="117"/>
      <c r="U288" s="117"/>
      <c r="V288" s="117">
        <v>0</v>
      </c>
      <c r="W288" s="117"/>
      <c r="X288" s="117"/>
      <c r="Y288" s="117"/>
      <c r="Z288" s="117">
        <v>0</v>
      </c>
      <c r="AA288" s="117"/>
      <c r="AB288" s="117"/>
      <c r="AC288" s="117"/>
      <c r="AD288" s="117"/>
      <c r="AE288" s="117">
        <v>0</v>
      </c>
      <c r="AF288" s="117"/>
      <c r="AG288" s="117"/>
      <c r="AH288" s="117"/>
      <c r="AI288" s="117"/>
      <c r="AJ288" s="117">
        <f>IF(ISNUMBER(Q288),Q288,0)-IF(ISNUMBER(Z288),Z288,0)</f>
        <v>89870</v>
      </c>
      <c r="AK288" s="117"/>
      <c r="AL288" s="117"/>
      <c r="AM288" s="117"/>
      <c r="AN288" s="117"/>
      <c r="AO288" s="117">
        <v>98100</v>
      </c>
      <c r="AP288" s="117"/>
      <c r="AQ288" s="117"/>
      <c r="AR288" s="117"/>
      <c r="AS288" s="117"/>
      <c r="AT288" s="117">
        <f>IF(ISNUMBER(V288),V288,0)-IF(ISNUMBER(Z288),Z288,0)-IF(ISNUMBER(AE288),AE288,0)</f>
        <v>0</v>
      </c>
      <c r="AU288" s="117"/>
      <c r="AV288" s="117"/>
      <c r="AW288" s="117"/>
      <c r="AX288" s="117">
        <v>0</v>
      </c>
      <c r="AY288" s="117"/>
      <c r="AZ288" s="117"/>
      <c r="BA288" s="117"/>
      <c r="BB288" s="117"/>
      <c r="BC288" s="117">
        <v>0</v>
      </c>
      <c r="BD288" s="117"/>
      <c r="BE288" s="117"/>
      <c r="BF288" s="117"/>
      <c r="BG288" s="117"/>
      <c r="BH288" s="117">
        <f>IF(ISNUMBER(AO288),AO288,0)-IF(ISNUMBER(AX288),AX288,0)</f>
        <v>98100</v>
      </c>
      <c r="BI288" s="117"/>
      <c r="BJ288" s="117"/>
      <c r="BK288" s="117"/>
      <c r="BL288" s="117"/>
    </row>
    <row r="289" spans="1:79" s="99" customFormat="1" ht="51" customHeight="1" x14ac:dyDescent="0.2">
      <c r="A289" s="110">
        <v>2282</v>
      </c>
      <c r="B289" s="110"/>
      <c r="C289" s="110"/>
      <c r="D289" s="110"/>
      <c r="E289" s="110"/>
      <c r="F289" s="110"/>
      <c r="G289" s="92" t="s">
        <v>189</v>
      </c>
      <c r="H289" s="93"/>
      <c r="I289" s="93"/>
      <c r="J289" s="93"/>
      <c r="K289" s="93"/>
      <c r="L289" s="93"/>
      <c r="M289" s="93"/>
      <c r="N289" s="93"/>
      <c r="O289" s="93"/>
      <c r="P289" s="94"/>
      <c r="Q289" s="117">
        <v>0</v>
      </c>
      <c r="R289" s="117"/>
      <c r="S289" s="117"/>
      <c r="T289" s="117"/>
      <c r="U289" s="117"/>
      <c r="V289" s="117">
        <v>0</v>
      </c>
      <c r="W289" s="117"/>
      <c r="X289" s="117"/>
      <c r="Y289" s="117"/>
      <c r="Z289" s="117">
        <v>0</v>
      </c>
      <c r="AA289" s="117"/>
      <c r="AB289" s="117"/>
      <c r="AC289" s="117"/>
      <c r="AD289" s="117"/>
      <c r="AE289" s="117">
        <v>0</v>
      </c>
      <c r="AF289" s="117"/>
      <c r="AG289" s="117"/>
      <c r="AH289" s="117"/>
      <c r="AI289" s="117"/>
      <c r="AJ289" s="117">
        <f>IF(ISNUMBER(Q289),Q289,0)-IF(ISNUMBER(Z289),Z289,0)</f>
        <v>0</v>
      </c>
      <c r="AK289" s="117"/>
      <c r="AL289" s="117"/>
      <c r="AM289" s="117"/>
      <c r="AN289" s="117"/>
      <c r="AO289" s="117">
        <v>1200</v>
      </c>
      <c r="AP289" s="117"/>
      <c r="AQ289" s="117"/>
      <c r="AR289" s="117"/>
      <c r="AS289" s="117"/>
      <c r="AT289" s="117">
        <f>IF(ISNUMBER(V289),V289,0)-IF(ISNUMBER(Z289),Z289,0)-IF(ISNUMBER(AE289),AE289,0)</f>
        <v>0</v>
      </c>
      <c r="AU289" s="117"/>
      <c r="AV289" s="117"/>
      <c r="AW289" s="117"/>
      <c r="AX289" s="117">
        <v>0</v>
      </c>
      <c r="AY289" s="117"/>
      <c r="AZ289" s="117"/>
      <c r="BA289" s="117"/>
      <c r="BB289" s="117"/>
      <c r="BC289" s="117">
        <v>0</v>
      </c>
      <c r="BD289" s="117"/>
      <c r="BE289" s="117"/>
      <c r="BF289" s="117"/>
      <c r="BG289" s="117"/>
      <c r="BH289" s="117">
        <f>IF(ISNUMBER(AO289),AO289,0)-IF(ISNUMBER(AX289),AX289,0)</f>
        <v>1200</v>
      </c>
      <c r="BI289" s="117"/>
      <c r="BJ289" s="117"/>
      <c r="BK289" s="117"/>
      <c r="BL289" s="117"/>
    </row>
    <row r="290" spans="1:79" s="6" customFormat="1" ht="12.75" customHeight="1" x14ac:dyDescent="0.2">
      <c r="A290" s="85"/>
      <c r="B290" s="85"/>
      <c r="C290" s="85"/>
      <c r="D290" s="85"/>
      <c r="E290" s="85"/>
      <c r="F290" s="85"/>
      <c r="G290" s="100" t="s">
        <v>147</v>
      </c>
      <c r="H290" s="101"/>
      <c r="I290" s="101"/>
      <c r="J290" s="101"/>
      <c r="K290" s="101"/>
      <c r="L290" s="101"/>
      <c r="M290" s="101"/>
      <c r="N290" s="101"/>
      <c r="O290" s="101"/>
      <c r="P290" s="102"/>
      <c r="Q290" s="116">
        <v>2270616</v>
      </c>
      <c r="R290" s="116"/>
      <c r="S290" s="116"/>
      <c r="T290" s="116"/>
      <c r="U290" s="116"/>
      <c r="V290" s="116">
        <v>0</v>
      </c>
      <c r="W290" s="116"/>
      <c r="X290" s="116"/>
      <c r="Y290" s="116"/>
      <c r="Z290" s="116">
        <v>0</v>
      </c>
      <c r="AA290" s="116"/>
      <c r="AB290" s="116"/>
      <c r="AC290" s="116"/>
      <c r="AD290" s="116"/>
      <c r="AE290" s="116">
        <v>0</v>
      </c>
      <c r="AF290" s="116"/>
      <c r="AG290" s="116"/>
      <c r="AH290" s="116"/>
      <c r="AI290" s="116"/>
      <c r="AJ290" s="116">
        <f>IF(ISNUMBER(Q290),Q290,0)-IF(ISNUMBER(Z290),Z290,0)</f>
        <v>2270616</v>
      </c>
      <c r="AK290" s="116"/>
      <c r="AL290" s="116"/>
      <c r="AM290" s="116"/>
      <c r="AN290" s="116"/>
      <c r="AO290" s="116">
        <v>3820600</v>
      </c>
      <c r="AP290" s="116"/>
      <c r="AQ290" s="116"/>
      <c r="AR290" s="116"/>
      <c r="AS290" s="116"/>
      <c r="AT290" s="116">
        <f>IF(ISNUMBER(V290),V290,0)-IF(ISNUMBER(Z290),Z290,0)-IF(ISNUMBER(AE290),AE290,0)</f>
        <v>0</v>
      </c>
      <c r="AU290" s="116"/>
      <c r="AV290" s="116"/>
      <c r="AW290" s="116"/>
      <c r="AX290" s="116">
        <v>0</v>
      </c>
      <c r="AY290" s="116"/>
      <c r="AZ290" s="116"/>
      <c r="BA290" s="116"/>
      <c r="BB290" s="116"/>
      <c r="BC290" s="116">
        <v>0</v>
      </c>
      <c r="BD290" s="116"/>
      <c r="BE290" s="116"/>
      <c r="BF290" s="116"/>
      <c r="BG290" s="116"/>
      <c r="BH290" s="116">
        <f>IF(ISNUMBER(AO290),AO290,0)-IF(ISNUMBER(AX290),AX290,0)</f>
        <v>3820600</v>
      </c>
      <c r="BI290" s="116"/>
      <c r="BJ290" s="116"/>
      <c r="BK290" s="116"/>
      <c r="BL290" s="116"/>
    </row>
    <row r="292" spans="1:79" ht="14.25" customHeight="1" x14ac:dyDescent="0.2">
      <c r="A292" s="29" t="s">
        <v>266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</row>
    <row r="293" spans="1:79" ht="15" customHeight="1" x14ac:dyDescent="0.2">
      <c r="A293" s="31" t="s">
        <v>259</v>
      </c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</row>
    <row r="294" spans="1:79" ht="42.95" customHeight="1" x14ac:dyDescent="0.2">
      <c r="A294" s="74" t="s">
        <v>135</v>
      </c>
      <c r="B294" s="74"/>
      <c r="C294" s="74"/>
      <c r="D294" s="74"/>
      <c r="E294" s="74"/>
      <c r="F294" s="74"/>
      <c r="G294" s="27" t="s">
        <v>19</v>
      </c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 t="s">
        <v>15</v>
      </c>
      <c r="U294" s="27"/>
      <c r="V294" s="27"/>
      <c r="W294" s="27"/>
      <c r="X294" s="27"/>
      <c r="Y294" s="27"/>
      <c r="Z294" s="27" t="s">
        <v>14</v>
      </c>
      <c r="AA294" s="27"/>
      <c r="AB294" s="27"/>
      <c r="AC294" s="27"/>
      <c r="AD294" s="27"/>
      <c r="AE294" s="27" t="s">
        <v>262</v>
      </c>
      <c r="AF294" s="27"/>
      <c r="AG294" s="27"/>
      <c r="AH294" s="27"/>
      <c r="AI294" s="27"/>
      <c r="AJ294" s="27"/>
      <c r="AK294" s="27" t="s">
        <v>267</v>
      </c>
      <c r="AL294" s="27"/>
      <c r="AM294" s="27"/>
      <c r="AN294" s="27"/>
      <c r="AO294" s="27"/>
      <c r="AP294" s="27"/>
      <c r="AQ294" s="27" t="s">
        <v>279</v>
      </c>
      <c r="AR294" s="27"/>
      <c r="AS294" s="27"/>
      <c r="AT294" s="27"/>
      <c r="AU294" s="27"/>
      <c r="AV294" s="27"/>
      <c r="AW294" s="27" t="s">
        <v>18</v>
      </c>
      <c r="AX294" s="27"/>
      <c r="AY294" s="27"/>
      <c r="AZ294" s="27"/>
      <c r="BA294" s="27"/>
      <c r="BB294" s="27"/>
      <c r="BC294" s="27"/>
      <c r="BD294" s="27"/>
      <c r="BE294" s="27" t="s">
        <v>156</v>
      </c>
      <c r="BF294" s="27"/>
      <c r="BG294" s="27"/>
      <c r="BH294" s="27"/>
      <c r="BI294" s="27"/>
      <c r="BJ294" s="27"/>
      <c r="BK294" s="27"/>
      <c r="BL294" s="27"/>
    </row>
    <row r="295" spans="1:79" ht="21.75" customHeight="1" x14ac:dyDescent="0.2">
      <c r="A295" s="74"/>
      <c r="B295" s="74"/>
      <c r="C295" s="74"/>
      <c r="D295" s="74"/>
      <c r="E295" s="74"/>
      <c r="F295" s="74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</row>
    <row r="296" spans="1:79" ht="15" customHeight="1" x14ac:dyDescent="0.2">
      <c r="A296" s="27">
        <v>1</v>
      </c>
      <c r="B296" s="27"/>
      <c r="C296" s="27"/>
      <c r="D296" s="27"/>
      <c r="E296" s="27"/>
      <c r="F296" s="27"/>
      <c r="G296" s="27">
        <v>2</v>
      </c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>
        <v>3</v>
      </c>
      <c r="U296" s="27"/>
      <c r="V296" s="27"/>
      <c r="W296" s="27"/>
      <c r="X296" s="27"/>
      <c r="Y296" s="27"/>
      <c r="Z296" s="27">
        <v>4</v>
      </c>
      <c r="AA296" s="27"/>
      <c r="AB296" s="27"/>
      <c r="AC296" s="27"/>
      <c r="AD296" s="27"/>
      <c r="AE296" s="27">
        <v>5</v>
      </c>
      <c r="AF296" s="27"/>
      <c r="AG296" s="27"/>
      <c r="AH296" s="27"/>
      <c r="AI296" s="27"/>
      <c r="AJ296" s="27"/>
      <c r="AK296" s="27">
        <v>6</v>
      </c>
      <c r="AL296" s="27"/>
      <c r="AM296" s="27"/>
      <c r="AN296" s="27"/>
      <c r="AO296" s="27"/>
      <c r="AP296" s="27"/>
      <c r="AQ296" s="27">
        <v>7</v>
      </c>
      <c r="AR296" s="27"/>
      <c r="AS296" s="27"/>
      <c r="AT296" s="27"/>
      <c r="AU296" s="27"/>
      <c r="AV296" s="27"/>
      <c r="AW296" s="26">
        <v>8</v>
      </c>
      <c r="AX296" s="26"/>
      <c r="AY296" s="26"/>
      <c r="AZ296" s="26"/>
      <c r="BA296" s="26"/>
      <c r="BB296" s="26"/>
      <c r="BC296" s="26"/>
      <c r="BD296" s="26"/>
      <c r="BE296" s="26">
        <v>9</v>
      </c>
      <c r="BF296" s="26"/>
      <c r="BG296" s="26"/>
      <c r="BH296" s="26"/>
      <c r="BI296" s="26"/>
      <c r="BJ296" s="26"/>
      <c r="BK296" s="26"/>
      <c r="BL296" s="26"/>
    </row>
    <row r="297" spans="1:79" s="1" customFormat="1" ht="18.75" hidden="1" customHeight="1" x14ac:dyDescent="0.2">
      <c r="A297" s="26" t="s">
        <v>64</v>
      </c>
      <c r="B297" s="26"/>
      <c r="C297" s="26"/>
      <c r="D297" s="26"/>
      <c r="E297" s="26"/>
      <c r="F297" s="26"/>
      <c r="G297" s="61" t="s">
        <v>57</v>
      </c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30" t="s">
        <v>80</v>
      </c>
      <c r="U297" s="30"/>
      <c r="V297" s="30"/>
      <c r="W297" s="30"/>
      <c r="X297" s="30"/>
      <c r="Y297" s="30"/>
      <c r="Z297" s="30" t="s">
        <v>81</v>
      </c>
      <c r="AA297" s="30"/>
      <c r="AB297" s="30"/>
      <c r="AC297" s="30"/>
      <c r="AD297" s="30"/>
      <c r="AE297" s="30" t="s">
        <v>82</v>
      </c>
      <c r="AF297" s="30"/>
      <c r="AG297" s="30"/>
      <c r="AH297" s="30"/>
      <c r="AI297" s="30"/>
      <c r="AJ297" s="30"/>
      <c r="AK297" s="30" t="s">
        <v>83</v>
      </c>
      <c r="AL297" s="30"/>
      <c r="AM297" s="30"/>
      <c r="AN297" s="30"/>
      <c r="AO297" s="30"/>
      <c r="AP297" s="30"/>
      <c r="AQ297" s="30" t="s">
        <v>84</v>
      </c>
      <c r="AR297" s="30"/>
      <c r="AS297" s="30"/>
      <c r="AT297" s="30"/>
      <c r="AU297" s="30"/>
      <c r="AV297" s="30"/>
      <c r="AW297" s="61" t="s">
        <v>87</v>
      </c>
      <c r="AX297" s="61"/>
      <c r="AY297" s="61"/>
      <c r="AZ297" s="61"/>
      <c r="BA297" s="61"/>
      <c r="BB297" s="61"/>
      <c r="BC297" s="61"/>
      <c r="BD297" s="61"/>
      <c r="BE297" s="61" t="s">
        <v>88</v>
      </c>
      <c r="BF297" s="61"/>
      <c r="BG297" s="61"/>
      <c r="BH297" s="61"/>
      <c r="BI297" s="61"/>
      <c r="BJ297" s="61"/>
      <c r="BK297" s="61"/>
      <c r="BL297" s="61"/>
      <c r="CA297" s="1" t="s">
        <v>54</v>
      </c>
    </row>
    <row r="298" spans="1:79" s="99" customFormat="1" ht="12.75" customHeight="1" x14ac:dyDescent="0.2">
      <c r="A298" s="110">
        <v>2111</v>
      </c>
      <c r="B298" s="110"/>
      <c r="C298" s="110"/>
      <c r="D298" s="110"/>
      <c r="E298" s="110"/>
      <c r="F298" s="110"/>
      <c r="G298" s="92" t="s">
        <v>179</v>
      </c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4"/>
      <c r="T298" s="117">
        <v>424400</v>
      </c>
      <c r="U298" s="117"/>
      <c r="V298" s="117"/>
      <c r="W298" s="117"/>
      <c r="X298" s="117"/>
      <c r="Y298" s="117"/>
      <c r="Z298" s="117">
        <v>379400</v>
      </c>
      <c r="AA298" s="117"/>
      <c r="AB298" s="117"/>
      <c r="AC298" s="117"/>
      <c r="AD298" s="117"/>
      <c r="AE298" s="117">
        <v>0</v>
      </c>
      <c r="AF298" s="117"/>
      <c r="AG298" s="117"/>
      <c r="AH298" s="117"/>
      <c r="AI298" s="117"/>
      <c r="AJ298" s="117"/>
      <c r="AK298" s="117">
        <v>0</v>
      </c>
      <c r="AL298" s="117"/>
      <c r="AM298" s="117"/>
      <c r="AN298" s="117"/>
      <c r="AO298" s="117"/>
      <c r="AP298" s="117"/>
      <c r="AQ298" s="117">
        <v>0</v>
      </c>
      <c r="AR298" s="117"/>
      <c r="AS298" s="117"/>
      <c r="AT298" s="117"/>
      <c r="AU298" s="117"/>
      <c r="AV298" s="117"/>
      <c r="AW298" s="125"/>
      <c r="AX298" s="125"/>
      <c r="AY298" s="125"/>
      <c r="AZ298" s="125"/>
      <c r="BA298" s="125"/>
      <c r="BB298" s="125"/>
      <c r="BC298" s="125"/>
      <c r="BD298" s="125"/>
      <c r="BE298" s="125"/>
      <c r="BF298" s="125"/>
      <c r="BG298" s="125"/>
      <c r="BH298" s="125"/>
      <c r="BI298" s="125"/>
      <c r="BJ298" s="125"/>
      <c r="BK298" s="125"/>
      <c r="BL298" s="125"/>
      <c r="CA298" s="99" t="s">
        <v>55</v>
      </c>
    </row>
    <row r="299" spans="1:79" s="99" customFormat="1" ht="12.75" customHeight="1" x14ac:dyDescent="0.2">
      <c r="A299" s="110">
        <v>2120</v>
      </c>
      <c r="B299" s="110"/>
      <c r="C299" s="110"/>
      <c r="D299" s="110"/>
      <c r="E299" s="110"/>
      <c r="F299" s="110"/>
      <c r="G299" s="92" t="s">
        <v>180</v>
      </c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4"/>
      <c r="T299" s="117">
        <v>93400</v>
      </c>
      <c r="U299" s="117"/>
      <c r="V299" s="117"/>
      <c r="W299" s="117"/>
      <c r="X299" s="117"/>
      <c r="Y299" s="117"/>
      <c r="Z299" s="117">
        <v>82184</v>
      </c>
      <c r="AA299" s="117"/>
      <c r="AB299" s="117"/>
      <c r="AC299" s="117"/>
      <c r="AD299" s="117"/>
      <c r="AE299" s="117">
        <v>0</v>
      </c>
      <c r="AF299" s="117"/>
      <c r="AG299" s="117"/>
      <c r="AH299" s="117"/>
      <c r="AI299" s="117"/>
      <c r="AJ299" s="117"/>
      <c r="AK299" s="117">
        <v>0</v>
      </c>
      <c r="AL299" s="117"/>
      <c r="AM299" s="117"/>
      <c r="AN299" s="117"/>
      <c r="AO299" s="117"/>
      <c r="AP299" s="117"/>
      <c r="AQ299" s="117">
        <v>0</v>
      </c>
      <c r="AR299" s="117"/>
      <c r="AS299" s="117"/>
      <c r="AT299" s="117"/>
      <c r="AU299" s="117"/>
      <c r="AV299" s="117"/>
      <c r="AW299" s="125"/>
      <c r="AX299" s="125"/>
      <c r="AY299" s="125"/>
      <c r="AZ299" s="125"/>
      <c r="BA299" s="125"/>
      <c r="BB299" s="125"/>
      <c r="BC299" s="125"/>
      <c r="BD299" s="125"/>
      <c r="BE299" s="125"/>
      <c r="BF299" s="125"/>
      <c r="BG299" s="125"/>
      <c r="BH299" s="125"/>
      <c r="BI299" s="125"/>
      <c r="BJ299" s="125"/>
      <c r="BK299" s="125"/>
      <c r="BL299" s="125"/>
    </row>
    <row r="300" spans="1:79" s="99" customFormat="1" ht="25.5" customHeight="1" x14ac:dyDescent="0.2">
      <c r="A300" s="110">
        <v>2210</v>
      </c>
      <c r="B300" s="110"/>
      <c r="C300" s="110"/>
      <c r="D300" s="110"/>
      <c r="E300" s="110"/>
      <c r="F300" s="110"/>
      <c r="G300" s="92" t="s">
        <v>181</v>
      </c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4"/>
      <c r="T300" s="117">
        <v>64800</v>
      </c>
      <c r="U300" s="117"/>
      <c r="V300" s="117"/>
      <c r="W300" s="117"/>
      <c r="X300" s="117"/>
      <c r="Y300" s="117"/>
      <c r="Z300" s="117">
        <v>64340</v>
      </c>
      <c r="AA300" s="117"/>
      <c r="AB300" s="117"/>
      <c r="AC300" s="117"/>
      <c r="AD300" s="117"/>
      <c r="AE300" s="117">
        <v>0</v>
      </c>
      <c r="AF300" s="117"/>
      <c r="AG300" s="117"/>
      <c r="AH300" s="117"/>
      <c r="AI300" s="117"/>
      <c r="AJ300" s="117"/>
      <c r="AK300" s="117">
        <v>0</v>
      </c>
      <c r="AL300" s="117"/>
      <c r="AM300" s="117"/>
      <c r="AN300" s="117"/>
      <c r="AO300" s="117"/>
      <c r="AP300" s="117"/>
      <c r="AQ300" s="117">
        <v>0</v>
      </c>
      <c r="AR300" s="117"/>
      <c r="AS300" s="117"/>
      <c r="AT300" s="117"/>
      <c r="AU300" s="117"/>
      <c r="AV300" s="117"/>
      <c r="AW300" s="125"/>
      <c r="AX300" s="125"/>
      <c r="AY300" s="125"/>
      <c r="AZ300" s="125"/>
      <c r="BA300" s="125"/>
      <c r="BB300" s="125"/>
      <c r="BC300" s="125"/>
      <c r="BD300" s="125"/>
      <c r="BE300" s="125"/>
      <c r="BF300" s="125"/>
      <c r="BG300" s="125"/>
      <c r="BH300" s="125"/>
      <c r="BI300" s="125"/>
      <c r="BJ300" s="125"/>
      <c r="BK300" s="125"/>
      <c r="BL300" s="125"/>
    </row>
    <row r="301" spans="1:79" s="99" customFormat="1" ht="12.75" customHeight="1" x14ac:dyDescent="0.2">
      <c r="A301" s="110">
        <v>2240</v>
      </c>
      <c r="B301" s="110"/>
      <c r="C301" s="110"/>
      <c r="D301" s="110"/>
      <c r="E301" s="110"/>
      <c r="F301" s="110"/>
      <c r="G301" s="92" t="s">
        <v>182</v>
      </c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4"/>
      <c r="T301" s="117">
        <v>40320</v>
      </c>
      <c r="U301" s="117"/>
      <c r="V301" s="117"/>
      <c r="W301" s="117"/>
      <c r="X301" s="117"/>
      <c r="Y301" s="117"/>
      <c r="Z301" s="117">
        <v>34250</v>
      </c>
      <c r="AA301" s="117"/>
      <c r="AB301" s="117"/>
      <c r="AC301" s="117"/>
      <c r="AD301" s="117"/>
      <c r="AE301" s="117">
        <v>0</v>
      </c>
      <c r="AF301" s="117"/>
      <c r="AG301" s="117"/>
      <c r="AH301" s="117"/>
      <c r="AI301" s="117"/>
      <c r="AJ301" s="117"/>
      <c r="AK301" s="117">
        <v>0</v>
      </c>
      <c r="AL301" s="117"/>
      <c r="AM301" s="117"/>
      <c r="AN301" s="117"/>
      <c r="AO301" s="117"/>
      <c r="AP301" s="117"/>
      <c r="AQ301" s="117">
        <v>0</v>
      </c>
      <c r="AR301" s="117"/>
      <c r="AS301" s="117"/>
      <c r="AT301" s="117"/>
      <c r="AU301" s="117"/>
      <c r="AV301" s="117"/>
      <c r="AW301" s="125"/>
      <c r="AX301" s="125"/>
      <c r="AY301" s="125"/>
      <c r="AZ301" s="125"/>
      <c r="BA301" s="125"/>
      <c r="BB301" s="125"/>
      <c r="BC301" s="125"/>
      <c r="BD301" s="125"/>
      <c r="BE301" s="125"/>
      <c r="BF301" s="125"/>
      <c r="BG301" s="125"/>
      <c r="BH301" s="125"/>
      <c r="BI301" s="125"/>
      <c r="BJ301" s="125"/>
      <c r="BK301" s="125"/>
      <c r="BL301" s="125"/>
    </row>
    <row r="302" spans="1:79" s="99" customFormat="1" ht="12.75" customHeight="1" x14ac:dyDescent="0.2">
      <c r="A302" s="110">
        <v>2273</v>
      </c>
      <c r="B302" s="110"/>
      <c r="C302" s="110"/>
      <c r="D302" s="110"/>
      <c r="E302" s="110"/>
      <c r="F302" s="110"/>
      <c r="G302" s="92" t="s">
        <v>186</v>
      </c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4"/>
      <c r="T302" s="117">
        <v>11360</v>
      </c>
      <c r="U302" s="117"/>
      <c r="V302" s="117"/>
      <c r="W302" s="117"/>
      <c r="X302" s="117"/>
      <c r="Y302" s="117"/>
      <c r="Z302" s="117">
        <v>11127</v>
      </c>
      <c r="AA302" s="117"/>
      <c r="AB302" s="117"/>
      <c r="AC302" s="117"/>
      <c r="AD302" s="117"/>
      <c r="AE302" s="117">
        <v>0</v>
      </c>
      <c r="AF302" s="117"/>
      <c r="AG302" s="117"/>
      <c r="AH302" s="117"/>
      <c r="AI302" s="117"/>
      <c r="AJ302" s="117"/>
      <c r="AK302" s="117">
        <v>0</v>
      </c>
      <c r="AL302" s="117"/>
      <c r="AM302" s="117"/>
      <c r="AN302" s="117"/>
      <c r="AO302" s="117"/>
      <c r="AP302" s="117"/>
      <c r="AQ302" s="117">
        <v>0</v>
      </c>
      <c r="AR302" s="117"/>
      <c r="AS302" s="117"/>
      <c r="AT302" s="117"/>
      <c r="AU302" s="117"/>
      <c r="AV302" s="117"/>
      <c r="AW302" s="125"/>
      <c r="AX302" s="125"/>
      <c r="AY302" s="125"/>
      <c r="AZ302" s="125"/>
      <c r="BA302" s="125"/>
      <c r="BB302" s="125"/>
      <c r="BC302" s="125"/>
      <c r="BD302" s="125"/>
      <c r="BE302" s="125"/>
      <c r="BF302" s="125"/>
      <c r="BG302" s="125"/>
      <c r="BH302" s="125"/>
      <c r="BI302" s="125"/>
      <c r="BJ302" s="125"/>
      <c r="BK302" s="125"/>
      <c r="BL302" s="125"/>
    </row>
    <row r="303" spans="1:79" s="6" customFormat="1" ht="12.75" customHeight="1" x14ac:dyDescent="0.2">
      <c r="A303" s="85"/>
      <c r="B303" s="85"/>
      <c r="C303" s="85"/>
      <c r="D303" s="85"/>
      <c r="E303" s="85"/>
      <c r="F303" s="85"/>
      <c r="G303" s="100" t="s">
        <v>147</v>
      </c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2"/>
      <c r="T303" s="116">
        <v>634280</v>
      </c>
      <c r="U303" s="116"/>
      <c r="V303" s="116"/>
      <c r="W303" s="116"/>
      <c r="X303" s="116"/>
      <c r="Y303" s="116"/>
      <c r="Z303" s="116">
        <v>571301</v>
      </c>
      <c r="AA303" s="116"/>
      <c r="AB303" s="116"/>
      <c r="AC303" s="116"/>
      <c r="AD303" s="116"/>
      <c r="AE303" s="116">
        <v>0</v>
      </c>
      <c r="AF303" s="116"/>
      <c r="AG303" s="116"/>
      <c r="AH303" s="116"/>
      <c r="AI303" s="116"/>
      <c r="AJ303" s="116"/>
      <c r="AK303" s="116">
        <v>0</v>
      </c>
      <c r="AL303" s="116"/>
      <c r="AM303" s="116"/>
      <c r="AN303" s="116"/>
      <c r="AO303" s="116"/>
      <c r="AP303" s="116"/>
      <c r="AQ303" s="116">
        <v>0</v>
      </c>
      <c r="AR303" s="116"/>
      <c r="AS303" s="116"/>
      <c r="AT303" s="116"/>
      <c r="AU303" s="116"/>
      <c r="AV303" s="116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20"/>
    </row>
    <row r="305" spans="1:64" ht="14.25" customHeight="1" x14ac:dyDescent="0.2">
      <c r="A305" s="29" t="s">
        <v>280</v>
      </c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</row>
    <row r="306" spans="1:64" ht="15" customHeight="1" x14ac:dyDescent="0.2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</row>
    <row r="307" spans="1:64" ht="1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9" spans="1:64" ht="14.25" x14ac:dyDescent="0.2">
      <c r="A309" s="29" t="s">
        <v>295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</row>
    <row r="310" spans="1:64" ht="14.25" x14ac:dyDescent="0.2">
      <c r="A310" s="29" t="s">
        <v>268</v>
      </c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</row>
    <row r="311" spans="1:64" ht="15" customHeight="1" x14ac:dyDescent="0.2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</row>
    <row r="312" spans="1:64" ht="1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5" spans="1:64" ht="18.95" customHeight="1" x14ac:dyDescent="0.2">
      <c r="A315" s="130" t="s">
        <v>253</v>
      </c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22"/>
      <c r="AC315" s="22"/>
      <c r="AD315" s="22"/>
      <c r="AE315" s="22"/>
      <c r="AF315" s="22"/>
      <c r="AG315" s="22"/>
      <c r="AH315" s="42"/>
      <c r="AI315" s="42"/>
      <c r="AJ315" s="42"/>
      <c r="AK315" s="42"/>
      <c r="AL315" s="42"/>
      <c r="AM315" s="42"/>
      <c r="AN315" s="42"/>
      <c r="AO315" s="42"/>
      <c r="AP315" s="42"/>
      <c r="AQ315" s="22"/>
      <c r="AR315" s="22"/>
      <c r="AS315" s="22"/>
      <c r="AT315" s="22"/>
      <c r="AU315" s="131" t="s">
        <v>255</v>
      </c>
      <c r="AV315" s="129"/>
      <c r="AW315" s="129"/>
      <c r="AX315" s="129"/>
      <c r="AY315" s="129"/>
      <c r="AZ315" s="129"/>
      <c r="BA315" s="129"/>
      <c r="BB315" s="129"/>
      <c r="BC315" s="129"/>
      <c r="BD315" s="129"/>
      <c r="BE315" s="129"/>
      <c r="BF315" s="129"/>
    </row>
    <row r="316" spans="1:64" ht="12.75" customHeight="1" x14ac:dyDescent="0.2">
      <c r="AB316" s="23"/>
      <c r="AC316" s="23"/>
      <c r="AD316" s="23"/>
      <c r="AE316" s="23"/>
      <c r="AF316" s="23"/>
      <c r="AG316" s="23"/>
      <c r="AH316" s="28" t="s">
        <v>1</v>
      </c>
      <c r="AI316" s="28"/>
      <c r="AJ316" s="28"/>
      <c r="AK316" s="28"/>
      <c r="AL316" s="28"/>
      <c r="AM316" s="28"/>
      <c r="AN316" s="28"/>
      <c r="AO316" s="28"/>
      <c r="AP316" s="28"/>
      <c r="AQ316" s="23"/>
      <c r="AR316" s="23"/>
      <c r="AS316" s="23"/>
      <c r="AT316" s="23"/>
      <c r="AU316" s="28" t="s">
        <v>160</v>
      </c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</row>
    <row r="317" spans="1:64" ht="15" x14ac:dyDescent="0.2">
      <c r="AB317" s="23"/>
      <c r="AC317" s="23"/>
      <c r="AD317" s="23"/>
      <c r="AE317" s="23"/>
      <c r="AF317" s="23"/>
      <c r="AG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3"/>
      <c r="AR317" s="23"/>
      <c r="AS317" s="23"/>
      <c r="AT317" s="23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</row>
    <row r="318" spans="1:64" ht="18" customHeight="1" x14ac:dyDescent="0.2">
      <c r="A318" s="130" t="s">
        <v>254</v>
      </c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23"/>
      <c r="AC318" s="23"/>
      <c r="AD318" s="23"/>
      <c r="AE318" s="23"/>
      <c r="AF318" s="23"/>
      <c r="AG318" s="23"/>
      <c r="AH318" s="43"/>
      <c r="AI318" s="43"/>
      <c r="AJ318" s="43"/>
      <c r="AK318" s="43"/>
      <c r="AL318" s="43"/>
      <c r="AM318" s="43"/>
      <c r="AN318" s="43"/>
      <c r="AO318" s="43"/>
      <c r="AP318" s="43"/>
      <c r="AQ318" s="23"/>
      <c r="AR318" s="23"/>
      <c r="AS318" s="23"/>
      <c r="AT318" s="23"/>
      <c r="AU318" s="132" t="s">
        <v>256</v>
      </c>
      <c r="AV318" s="129"/>
      <c r="AW318" s="129"/>
      <c r="AX318" s="129"/>
      <c r="AY318" s="129"/>
      <c r="AZ318" s="129"/>
      <c r="BA318" s="129"/>
      <c r="BB318" s="129"/>
      <c r="BC318" s="129"/>
      <c r="BD318" s="129"/>
      <c r="BE318" s="129"/>
      <c r="BF318" s="129"/>
    </row>
    <row r="319" spans="1:64" ht="12" customHeight="1" x14ac:dyDescent="0.2">
      <c r="AB319" s="23"/>
      <c r="AC319" s="23"/>
      <c r="AD319" s="23"/>
      <c r="AE319" s="23"/>
      <c r="AF319" s="23"/>
      <c r="AG319" s="23"/>
      <c r="AH319" s="28" t="s">
        <v>1</v>
      </c>
      <c r="AI319" s="28"/>
      <c r="AJ319" s="28"/>
      <c r="AK319" s="28"/>
      <c r="AL319" s="28"/>
      <c r="AM319" s="28"/>
      <c r="AN319" s="28"/>
      <c r="AO319" s="28"/>
      <c r="AP319" s="28"/>
      <c r="AQ319" s="23"/>
      <c r="AR319" s="23"/>
      <c r="AS319" s="23"/>
      <c r="AT319" s="23"/>
      <c r="AU319" s="28" t="s">
        <v>160</v>
      </c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</row>
  </sheetData>
  <mergeCells count="2411">
    <mergeCell ref="BE303:BL303"/>
    <mergeCell ref="AW302:BD302"/>
    <mergeCell ref="BE302:BL302"/>
    <mergeCell ref="A303:F303"/>
    <mergeCell ref="G303:S303"/>
    <mergeCell ref="T303:Y303"/>
    <mergeCell ref="Z303:AD303"/>
    <mergeCell ref="AE303:AJ303"/>
    <mergeCell ref="AK303:AP303"/>
    <mergeCell ref="AQ303:AV303"/>
    <mergeCell ref="AW303:BD303"/>
    <mergeCell ref="AQ301:AV301"/>
    <mergeCell ref="AW301:BD301"/>
    <mergeCell ref="BE301:BL301"/>
    <mergeCell ref="A302:F302"/>
    <mergeCell ref="G302:S302"/>
    <mergeCell ref="T302:Y302"/>
    <mergeCell ref="Z302:AD302"/>
    <mergeCell ref="AE302:AJ302"/>
    <mergeCell ref="AK302:AP302"/>
    <mergeCell ref="AQ302:AV302"/>
    <mergeCell ref="AK300:AP300"/>
    <mergeCell ref="AQ300:AV300"/>
    <mergeCell ref="AW300:BD300"/>
    <mergeCell ref="BE300:BL300"/>
    <mergeCell ref="A301:F301"/>
    <mergeCell ref="G301:S301"/>
    <mergeCell ref="T301:Y301"/>
    <mergeCell ref="Z301:AD301"/>
    <mergeCell ref="AE301:AJ301"/>
    <mergeCell ref="AK301:AP301"/>
    <mergeCell ref="AE299:AJ299"/>
    <mergeCell ref="AK299:AP299"/>
    <mergeCell ref="AQ299:AV299"/>
    <mergeCell ref="AW299:BD299"/>
    <mergeCell ref="BE299:BL299"/>
    <mergeCell ref="A300:F300"/>
    <mergeCell ref="G300:S300"/>
    <mergeCell ref="T300:Y300"/>
    <mergeCell ref="Z300:AD300"/>
    <mergeCell ref="AE300:AJ300"/>
    <mergeCell ref="AJ290:AN290"/>
    <mergeCell ref="AO290:AS290"/>
    <mergeCell ref="AT290:AW290"/>
    <mergeCell ref="AX290:BB290"/>
    <mergeCell ref="BC290:BG290"/>
    <mergeCell ref="BH290:BL290"/>
    <mergeCell ref="A290:F290"/>
    <mergeCell ref="G290:P290"/>
    <mergeCell ref="Q290:U290"/>
    <mergeCell ref="V290:Y290"/>
    <mergeCell ref="Z290:AD290"/>
    <mergeCell ref="AE290:AI290"/>
    <mergeCell ref="AJ289:AN289"/>
    <mergeCell ref="AO289:AS289"/>
    <mergeCell ref="AT289:AW289"/>
    <mergeCell ref="AX289:BB289"/>
    <mergeCell ref="BC289:BG289"/>
    <mergeCell ref="BH289:BL289"/>
    <mergeCell ref="A289:F289"/>
    <mergeCell ref="G289:P289"/>
    <mergeCell ref="Q289:U289"/>
    <mergeCell ref="V289:Y289"/>
    <mergeCell ref="Z289:AD289"/>
    <mergeCell ref="AE289:AI289"/>
    <mergeCell ref="AJ288:AN288"/>
    <mergeCell ref="AO288:AS288"/>
    <mergeCell ref="AT288:AW288"/>
    <mergeCell ref="AX288:BB288"/>
    <mergeCell ref="BC288:BG288"/>
    <mergeCell ref="BH288:BL288"/>
    <mergeCell ref="A288:F288"/>
    <mergeCell ref="G288:P288"/>
    <mergeCell ref="Q288:U288"/>
    <mergeCell ref="V288:Y288"/>
    <mergeCell ref="Z288:AD288"/>
    <mergeCell ref="AE288:AI288"/>
    <mergeCell ref="AJ287:AN287"/>
    <mergeCell ref="AO287:AS287"/>
    <mergeCell ref="AT287:AW287"/>
    <mergeCell ref="AX287:BB287"/>
    <mergeCell ref="BC287:BG287"/>
    <mergeCell ref="BH287:BL287"/>
    <mergeCell ref="A287:F287"/>
    <mergeCell ref="G287:P287"/>
    <mergeCell ref="Q287:U287"/>
    <mergeCell ref="V287:Y287"/>
    <mergeCell ref="Z287:AD287"/>
    <mergeCell ref="AE287:AI287"/>
    <mergeCell ref="AJ286:AN286"/>
    <mergeCell ref="AO286:AS286"/>
    <mergeCell ref="AT286:AW286"/>
    <mergeCell ref="AX286:BB286"/>
    <mergeCell ref="BC286:BG286"/>
    <mergeCell ref="BH286:BL286"/>
    <mergeCell ref="A286:F286"/>
    <mergeCell ref="G286:P286"/>
    <mergeCell ref="Q286:U286"/>
    <mergeCell ref="V286:Y286"/>
    <mergeCell ref="Z286:AD286"/>
    <mergeCell ref="AE286:AI286"/>
    <mergeCell ref="AJ285:AN285"/>
    <mergeCell ref="AO285:AS285"/>
    <mergeCell ref="AT285:AW285"/>
    <mergeCell ref="AX285:BB285"/>
    <mergeCell ref="BC285:BG285"/>
    <mergeCell ref="BH285:BL285"/>
    <mergeCell ref="A285:F285"/>
    <mergeCell ref="G285:P285"/>
    <mergeCell ref="Q285:U285"/>
    <mergeCell ref="V285:Y285"/>
    <mergeCell ref="Z285:AD285"/>
    <mergeCell ref="AE285:AI285"/>
    <mergeCell ref="AJ284:AN284"/>
    <mergeCell ref="AO284:AS284"/>
    <mergeCell ref="AT284:AW284"/>
    <mergeCell ref="AX284:BB284"/>
    <mergeCell ref="BC284:BG284"/>
    <mergeCell ref="BH284:BL284"/>
    <mergeCell ref="A284:F284"/>
    <mergeCell ref="G284:P284"/>
    <mergeCell ref="Q284:U284"/>
    <mergeCell ref="V284:Y284"/>
    <mergeCell ref="Z284:AD284"/>
    <mergeCell ref="AE284:AI284"/>
    <mergeCell ref="AJ283:AN283"/>
    <mergeCell ref="AO283:AS283"/>
    <mergeCell ref="AT283:AW283"/>
    <mergeCell ref="AX283:BB283"/>
    <mergeCell ref="BC283:BG283"/>
    <mergeCell ref="BH283:BL283"/>
    <mergeCell ref="A283:F283"/>
    <mergeCell ref="G283:P283"/>
    <mergeCell ref="Q283:U283"/>
    <mergeCell ref="V283:Y283"/>
    <mergeCell ref="Z283:AD283"/>
    <mergeCell ref="AE283:AI283"/>
    <mergeCell ref="AJ282:AN282"/>
    <mergeCell ref="AO282:AS282"/>
    <mergeCell ref="AT282:AW282"/>
    <mergeCell ref="AX282:BB282"/>
    <mergeCell ref="BC282:BG282"/>
    <mergeCell ref="BH282:BL282"/>
    <mergeCell ref="A282:F282"/>
    <mergeCell ref="G282:P282"/>
    <mergeCell ref="Q282:U282"/>
    <mergeCell ref="V282:Y282"/>
    <mergeCell ref="Z282:AD282"/>
    <mergeCell ref="AE282:AI282"/>
    <mergeCell ref="AJ281:AN281"/>
    <mergeCell ref="AO281:AS281"/>
    <mergeCell ref="AT281:AW281"/>
    <mergeCell ref="AX281:BB281"/>
    <mergeCell ref="BC281:BG281"/>
    <mergeCell ref="BH281:BL281"/>
    <mergeCell ref="AT280:AW280"/>
    <mergeCell ref="AX280:BB280"/>
    <mergeCell ref="BC280:BG280"/>
    <mergeCell ref="BH280:BL280"/>
    <mergeCell ref="A281:F281"/>
    <mergeCell ref="G281:P281"/>
    <mergeCell ref="Q281:U281"/>
    <mergeCell ref="V281:Y281"/>
    <mergeCell ref="Z281:AD281"/>
    <mergeCell ref="AE281:AI281"/>
    <mergeCell ref="A280:F280"/>
    <mergeCell ref="G280:P280"/>
    <mergeCell ref="Q280:U280"/>
    <mergeCell ref="V280:Y280"/>
    <mergeCell ref="Z280:AD280"/>
    <mergeCell ref="AE280:AI280"/>
    <mergeCell ref="AJ280:AN280"/>
    <mergeCell ref="AO280:AS280"/>
    <mergeCell ref="BB270:BF270"/>
    <mergeCell ref="BG270:BL270"/>
    <mergeCell ref="BB269:BF269"/>
    <mergeCell ref="BG269:BL269"/>
    <mergeCell ref="A270:F270"/>
    <mergeCell ref="G270:S270"/>
    <mergeCell ref="T270:Y270"/>
    <mergeCell ref="Z270:AD270"/>
    <mergeCell ref="AE270:AJ270"/>
    <mergeCell ref="AK270:AP270"/>
    <mergeCell ref="AQ270:AV270"/>
    <mergeCell ref="AW270:BA270"/>
    <mergeCell ref="BB268:BF268"/>
    <mergeCell ref="BG268:BL268"/>
    <mergeCell ref="A269:F269"/>
    <mergeCell ref="G269:S269"/>
    <mergeCell ref="T269:Y269"/>
    <mergeCell ref="Z269:AD269"/>
    <mergeCell ref="AE269:AJ269"/>
    <mergeCell ref="AK269:AP269"/>
    <mergeCell ref="AQ269:AV269"/>
    <mergeCell ref="AW269:BA269"/>
    <mergeCell ref="BB267:BF267"/>
    <mergeCell ref="BG267:BL267"/>
    <mergeCell ref="A268:F268"/>
    <mergeCell ref="G268:S268"/>
    <mergeCell ref="T268:Y268"/>
    <mergeCell ref="Z268:AD268"/>
    <mergeCell ref="AE268:AJ268"/>
    <mergeCell ref="AK268:AP268"/>
    <mergeCell ref="AQ268:AV268"/>
    <mergeCell ref="AW268:BA268"/>
    <mergeCell ref="T267:Y267"/>
    <mergeCell ref="Z267:AD267"/>
    <mergeCell ref="AE267:AJ267"/>
    <mergeCell ref="AK267:AP267"/>
    <mergeCell ref="AQ267:AV267"/>
    <mergeCell ref="AW267:BA267"/>
    <mergeCell ref="A266:F266"/>
    <mergeCell ref="G266:S266"/>
    <mergeCell ref="T266:Y266"/>
    <mergeCell ref="Z266:AD266"/>
    <mergeCell ref="AE266:AJ266"/>
    <mergeCell ref="AK266:AP266"/>
    <mergeCell ref="AQ266:AV266"/>
    <mergeCell ref="AW266:BA266"/>
    <mergeCell ref="AK242:AO242"/>
    <mergeCell ref="AP242:AT242"/>
    <mergeCell ref="AU242:AY242"/>
    <mergeCell ref="AZ242:BD242"/>
    <mergeCell ref="A242:F242"/>
    <mergeCell ref="G242:S242"/>
    <mergeCell ref="T242:Z242"/>
    <mergeCell ref="AA242:AE242"/>
    <mergeCell ref="AF242:AJ242"/>
    <mergeCell ref="BE233:BI233"/>
    <mergeCell ref="BJ233:BN233"/>
    <mergeCell ref="BO233:BS233"/>
    <mergeCell ref="A233:F233"/>
    <mergeCell ref="G233:S233"/>
    <mergeCell ref="T233:Z233"/>
    <mergeCell ref="AA233:AE233"/>
    <mergeCell ref="AF233:AJ233"/>
    <mergeCell ref="AK233:AO233"/>
    <mergeCell ref="AP233:AT233"/>
    <mergeCell ref="AU233:AY233"/>
    <mergeCell ref="AZ233:BD233"/>
    <mergeCell ref="BJ222:BL222"/>
    <mergeCell ref="AR222:AT222"/>
    <mergeCell ref="AU222:AW222"/>
    <mergeCell ref="AX222:AZ222"/>
    <mergeCell ref="BA222:BC222"/>
    <mergeCell ref="BD222:BF222"/>
    <mergeCell ref="BG222:BI222"/>
    <mergeCell ref="BJ221:BL221"/>
    <mergeCell ref="A222:C222"/>
    <mergeCell ref="D222:V222"/>
    <mergeCell ref="W222:Y222"/>
    <mergeCell ref="Z222:AB222"/>
    <mergeCell ref="AC222:AE222"/>
    <mergeCell ref="AF222:AH222"/>
    <mergeCell ref="AI222:AK222"/>
    <mergeCell ref="AL222:AN222"/>
    <mergeCell ref="AO222:AQ222"/>
    <mergeCell ref="AR221:AT221"/>
    <mergeCell ref="AU221:AW221"/>
    <mergeCell ref="AX221:AZ221"/>
    <mergeCell ref="BA221:BC221"/>
    <mergeCell ref="BD221:BF221"/>
    <mergeCell ref="BG221:BI221"/>
    <mergeCell ref="BJ220:BL220"/>
    <mergeCell ref="A221:C221"/>
    <mergeCell ref="D221:V221"/>
    <mergeCell ref="W221:Y221"/>
    <mergeCell ref="Z221:AB221"/>
    <mergeCell ref="AC221:AE221"/>
    <mergeCell ref="AF221:AH221"/>
    <mergeCell ref="AI221:AK221"/>
    <mergeCell ref="AL221:AN221"/>
    <mergeCell ref="AO221:AQ221"/>
    <mergeCell ref="AR220:AT220"/>
    <mergeCell ref="AU220:AW220"/>
    <mergeCell ref="AX220:AZ220"/>
    <mergeCell ref="BA220:BC220"/>
    <mergeCell ref="BD220:BF220"/>
    <mergeCell ref="BG220:BI220"/>
    <mergeCell ref="BJ219:BL219"/>
    <mergeCell ref="A220:C220"/>
    <mergeCell ref="D220:V220"/>
    <mergeCell ref="W220:Y220"/>
    <mergeCell ref="Z220:AB220"/>
    <mergeCell ref="AC220:AE220"/>
    <mergeCell ref="AF220:AH220"/>
    <mergeCell ref="AI220:AK220"/>
    <mergeCell ref="AL220:AN220"/>
    <mergeCell ref="AO220:AQ220"/>
    <mergeCell ref="AR219:AT219"/>
    <mergeCell ref="AU219:AW219"/>
    <mergeCell ref="AX219:AZ219"/>
    <mergeCell ref="BA219:BC219"/>
    <mergeCell ref="BD219:BF219"/>
    <mergeCell ref="BG219:BI219"/>
    <mergeCell ref="A219:C219"/>
    <mergeCell ref="D219:V219"/>
    <mergeCell ref="W219:Y219"/>
    <mergeCell ref="Z219:AB219"/>
    <mergeCell ref="AC219:AE219"/>
    <mergeCell ref="AO209:AS209"/>
    <mergeCell ref="AT209:AX209"/>
    <mergeCell ref="AY209:BC209"/>
    <mergeCell ref="BD209:BH209"/>
    <mergeCell ref="BI209:BM209"/>
    <mergeCell ref="BN209:BR209"/>
    <mergeCell ref="AT208:AX208"/>
    <mergeCell ref="AY208:BC208"/>
    <mergeCell ref="BD208:BH208"/>
    <mergeCell ref="BI208:BM208"/>
    <mergeCell ref="BN208:BR208"/>
    <mergeCell ref="A209:T209"/>
    <mergeCell ref="U209:Y209"/>
    <mergeCell ref="Z209:AD209"/>
    <mergeCell ref="AE209:AI209"/>
    <mergeCell ref="AJ209:AN209"/>
    <mergeCell ref="A208:T208"/>
    <mergeCell ref="U208:Y208"/>
    <mergeCell ref="Z208:AD208"/>
    <mergeCell ref="AE208:AI208"/>
    <mergeCell ref="AJ208:AN208"/>
    <mergeCell ref="AO208:AS208"/>
    <mergeCell ref="AO207:AS207"/>
    <mergeCell ref="AT207:AX207"/>
    <mergeCell ref="AY207:BC207"/>
    <mergeCell ref="BD207:BH207"/>
    <mergeCell ref="BI207:BM207"/>
    <mergeCell ref="BN207:BR207"/>
    <mergeCell ref="AT206:AX206"/>
    <mergeCell ref="AY206:BC206"/>
    <mergeCell ref="BD206:BH206"/>
    <mergeCell ref="BI206:BM206"/>
    <mergeCell ref="BN206:BR206"/>
    <mergeCell ref="A207:T207"/>
    <mergeCell ref="U207:Y207"/>
    <mergeCell ref="Z207:AD207"/>
    <mergeCell ref="AE207:AI207"/>
    <mergeCell ref="AJ207:AN207"/>
    <mergeCell ref="A206:T206"/>
    <mergeCell ref="U206:Y206"/>
    <mergeCell ref="Z206:AD206"/>
    <mergeCell ref="AE206:AI206"/>
    <mergeCell ref="AJ206:AN206"/>
    <mergeCell ref="AO206:AS206"/>
    <mergeCell ref="AO205:AS205"/>
    <mergeCell ref="AT205:AX205"/>
    <mergeCell ref="AY205:BC205"/>
    <mergeCell ref="BD205:BH205"/>
    <mergeCell ref="BI205:BM205"/>
    <mergeCell ref="BN205:BR205"/>
    <mergeCell ref="AT204:AX204"/>
    <mergeCell ref="AY204:BC204"/>
    <mergeCell ref="BD204:BH204"/>
    <mergeCell ref="BI204:BM204"/>
    <mergeCell ref="BN204:BR204"/>
    <mergeCell ref="A205:T205"/>
    <mergeCell ref="U205:Y205"/>
    <mergeCell ref="Z205:AD205"/>
    <mergeCell ref="AE205:AI205"/>
    <mergeCell ref="AJ205:AN205"/>
    <mergeCell ref="AY203:BC203"/>
    <mergeCell ref="BD203:BH203"/>
    <mergeCell ref="BI203:BM203"/>
    <mergeCell ref="BN203:BR203"/>
    <mergeCell ref="A204:T204"/>
    <mergeCell ref="U204:Y204"/>
    <mergeCell ref="Z204:AD204"/>
    <mergeCell ref="AE204:AI204"/>
    <mergeCell ref="AJ204:AN204"/>
    <mergeCell ref="AO204:AS204"/>
    <mergeCell ref="BD202:BH202"/>
    <mergeCell ref="BI202:BM202"/>
    <mergeCell ref="BN202:BR202"/>
    <mergeCell ref="A203:T203"/>
    <mergeCell ref="U203:Y203"/>
    <mergeCell ref="Z203:AD203"/>
    <mergeCell ref="AE203:AI203"/>
    <mergeCell ref="AJ203:AN203"/>
    <mergeCell ref="AO203:AS203"/>
    <mergeCell ref="AT203:AX203"/>
    <mergeCell ref="Z202:AD202"/>
    <mergeCell ref="AE202:AI202"/>
    <mergeCell ref="AJ202:AN202"/>
    <mergeCell ref="AO202:AS202"/>
    <mergeCell ref="AT202:AX202"/>
    <mergeCell ref="AY202:BC202"/>
    <mergeCell ref="A201:T201"/>
    <mergeCell ref="U201:Y201"/>
    <mergeCell ref="Z201:AD201"/>
    <mergeCell ref="AE201:AI201"/>
    <mergeCell ref="AJ201:AN201"/>
    <mergeCell ref="AO201:AS201"/>
    <mergeCell ref="AT201:AX201"/>
    <mergeCell ref="AY201:BC201"/>
    <mergeCell ref="BD201:BH201"/>
    <mergeCell ref="BE192:BI192"/>
    <mergeCell ref="BE191:BI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V177:AE177"/>
    <mergeCell ref="AF177:AJ177"/>
    <mergeCell ref="AK177:AO177"/>
    <mergeCell ref="AP177:AT177"/>
    <mergeCell ref="AU177:AY177"/>
    <mergeCell ref="AZ177:BD177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68:BI168"/>
    <mergeCell ref="BJ168:BN168"/>
    <mergeCell ref="BO168:BS168"/>
    <mergeCell ref="BT168:BX168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A153:C153"/>
    <mergeCell ref="D153:P153"/>
    <mergeCell ref="Q153:U153"/>
    <mergeCell ref="V153:AE153"/>
    <mergeCell ref="AF153:AJ153"/>
    <mergeCell ref="AK153:AO153"/>
    <mergeCell ref="AU152:AY152"/>
    <mergeCell ref="AZ152:BD152"/>
    <mergeCell ref="BE152:BI152"/>
    <mergeCell ref="BJ152:BN152"/>
    <mergeCell ref="BO152:BS152"/>
    <mergeCell ref="BT152:BX152"/>
    <mergeCell ref="A152:C152"/>
    <mergeCell ref="D152:P152"/>
    <mergeCell ref="Q152:U152"/>
    <mergeCell ref="V152:AE152"/>
    <mergeCell ref="AF152:AJ152"/>
    <mergeCell ref="AK152:AO152"/>
    <mergeCell ref="AP152:AT152"/>
    <mergeCell ref="AT142:AX142"/>
    <mergeCell ref="AY142:BC142"/>
    <mergeCell ref="BD142:BH142"/>
    <mergeCell ref="AT141:AX141"/>
    <mergeCell ref="AY141:BC141"/>
    <mergeCell ref="BD141:BH141"/>
    <mergeCell ref="A142:C142"/>
    <mergeCell ref="D142:T142"/>
    <mergeCell ref="U142:Y142"/>
    <mergeCell ref="Z142:AD142"/>
    <mergeCell ref="AE142:AI142"/>
    <mergeCell ref="AJ142:AN142"/>
    <mergeCell ref="AO142:AS142"/>
    <mergeCell ref="AT140:AX140"/>
    <mergeCell ref="AY140:BC140"/>
    <mergeCell ref="BD140:BH140"/>
    <mergeCell ref="A141:C141"/>
    <mergeCell ref="D141:T141"/>
    <mergeCell ref="U141:Y141"/>
    <mergeCell ref="Z141:AD141"/>
    <mergeCell ref="AE141:AI141"/>
    <mergeCell ref="AJ141:AN141"/>
    <mergeCell ref="AO141:AS141"/>
    <mergeCell ref="AT139:AX139"/>
    <mergeCell ref="AY139:BC139"/>
    <mergeCell ref="BD139:BH139"/>
    <mergeCell ref="A140:C140"/>
    <mergeCell ref="D140:T140"/>
    <mergeCell ref="U140:Y140"/>
    <mergeCell ref="Z140:AD140"/>
    <mergeCell ref="AE140:AI140"/>
    <mergeCell ref="AJ140:AN140"/>
    <mergeCell ref="AO140:AS140"/>
    <mergeCell ref="AT138:AX138"/>
    <mergeCell ref="AY138:BC138"/>
    <mergeCell ref="BD138:BH138"/>
    <mergeCell ref="A139:C139"/>
    <mergeCell ref="D139:T139"/>
    <mergeCell ref="U139:Y139"/>
    <mergeCell ref="Z139:AD139"/>
    <mergeCell ref="AE139:AI139"/>
    <mergeCell ref="AJ139:AN139"/>
    <mergeCell ref="AO139:AS139"/>
    <mergeCell ref="AT137:AX137"/>
    <mergeCell ref="AY137:BC137"/>
    <mergeCell ref="BD137:BH137"/>
    <mergeCell ref="A138:C138"/>
    <mergeCell ref="D138:T138"/>
    <mergeCell ref="U138:Y138"/>
    <mergeCell ref="Z138:AD138"/>
    <mergeCell ref="AE138:AI138"/>
    <mergeCell ref="AJ138:AN138"/>
    <mergeCell ref="AO138:AS138"/>
    <mergeCell ref="D137:T137"/>
    <mergeCell ref="U137:Y137"/>
    <mergeCell ref="Z137:AD137"/>
    <mergeCell ref="AE137:AI137"/>
    <mergeCell ref="AJ137:AN137"/>
    <mergeCell ref="AO137:AS137"/>
    <mergeCell ref="A136:C136"/>
    <mergeCell ref="D136:T136"/>
    <mergeCell ref="U136:Y136"/>
    <mergeCell ref="Z136:AD136"/>
    <mergeCell ref="AE136:AI136"/>
    <mergeCell ref="AJ136:AN136"/>
    <mergeCell ref="AO136:AS136"/>
    <mergeCell ref="BB127:BF127"/>
    <mergeCell ref="BG127:BK127"/>
    <mergeCell ref="BL127:BP127"/>
    <mergeCell ref="BQ127:BT127"/>
    <mergeCell ref="BU127:BY127"/>
    <mergeCell ref="BU126:BY126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X127:BA127"/>
    <mergeCell ref="AS126:AW126"/>
    <mergeCell ref="AX126:BA126"/>
    <mergeCell ref="BB126:BF126"/>
    <mergeCell ref="BG126:BK126"/>
    <mergeCell ref="BL126:BP126"/>
    <mergeCell ref="BQ126:BT126"/>
    <mergeCell ref="BL125:BP125"/>
    <mergeCell ref="BQ125:BT125"/>
    <mergeCell ref="BU125:BY125"/>
    <mergeCell ref="A126:C126"/>
    <mergeCell ref="D126:T126"/>
    <mergeCell ref="U126:Y126"/>
    <mergeCell ref="Z126:AD126"/>
    <mergeCell ref="AE126:AH126"/>
    <mergeCell ref="AI126:AM126"/>
    <mergeCell ref="AN126:AR126"/>
    <mergeCell ref="AI125:AM125"/>
    <mergeCell ref="AN125:AR125"/>
    <mergeCell ref="AS125:AW125"/>
    <mergeCell ref="AX125:BA125"/>
    <mergeCell ref="BB125:BF125"/>
    <mergeCell ref="BG125:BK125"/>
    <mergeCell ref="BB124:BF124"/>
    <mergeCell ref="BG124:BK124"/>
    <mergeCell ref="BL124:BP124"/>
    <mergeCell ref="BQ124:BT124"/>
    <mergeCell ref="BU124:BY124"/>
    <mergeCell ref="A125:C125"/>
    <mergeCell ref="D125:T125"/>
    <mergeCell ref="U125:Y125"/>
    <mergeCell ref="Z125:AD125"/>
    <mergeCell ref="AE125:AH125"/>
    <mergeCell ref="BU123:BY123"/>
    <mergeCell ref="A124:C124"/>
    <mergeCell ref="D124:T124"/>
    <mergeCell ref="U124:Y124"/>
    <mergeCell ref="Z124:AD124"/>
    <mergeCell ref="AE124:AH124"/>
    <mergeCell ref="AI124:AM124"/>
    <mergeCell ref="AN124:AR124"/>
    <mergeCell ref="AS124:AW124"/>
    <mergeCell ref="AX124:BA124"/>
    <mergeCell ref="AS123:AW123"/>
    <mergeCell ref="AX123:BA123"/>
    <mergeCell ref="BB123:BF123"/>
    <mergeCell ref="BG123:BK123"/>
    <mergeCell ref="BL123:BP123"/>
    <mergeCell ref="BQ123:BT123"/>
    <mergeCell ref="BL122:BP122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I122:AM122"/>
    <mergeCell ref="AN122:AR122"/>
    <mergeCell ref="AS122:AW122"/>
    <mergeCell ref="AX122:BA122"/>
    <mergeCell ref="BB122:BF122"/>
    <mergeCell ref="BG122:BK122"/>
    <mergeCell ref="BB121:BF121"/>
    <mergeCell ref="BG121:BK121"/>
    <mergeCell ref="BL121:BP121"/>
    <mergeCell ref="BQ121:BT121"/>
    <mergeCell ref="BU121:BY121"/>
    <mergeCell ref="A122:C122"/>
    <mergeCell ref="D122:T122"/>
    <mergeCell ref="U122:Y122"/>
    <mergeCell ref="Z122:AD122"/>
    <mergeCell ref="AE122:AH122"/>
    <mergeCell ref="A121:C121"/>
    <mergeCell ref="D121:T121"/>
    <mergeCell ref="U121:Y121"/>
    <mergeCell ref="Z121:AD121"/>
    <mergeCell ref="AE121:AH121"/>
    <mergeCell ref="AI121:AM121"/>
    <mergeCell ref="AN121:AR121"/>
    <mergeCell ref="AS121:AW121"/>
    <mergeCell ref="AX121:BA121"/>
    <mergeCell ref="BG102:BK102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AC91:AG91"/>
    <mergeCell ref="AH91:AL91"/>
    <mergeCell ref="AM91:AQ91"/>
    <mergeCell ref="AR91:AV91"/>
    <mergeCell ref="AW91:BA91"/>
    <mergeCell ref="BB91:BF91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B73:BF73"/>
    <mergeCell ref="BG73:BK73"/>
    <mergeCell ref="BL73:BP73"/>
    <mergeCell ref="BQ73:BT73"/>
    <mergeCell ref="BU73:BY73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G50:BK50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45:D45"/>
    <mergeCell ref="E45:W45"/>
    <mergeCell ref="X45:AB45"/>
    <mergeCell ref="AC45:AG45"/>
    <mergeCell ref="AH45:AL45"/>
    <mergeCell ref="BU36:BY36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18:AA318"/>
    <mergeCell ref="AH318:AP318"/>
    <mergeCell ref="AU318:BF318"/>
    <mergeCell ref="AH319:AP319"/>
    <mergeCell ref="AU319:BF319"/>
    <mergeCell ref="A31:D31"/>
    <mergeCell ref="E31:T31"/>
    <mergeCell ref="U31:Y31"/>
    <mergeCell ref="Z31:AD31"/>
    <mergeCell ref="AE31:AH31"/>
    <mergeCell ref="A311:BL311"/>
    <mergeCell ref="A315:AA315"/>
    <mergeCell ref="AH315:AP315"/>
    <mergeCell ref="AU315:BF315"/>
    <mergeCell ref="AH316:AP316"/>
    <mergeCell ref="AU316:BF316"/>
    <mergeCell ref="AW298:BD298"/>
    <mergeCell ref="BE298:BL298"/>
    <mergeCell ref="A305:BL305"/>
    <mergeCell ref="A306:BL306"/>
    <mergeCell ref="A309:BL309"/>
    <mergeCell ref="A310:BL310"/>
    <mergeCell ref="A299:F299"/>
    <mergeCell ref="G299:S299"/>
    <mergeCell ref="T299:Y299"/>
    <mergeCell ref="Z299:AD299"/>
    <mergeCell ref="AQ297:AV297"/>
    <mergeCell ref="AW297:BD297"/>
    <mergeCell ref="BE297:BL297"/>
    <mergeCell ref="A298:F298"/>
    <mergeCell ref="G298:S298"/>
    <mergeCell ref="T298:Y298"/>
    <mergeCell ref="Z298:AD298"/>
    <mergeCell ref="AE298:AJ298"/>
    <mergeCell ref="AK298:AP298"/>
    <mergeCell ref="AQ298:AV298"/>
    <mergeCell ref="A297:F297"/>
    <mergeCell ref="G297:S297"/>
    <mergeCell ref="T297:Y297"/>
    <mergeCell ref="Z297:AD297"/>
    <mergeCell ref="AE297:AJ297"/>
    <mergeCell ref="AK297:AP297"/>
    <mergeCell ref="BE294:BL295"/>
    <mergeCell ref="A296:F296"/>
    <mergeCell ref="G296:S296"/>
    <mergeCell ref="T296:Y296"/>
    <mergeCell ref="Z296:AD296"/>
    <mergeCell ref="AE296:AJ296"/>
    <mergeCell ref="AK296:AP296"/>
    <mergeCell ref="AQ296:AV296"/>
    <mergeCell ref="AW296:BD296"/>
    <mergeCell ref="BE296:BL296"/>
    <mergeCell ref="A292:BL292"/>
    <mergeCell ref="A293:BL293"/>
    <mergeCell ref="A294:F295"/>
    <mergeCell ref="G294:S295"/>
    <mergeCell ref="T294:Y295"/>
    <mergeCell ref="Z294:AD295"/>
    <mergeCell ref="AE294:AJ295"/>
    <mergeCell ref="AK294:AP295"/>
    <mergeCell ref="AQ294:AV295"/>
    <mergeCell ref="AW294:BD295"/>
    <mergeCell ref="AJ279:AN279"/>
    <mergeCell ref="AO279:AS279"/>
    <mergeCell ref="AT279:AW279"/>
    <mergeCell ref="AX279:BB279"/>
    <mergeCell ref="BC279:BG279"/>
    <mergeCell ref="BH279:BL279"/>
    <mergeCell ref="A279:F279"/>
    <mergeCell ref="G279:P279"/>
    <mergeCell ref="Q279:U279"/>
    <mergeCell ref="V279:Y279"/>
    <mergeCell ref="Z279:AD279"/>
    <mergeCell ref="AE279:AI279"/>
    <mergeCell ref="AJ278:AN278"/>
    <mergeCell ref="AO278:AS278"/>
    <mergeCell ref="AT278:AW278"/>
    <mergeCell ref="AX278:BB278"/>
    <mergeCell ref="BC278:BG278"/>
    <mergeCell ref="BH278:BL278"/>
    <mergeCell ref="A278:F278"/>
    <mergeCell ref="G278:P278"/>
    <mergeCell ref="Q278:U278"/>
    <mergeCell ref="V278:Y278"/>
    <mergeCell ref="Z278:AD278"/>
    <mergeCell ref="AE278:AI278"/>
    <mergeCell ref="AJ277:AN277"/>
    <mergeCell ref="AO277:AS277"/>
    <mergeCell ref="AT277:AW277"/>
    <mergeCell ref="AX277:BB277"/>
    <mergeCell ref="BC277:BG277"/>
    <mergeCell ref="BH277:BL277"/>
    <mergeCell ref="A277:F277"/>
    <mergeCell ref="G277:P277"/>
    <mergeCell ref="Q277:U277"/>
    <mergeCell ref="V277:Y277"/>
    <mergeCell ref="Z277:AD277"/>
    <mergeCell ref="AE277:AI277"/>
    <mergeCell ref="AT275:AW276"/>
    <mergeCell ref="AX275:BG275"/>
    <mergeCell ref="BH275:BL276"/>
    <mergeCell ref="Z276:AD276"/>
    <mergeCell ref="AE276:AI276"/>
    <mergeCell ref="AX276:BB276"/>
    <mergeCell ref="BC276:BG276"/>
    <mergeCell ref="A273:BL273"/>
    <mergeCell ref="A274:F276"/>
    <mergeCell ref="G274:P276"/>
    <mergeCell ref="Q274:AN274"/>
    <mergeCell ref="AO274:BL274"/>
    <mergeCell ref="Q275:U276"/>
    <mergeCell ref="V275:Y276"/>
    <mergeCell ref="Z275:AI275"/>
    <mergeCell ref="AJ275:AN276"/>
    <mergeCell ref="AO275:AS276"/>
    <mergeCell ref="AK265:AP265"/>
    <mergeCell ref="AQ265:AV265"/>
    <mergeCell ref="AW265:BA265"/>
    <mergeCell ref="BB265:BF265"/>
    <mergeCell ref="BG265:BL265"/>
    <mergeCell ref="A272:BL272"/>
    <mergeCell ref="BB266:BF266"/>
    <mergeCell ref="BG266:BL266"/>
    <mergeCell ref="A267:F267"/>
    <mergeCell ref="G267:S267"/>
    <mergeCell ref="AK264:AP264"/>
    <mergeCell ref="AQ264:AV264"/>
    <mergeCell ref="AW264:BA264"/>
    <mergeCell ref="BB264:BF264"/>
    <mergeCell ref="BG264:BL264"/>
    <mergeCell ref="A265:F265"/>
    <mergeCell ref="G265:S265"/>
    <mergeCell ref="T265:Y265"/>
    <mergeCell ref="Z265:AD265"/>
    <mergeCell ref="AE265:AJ265"/>
    <mergeCell ref="AK263:AP263"/>
    <mergeCell ref="AQ263:AV263"/>
    <mergeCell ref="AW263:BA263"/>
    <mergeCell ref="BB263:BF263"/>
    <mergeCell ref="BG263:BL263"/>
    <mergeCell ref="A264:F264"/>
    <mergeCell ref="G264:S264"/>
    <mergeCell ref="T264:Y264"/>
    <mergeCell ref="Z264:AD264"/>
    <mergeCell ref="AE264:AJ264"/>
    <mergeCell ref="AQ261:AV262"/>
    <mergeCell ref="AW261:BF261"/>
    <mergeCell ref="BG261:BL262"/>
    <mergeCell ref="AW262:BA262"/>
    <mergeCell ref="BB262:BF262"/>
    <mergeCell ref="A263:F263"/>
    <mergeCell ref="G263:S263"/>
    <mergeCell ref="T263:Y263"/>
    <mergeCell ref="Z263:AD263"/>
    <mergeCell ref="AE263:AJ263"/>
    <mergeCell ref="A261:F262"/>
    <mergeCell ref="G261:S262"/>
    <mergeCell ref="T261:Y262"/>
    <mergeCell ref="Z261:AD262"/>
    <mergeCell ref="AE261:AJ262"/>
    <mergeCell ref="AK261:AP262"/>
    <mergeCell ref="BP251:BS251"/>
    <mergeCell ref="A254:BL254"/>
    <mergeCell ref="A255:BL255"/>
    <mergeCell ref="A258:BL258"/>
    <mergeCell ref="A259:BL259"/>
    <mergeCell ref="A260:BL260"/>
    <mergeCell ref="AO251:AR251"/>
    <mergeCell ref="AS251:AW251"/>
    <mergeCell ref="AX251:BA251"/>
    <mergeCell ref="BB251:BF251"/>
    <mergeCell ref="BG251:BJ251"/>
    <mergeCell ref="BK251:BO251"/>
    <mergeCell ref="BB250:BF250"/>
    <mergeCell ref="BG250:BJ250"/>
    <mergeCell ref="BK250:BO250"/>
    <mergeCell ref="BP250:BS250"/>
    <mergeCell ref="A251:M251"/>
    <mergeCell ref="N251:U251"/>
    <mergeCell ref="V251:Z251"/>
    <mergeCell ref="AA251:AE251"/>
    <mergeCell ref="AF251:AI251"/>
    <mergeCell ref="AJ251:AN251"/>
    <mergeCell ref="BP249:BS249"/>
    <mergeCell ref="A250:M250"/>
    <mergeCell ref="N250:U250"/>
    <mergeCell ref="V250:Z250"/>
    <mergeCell ref="AA250:AE250"/>
    <mergeCell ref="AF250:AI250"/>
    <mergeCell ref="AJ250:AN250"/>
    <mergeCell ref="AO250:AR250"/>
    <mergeCell ref="AS250:AW250"/>
    <mergeCell ref="AX250:BA250"/>
    <mergeCell ref="AO249:AR249"/>
    <mergeCell ref="AS249:AW249"/>
    <mergeCell ref="AX249:BA249"/>
    <mergeCell ref="BB249:BF249"/>
    <mergeCell ref="BG249:BJ249"/>
    <mergeCell ref="BK249:BO249"/>
    <mergeCell ref="BB248:BF248"/>
    <mergeCell ref="BG248:BJ248"/>
    <mergeCell ref="BK248:BO248"/>
    <mergeCell ref="BP248:BS248"/>
    <mergeCell ref="A249:M249"/>
    <mergeCell ref="N249:U249"/>
    <mergeCell ref="V249:Z249"/>
    <mergeCell ref="AA249:AE249"/>
    <mergeCell ref="AF249:AI249"/>
    <mergeCell ref="AJ249:AN249"/>
    <mergeCell ref="AA248:AE248"/>
    <mergeCell ref="AF248:AI248"/>
    <mergeCell ref="AJ248:AN248"/>
    <mergeCell ref="AO248:AR248"/>
    <mergeCell ref="AS248:AW248"/>
    <mergeCell ref="AX248:BA248"/>
    <mergeCell ref="A245:BL245"/>
    <mergeCell ref="A246:BM246"/>
    <mergeCell ref="A247:M248"/>
    <mergeCell ref="N247:U248"/>
    <mergeCell ref="V247:Z248"/>
    <mergeCell ref="AA247:AI247"/>
    <mergeCell ref="AJ247:AR247"/>
    <mergeCell ref="AS247:BA247"/>
    <mergeCell ref="BB247:BJ247"/>
    <mergeCell ref="BK247:BS247"/>
    <mergeCell ref="AZ240:BD240"/>
    <mergeCell ref="A241:F241"/>
    <mergeCell ref="G241:S241"/>
    <mergeCell ref="T241:Z241"/>
    <mergeCell ref="AA241:AE241"/>
    <mergeCell ref="AF241:AJ241"/>
    <mergeCell ref="AK241:AO241"/>
    <mergeCell ref="AP241:AT241"/>
    <mergeCell ref="AU241:AY241"/>
    <mergeCell ref="AZ241:BD241"/>
    <mergeCell ref="AU239:AY239"/>
    <mergeCell ref="AZ239:BD239"/>
    <mergeCell ref="A240:F240"/>
    <mergeCell ref="G240:S240"/>
    <mergeCell ref="T240:Z240"/>
    <mergeCell ref="AA240:AE240"/>
    <mergeCell ref="AF240:AJ240"/>
    <mergeCell ref="AK240:AO240"/>
    <mergeCell ref="AP240:AT240"/>
    <mergeCell ref="AU240:AY240"/>
    <mergeCell ref="AP238:AT238"/>
    <mergeCell ref="AU238:AY238"/>
    <mergeCell ref="AZ238:BD238"/>
    <mergeCell ref="A239:F239"/>
    <mergeCell ref="G239:S239"/>
    <mergeCell ref="T239:Z239"/>
    <mergeCell ref="AA239:AE239"/>
    <mergeCell ref="AF239:AJ239"/>
    <mergeCell ref="AK239:AO239"/>
    <mergeCell ref="AP239:AT239"/>
    <mergeCell ref="A235:BL235"/>
    <mergeCell ref="A236:BD236"/>
    <mergeCell ref="A237:F238"/>
    <mergeCell ref="G237:S238"/>
    <mergeCell ref="T237:Z238"/>
    <mergeCell ref="AA237:AO237"/>
    <mergeCell ref="AP237:BD237"/>
    <mergeCell ref="AA238:AE238"/>
    <mergeCell ref="AF238:AJ238"/>
    <mergeCell ref="AK238:AO238"/>
    <mergeCell ref="AP232:AT232"/>
    <mergeCell ref="AU232:AY232"/>
    <mergeCell ref="AZ232:BD232"/>
    <mergeCell ref="BE232:BI232"/>
    <mergeCell ref="BJ232:BN232"/>
    <mergeCell ref="BO232:BS232"/>
    <mergeCell ref="A232:F232"/>
    <mergeCell ref="G232:S232"/>
    <mergeCell ref="T232:Z232"/>
    <mergeCell ref="AA232:AE232"/>
    <mergeCell ref="AF232:AJ232"/>
    <mergeCell ref="AK232:AO232"/>
    <mergeCell ref="AP231:AT231"/>
    <mergeCell ref="AU231:AY231"/>
    <mergeCell ref="AZ231:BD231"/>
    <mergeCell ref="BE231:BI231"/>
    <mergeCell ref="BJ231:BN231"/>
    <mergeCell ref="BO231:BS231"/>
    <mergeCell ref="A231:F231"/>
    <mergeCell ref="G231:S231"/>
    <mergeCell ref="T231:Z231"/>
    <mergeCell ref="AA231:AE231"/>
    <mergeCell ref="AF231:AJ231"/>
    <mergeCell ref="AK231:AO231"/>
    <mergeCell ref="AP230:AT230"/>
    <mergeCell ref="AU230:AY230"/>
    <mergeCell ref="AZ230:BD230"/>
    <mergeCell ref="BE230:BI230"/>
    <mergeCell ref="BJ230:BN230"/>
    <mergeCell ref="BO230:BS230"/>
    <mergeCell ref="A230:F230"/>
    <mergeCell ref="G230:S230"/>
    <mergeCell ref="T230:Z230"/>
    <mergeCell ref="AA230:AE230"/>
    <mergeCell ref="AF230:AJ230"/>
    <mergeCell ref="AK230:AO230"/>
    <mergeCell ref="AP229:AT229"/>
    <mergeCell ref="AU229:AY229"/>
    <mergeCell ref="AZ229:BD229"/>
    <mergeCell ref="BE229:BI229"/>
    <mergeCell ref="BJ229:BN229"/>
    <mergeCell ref="BO229:BS229"/>
    <mergeCell ref="A227:BS227"/>
    <mergeCell ref="A228:F229"/>
    <mergeCell ref="G228:S229"/>
    <mergeCell ref="T228:Z229"/>
    <mergeCell ref="AA228:AO228"/>
    <mergeCell ref="AP228:BD228"/>
    <mergeCell ref="BE228:BS228"/>
    <mergeCell ref="AA229:AE229"/>
    <mergeCell ref="AF229:AJ229"/>
    <mergeCell ref="AK229:AO229"/>
    <mergeCell ref="BA218:BC218"/>
    <mergeCell ref="BD218:BF218"/>
    <mergeCell ref="BG218:BI218"/>
    <mergeCell ref="BJ218:BL218"/>
    <mergeCell ref="A225:BL225"/>
    <mergeCell ref="A226:BS226"/>
    <mergeCell ref="AF219:AH219"/>
    <mergeCell ref="AI219:AK219"/>
    <mergeCell ref="AL219:AN219"/>
    <mergeCell ref="AO219:AQ219"/>
    <mergeCell ref="AI218:AK218"/>
    <mergeCell ref="AL218:AN218"/>
    <mergeCell ref="AO218:AQ218"/>
    <mergeCell ref="AR218:AT218"/>
    <mergeCell ref="AU218:AW218"/>
    <mergeCell ref="AX218:AZ218"/>
    <mergeCell ref="BA217:BC217"/>
    <mergeCell ref="BD217:BF217"/>
    <mergeCell ref="BG217:BI217"/>
    <mergeCell ref="BJ217:BL217"/>
    <mergeCell ref="A218:C218"/>
    <mergeCell ref="D218:V218"/>
    <mergeCell ref="W218:Y218"/>
    <mergeCell ref="Z218:AB218"/>
    <mergeCell ref="AC218:AE218"/>
    <mergeCell ref="AF218:AH218"/>
    <mergeCell ref="AI217:AK217"/>
    <mergeCell ref="AL217:AN217"/>
    <mergeCell ref="AO217:AQ217"/>
    <mergeCell ref="AR217:AT217"/>
    <mergeCell ref="AU217:AW217"/>
    <mergeCell ref="AX217:AZ217"/>
    <mergeCell ref="BA216:BC216"/>
    <mergeCell ref="BD216:BF216"/>
    <mergeCell ref="BG216:BI216"/>
    <mergeCell ref="BJ216:BL216"/>
    <mergeCell ref="A217:C217"/>
    <mergeCell ref="D217:V217"/>
    <mergeCell ref="W217:Y217"/>
    <mergeCell ref="Z217:AB217"/>
    <mergeCell ref="AC217:AE217"/>
    <mergeCell ref="AF217:AH217"/>
    <mergeCell ref="AI216:AK216"/>
    <mergeCell ref="AL216:AN216"/>
    <mergeCell ref="AO216:AQ216"/>
    <mergeCell ref="AR216:AT216"/>
    <mergeCell ref="AU216:AW216"/>
    <mergeCell ref="AX216:AZ216"/>
    <mergeCell ref="A216:C216"/>
    <mergeCell ref="D216:V216"/>
    <mergeCell ref="W216:Y216"/>
    <mergeCell ref="Z216:AB216"/>
    <mergeCell ref="AC216:AE216"/>
    <mergeCell ref="AF216:AH216"/>
    <mergeCell ref="BJ214:BL215"/>
    <mergeCell ref="W215:Y215"/>
    <mergeCell ref="Z215:AB215"/>
    <mergeCell ref="AC215:AE215"/>
    <mergeCell ref="AF215:AH215"/>
    <mergeCell ref="AI215:AK215"/>
    <mergeCell ref="AL215:AN215"/>
    <mergeCell ref="AO215:AQ215"/>
    <mergeCell ref="AR215:AT215"/>
    <mergeCell ref="BG213:BL213"/>
    <mergeCell ref="W214:AB214"/>
    <mergeCell ref="AC214:AH214"/>
    <mergeCell ref="AI214:AN214"/>
    <mergeCell ref="AO214:AT214"/>
    <mergeCell ref="AU214:AW215"/>
    <mergeCell ref="AX214:AZ215"/>
    <mergeCell ref="BA214:BC215"/>
    <mergeCell ref="BD214:BF215"/>
    <mergeCell ref="BG214:BI215"/>
    <mergeCell ref="A213:C215"/>
    <mergeCell ref="D213:V215"/>
    <mergeCell ref="W213:AH213"/>
    <mergeCell ref="AI213:AT213"/>
    <mergeCell ref="AU213:AZ213"/>
    <mergeCell ref="BA213:BF213"/>
    <mergeCell ref="AT200:AX200"/>
    <mergeCell ref="AY200:BC200"/>
    <mergeCell ref="BD200:BH200"/>
    <mergeCell ref="BI200:BM200"/>
    <mergeCell ref="BN200:BR200"/>
    <mergeCell ref="A212:BL212"/>
    <mergeCell ref="BI201:BM201"/>
    <mergeCell ref="BN201:BR201"/>
    <mergeCell ref="A202:T202"/>
    <mergeCell ref="U202:Y202"/>
    <mergeCell ref="A200:T200"/>
    <mergeCell ref="U200:Y200"/>
    <mergeCell ref="Z200:AD200"/>
    <mergeCell ref="AE200:AI200"/>
    <mergeCell ref="AJ200:AN200"/>
    <mergeCell ref="AO200:AS200"/>
    <mergeCell ref="AO199:AS199"/>
    <mergeCell ref="AT199:AX199"/>
    <mergeCell ref="AY199:BC199"/>
    <mergeCell ref="BD199:BH199"/>
    <mergeCell ref="BI199:BM199"/>
    <mergeCell ref="BN199:BR199"/>
    <mergeCell ref="AT198:AX198"/>
    <mergeCell ref="AY198:BC198"/>
    <mergeCell ref="BD198:BH198"/>
    <mergeCell ref="BI198:BM198"/>
    <mergeCell ref="BN198:BR198"/>
    <mergeCell ref="A199:T199"/>
    <mergeCell ref="U199:Y199"/>
    <mergeCell ref="Z199:AD199"/>
    <mergeCell ref="AE199:AI199"/>
    <mergeCell ref="AJ199:AN199"/>
    <mergeCell ref="A198:T198"/>
    <mergeCell ref="U198:Y198"/>
    <mergeCell ref="Z198:AD198"/>
    <mergeCell ref="AE198:AI198"/>
    <mergeCell ref="AJ198:AN198"/>
    <mergeCell ref="AO198:AS198"/>
    <mergeCell ref="AO197:AS197"/>
    <mergeCell ref="AT197:AX197"/>
    <mergeCell ref="AY197:BC197"/>
    <mergeCell ref="BD197:BH197"/>
    <mergeCell ref="BI197:BM197"/>
    <mergeCell ref="BN197:BR197"/>
    <mergeCell ref="A196:T197"/>
    <mergeCell ref="U196:AD196"/>
    <mergeCell ref="AE196:AN196"/>
    <mergeCell ref="AO196:AX196"/>
    <mergeCell ref="AY196:BH196"/>
    <mergeCell ref="BI196:BR196"/>
    <mergeCell ref="U197:Y197"/>
    <mergeCell ref="Z197:AD197"/>
    <mergeCell ref="AE197:AI197"/>
    <mergeCell ref="AJ197:AN197"/>
    <mergeCell ref="AP175:AT175"/>
    <mergeCell ref="AU175:AY175"/>
    <mergeCell ref="AZ175:BD175"/>
    <mergeCell ref="BE175:BI175"/>
    <mergeCell ref="A194:BL194"/>
    <mergeCell ref="A195:BR195"/>
    <mergeCell ref="BE176:BI176"/>
    <mergeCell ref="A177:C177"/>
    <mergeCell ref="D177:P177"/>
    <mergeCell ref="Q177:U177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BT151:BX151"/>
    <mergeCell ref="A170:BL170"/>
    <mergeCell ref="A171:C172"/>
    <mergeCell ref="D171:P172"/>
    <mergeCell ref="Q171:U172"/>
    <mergeCell ref="V171:AE172"/>
    <mergeCell ref="AF171:AT171"/>
    <mergeCell ref="AU171:BI171"/>
    <mergeCell ref="AF172:AJ172"/>
    <mergeCell ref="AK172:AO17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A149:C149"/>
    <mergeCell ref="D149:P149"/>
    <mergeCell ref="Q149:U149"/>
    <mergeCell ref="V149:AE149"/>
    <mergeCell ref="AF149:AJ149"/>
    <mergeCell ref="AK149:AO149"/>
    <mergeCell ref="BJ147:BX147"/>
    <mergeCell ref="AF148:AJ148"/>
    <mergeCell ref="AK148:AO148"/>
    <mergeCell ref="AP148:AT148"/>
    <mergeCell ref="AU148:AY148"/>
    <mergeCell ref="AZ148:BD148"/>
    <mergeCell ref="BE148:BI148"/>
    <mergeCell ref="BJ148:BN148"/>
    <mergeCell ref="BO148:BS148"/>
    <mergeCell ref="BT148:BX148"/>
    <mergeCell ref="A147:C148"/>
    <mergeCell ref="D147:P148"/>
    <mergeCell ref="Q147:U148"/>
    <mergeCell ref="V147:AE148"/>
    <mergeCell ref="AF147:AT147"/>
    <mergeCell ref="AU147:BI147"/>
    <mergeCell ref="AO135:AS135"/>
    <mergeCell ref="AT135:AX135"/>
    <mergeCell ref="AY135:BC135"/>
    <mergeCell ref="BD135:BH135"/>
    <mergeCell ref="A145:BL145"/>
    <mergeCell ref="A146:BL146"/>
    <mergeCell ref="AT136:AX136"/>
    <mergeCell ref="AY136:BC136"/>
    <mergeCell ref="BD136:BH136"/>
    <mergeCell ref="A137:C137"/>
    <mergeCell ref="AO134:AS134"/>
    <mergeCell ref="AT134:AX134"/>
    <mergeCell ref="AY134:BC134"/>
    <mergeCell ref="BD134:BH134"/>
    <mergeCell ref="A135:C135"/>
    <mergeCell ref="D135:T135"/>
    <mergeCell ref="U135:Y135"/>
    <mergeCell ref="Z135:AD135"/>
    <mergeCell ref="AE135:AI135"/>
    <mergeCell ref="AJ135:AN135"/>
    <mergeCell ref="AO133:AS133"/>
    <mergeCell ref="AT133:AX133"/>
    <mergeCell ref="AY133:BC133"/>
    <mergeCell ref="BD133:BH133"/>
    <mergeCell ref="A134:C134"/>
    <mergeCell ref="D134:T134"/>
    <mergeCell ref="U134:Y134"/>
    <mergeCell ref="Z134:AD134"/>
    <mergeCell ref="AE134:AI134"/>
    <mergeCell ref="AJ134:AN134"/>
    <mergeCell ref="A133:C133"/>
    <mergeCell ref="D133:T133"/>
    <mergeCell ref="U133:Y133"/>
    <mergeCell ref="Z133:AD133"/>
    <mergeCell ref="AE133:AI133"/>
    <mergeCell ref="AJ133:AN133"/>
    <mergeCell ref="AE132:AI132"/>
    <mergeCell ref="AJ132:AN132"/>
    <mergeCell ref="AO132:AS132"/>
    <mergeCell ref="AT132:AX132"/>
    <mergeCell ref="AY132:BC132"/>
    <mergeCell ref="BD132:BH132"/>
    <mergeCell ref="BQ120:BT120"/>
    <mergeCell ref="BU120:BY120"/>
    <mergeCell ref="A129:BL129"/>
    <mergeCell ref="A130:BH130"/>
    <mergeCell ref="A131:C132"/>
    <mergeCell ref="D131:T132"/>
    <mergeCell ref="U131:AN131"/>
    <mergeCell ref="AO131:BH131"/>
    <mergeCell ref="U132:Y132"/>
    <mergeCell ref="Z132:AD132"/>
    <mergeCell ref="AN120:AR120"/>
    <mergeCell ref="AS120:AW120"/>
    <mergeCell ref="AX120:BA120"/>
    <mergeCell ref="BB120:BF120"/>
    <mergeCell ref="BG120:BK120"/>
    <mergeCell ref="BL120:BP120"/>
    <mergeCell ref="A120:C120"/>
    <mergeCell ref="D120:T120"/>
    <mergeCell ref="U120:Y120"/>
    <mergeCell ref="Z120:AD120"/>
    <mergeCell ref="AE120:AH120"/>
    <mergeCell ref="AI120:AM120"/>
    <mergeCell ref="AX119:BA119"/>
    <mergeCell ref="BB119:BF119"/>
    <mergeCell ref="BG119:BK119"/>
    <mergeCell ref="BL119:BP119"/>
    <mergeCell ref="BQ119:BT119"/>
    <mergeCell ref="BU119:BY119"/>
    <mergeCell ref="BQ118:BT118"/>
    <mergeCell ref="BU118:BY118"/>
    <mergeCell ref="A119:C119"/>
    <mergeCell ref="D119:T119"/>
    <mergeCell ref="U119:Y119"/>
    <mergeCell ref="Z119:AD119"/>
    <mergeCell ref="AE119:AH119"/>
    <mergeCell ref="AI119:AM119"/>
    <mergeCell ref="AN119:AR119"/>
    <mergeCell ref="AS119:AW119"/>
    <mergeCell ref="AN118:AR118"/>
    <mergeCell ref="AS118:AW118"/>
    <mergeCell ref="AX118:BA118"/>
    <mergeCell ref="BB118:BF118"/>
    <mergeCell ref="BG118:BK118"/>
    <mergeCell ref="BL118:BP118"/>
    <mergeCell ref="A118:C118"/>
    <mergeCell ref="D118:T118"/>
    <mergeCell ref="U118:Y118"/>
    <mergeCell ref="Z118:AD118"/>
    <mergeCell ref="AE118:AH118"/>
    <mergeCell ref="AI118:AM118"/>
    <mergeCell ref="AX117:BA117"/>
    <mergeCell ref="BB117:BF117"/>
    <mergeCell ref="BG117:BK117"/>
    <mergeCell ref="BL117:BP117"/>
    <mergeCell ref="BQ117:BT117"/>
    <mergeCell ref="BU117:BY117"/>
    <mergeCell ref="U117:Y117"/>
    <mergeCell ref="Z117:AD117"/>
    <mergeCell ref="AE117:AH117"/>
    <mergeCell ref="AI117:AM117"/>
    <mergeCell ref="AN117:AR117"/>
    <mergeCell ref="AS117:AW117"/>
    <mergeCell ref="BB110:BF110"/>
    <mergeCell ref="BG110:BK110"/>
    <mergeCell ref="A113:BL113"/>
    <mergeCell ref="A114:BL114"/>
    <mergeCell ref="A115:BY115"/>
    <mergeCell ref="A116:C117"/>
    <mergeCell ref="D116:T117"/>
    <mergeCell ref="U116:AM116"/>
    <mergeCell ref="AN116:BF116"/>
    <mergeCell ref="BG116:BY116"/>
    <mergeCell ref="BB109:BF109"/>
    <mergeCell ref="BG109:BK109"/>
    <mergeCell ref="A110:E110"/>
    <mergeCell ref="F110:W110"/>
    <mergeCell ref="X110:AB110"/>
    <mergeCell ref="AC110:AG110"/>
    <mergeCell ref="AH110:AL110"/>
    <mergeCell ref="AM110:AQ110"/>
    <mergeCell ref="AR110:AV110"/>
    <mergeCell ref="AW110:BA110"/>
    <mergeCell ref="BB108:BF108"/>
    <mergeCell ref="BG108:BK108"/>
    <mergeCell ref="A109:E109"/>
    <mergeCell ref="F109:W109"/>
    <mergeCell ref="X109:AB109"/>
    <mergeCell ref="AC109:AG109"/>
    <mergeCell ref="AH109:AL109"/>
    <mergeCell ref="AM109:AQ109"/>
    <mergeCell ref="AR109:AV109"/>
    <mergeCell ref="AW109:BA109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A106:E107"/>
    <mergeCell ref="F106:W107"/>
    <mergeCell ref="X106:AQ106"/>
    <mergeCell ref="AR106:BK106"/>
    <mergeCell ref="X107:AB107"/>
    <mergeCell ref="AC107:AG107"/>
    <mergeCell ref="AH107:AL107"/>
    <mergeCell ref="AM107:AQ107"/>
    <mergeCell ref="AR107:AV107"/>
    <mergeCell ref="AW107:BA107"/>
    <mergeCell ref="AR89:AV89"/>
    <mergeCell ref="AW89:BA89"/>
    <mergeCell ref="BB89:BF89"/>
    <mergeCell ref="BG89:BK89"/>
    <mergeCell ref="A104:BL104"/>
    <mergeCell ref="A105:BK105"/>
    <mergeCell ref="BG90:BK90"/>
    <mergeCell ref="A91:D91"/>
    <mergeCell ref="E91:W91"/>
    <mergeCell ref="X91:AB91"/>
    <mergeCell ref="AR88:AV88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87:D87"/>
    <mergeCell ref="E87:W87"/>
    <mergeCell ref="X87:AB87"/>
    <mergeCell ref="AC87:AG87"/>
    <mergeCell ref="AH87:AL87"/>
    <mergeCell ref="AM87:AQ87"/>
    <mergeCell ref="AH86:AL86"/>
    <mergeCell ref="AM86:AQ86"/>
    <mergeCell ref="AR86:AV86"/>
    <mergeCell ref="AW86:BA86"/>
    <mergeCell ref="BB86:BF86"/>
    <mergeCell ref="BG86:BK86"/>
    <mergeCell ref="BQ81:BT81"/>
    <mergeCell ref="BU81:BY81"/>
    <mergeCell ref="A83:BL83"/>
    <mergeCell ref="A84:BK84"/>
    <mergeCell ref="A85:D86"/>
    <mergeCell ref="E85:W86"/>
    <mergeCell ref="X85:AQ85"/>
    <mergeCell ref="AR85:BK85"/>
    <mergeCell ref="X86:AB86"/>
    <mergeCell ref="AC86:AG86"/>
    <mergeCell ref="AN81:AR81"/>
    <mergeCell ref="AS81:AW81"/>
    <mergeCell ref="AX81:BA81"/>
    <mergeCell ref="BB81:BF81"/>
    <mergeCell ref="BG81:BK81"/>
    <mergeCell ref="BL81:BP81"/>
    <mergeCell ref="A81:E81"/>
    <mergeCell ref="F81:T81"/>
    <mergeCell ref="U81:Y81"/>
    <mergeCell ref="Z81:AD81"/>
    <mergeCell ref="AE81:AH81"/>
    <mergeCell ref="AI81:AM81"/>
    <mergeCell ref="AX80:BA80"/>
    <mergeCell ref="BB80:BF80"/>
    <mergeCell ref="BG80:BK80"/>
    <mergeCell ref="BL80:BP80"/>
    <mergeCell ref="BQ80:BT80"/>
    <mergeCell ref="BU80:BY80"/>
    <mergeCell ref="BQ79:BT79"/>
    <mergeCell ref="BU79:BY79"/>
    <mergeCell ref="A80:E80"/>
    <mergeCell ref="F80:T80"/>
    <mergeCell ref="U80:Y80"/>
    <mergeCell ref="Z80:AD80"/>
    <mergeCell ref="AE80:AH80"/>
    <mergeCell ref="AI80:AM80"/>
    <mergeCell ref="AN80:AR80"/>
    <mergeCell ref="AS80:AW80"/>
    <mergeCell ref="AN79:AR79"/>
    <mergeCell ref="AS79:AW79"/>
    <mergeCell ref="AX79:BA79"/>
    <mergeCell ref="BB79:BF79"/>
    <mergeCell ref="BG79:BK79"/>
    <mergeCell ref="BL79:BP79"/>
    <mergeCell ref="BG78:BK78"/>
    <mergeCell ref="BL78:BP78"/>
    <mergeCell ref="BQ78:BT78"/>
    <mergeCell ref="BU78:BY78"/>
    <mergeCell ref="A79:E79"/>
    <mergeCell ref="F79:T79"/>
    <mergeCell ref="U79:Y79"/>
    <mergeCell ref="Z79:AD79"/>
    <mergeCell ref="AE79:AH79"/>
    <mergeCell ref="AI79:AM79"/>
    <mergeCell ref="AE78:AH78"/>
    <mergeCell ref="AI78:AM78"/>
    <mergeCell ref="AN78:AR78"/>
    <mergeCell ref="AS78:AW78"/>
    <mergeCell ref="AX78:BA78"/>
    <mergeCell ref="BB78:BF78"/>
    <mergeCell ref="BU60:BY60"/>
    <mergeCell ref="A75:BL75"/>
    <mergeCell ref="A76:BY76"/>
    <mergeCell ref="A77:E78"/>
    <mergeCell ref="F77:T78"/>
    <mergeCell ref="U77:AM77"/>
    <mergeCell ref="AN77:BF77"/>
    <mergeCell ref="BG77:BY77"/>
    <mergeCell ref="U78:Y78"/>
    <mergeCell ref="Z78:AD78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W44:BA44"/>
    <mergeCell ref="BB44:BF44"/>
    <mergeCell ref="BG44:BK44"/>
    <mergeCell ref="A53:BY53"/>
    <mergeCell ref="A54:BY54"/>
    <mergeCell ref="A55:BY55"/>
    <mergeCell ref="AM45:AQ45"/>
    <mergeCell ref="AR45:AV45"/>
    <mergeCell ref="AW45:BA45"/>
    <mergeCell ref="BB45:BF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BB30:BF30"/>
    <mergeCell ref="BG30:BK30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0 A218 A135">
    <cfRule type="cellIs" dxfId="89" priority="94" stopIfTrue="1" operator="equal">
      <formula>A119</formula>
    </cfRule>
  </conditionalFormatting>
  <conditionalFormatting sqref="A151:C151 A175:C175">
    <cfRule type="cellIs" dxfId="88" priority="95" stopIfTrue="1" operator="equal">
      <formula>A150</formula>
    </cfRule>
    <cfRule type="cellIs" dxfId="87" priority="96" stopIfTrue="1" operator="equal">
      <formula>0</formula>
    </cfRule>
  </conditionalFormatting>
  <conditionalFormatting sqref="A121">
    <cfRule type="cellIs" dxfId="86" priority="93" stopIfTrue="1" operator="equal">
      <formula>A120</formula>
    </cfRule>
  </conditionalFormatting>
  <conditionalFormatting sqref="A122">
    <cfRule type="cellIs" dxfId="85" priority="92" stopIfTrue="1" operator="equal">
      <formula>A121</formula>
    </cfRule>
  </conditionalFormatting>
  <conditionalFormatting sqref="A123">
    <cfRule type="cellIs" dxfId="84" priority="91" stopIfTrue="1" operator="equal">
      <formula>A122</formula>
    </cfRule>
  </conditionalFormatting>
  <conditionalFormatting sqref="A124">
    <cfRule type="cellIs" dxfId="83" priority="90" stopIfTrue="1" operator="equal">
      <formula>A123</formula>
    </cfRule>
  </conditionalFormatting>
  <conditionalFormatting sqref="A125">
    <cfRule type="cellIs" dxfId="82" priority="89" stopIfTrue="1" operator="equal">
      <formula>A124</formula>
    </cfRule>
  </conditionalFormatting>
  <conditionalFormatting sqref="A126">
    <cfRule type="cellIs" dxfId="81" priority="88" stopIfTrue="1" operator="equal">
      <formula>A125</formula>
    </cfRule>
  </conditionalFormatting>
  <conditionalFormatting sqref="A127">
    <cfRule type="cellIs" dxfId="80" priority="87" stopIfTrue="1" operator="equal">
      <formula>A126</formula>
    </cfRule>
  </conditionalFormatting>
  <conditionalFormatting sqref="A143">
    <cfRule type="cellIs" dxfId="79" priority="98" stopIfTrue="1" operator="equal">
      <formula>A135</formula>
    </cfRule>
  </conditionalFormatting>
  <conditionalFormatting sqref="A136">
    <cfRule type="cellIs" dxfId="78" priority="85" stopIfTrue="1" operator="equal">
      <formula>A135</formula>
    </cfRule>
  </conditionalFormatting>
  <conditionalFormatting sqref="A137">
    <cfRule type="cellIs" dxfId="77" priority="84" stopIfTrue="1" operator="equal">
      <formula>A136</formula>
    </cfRule>
  </conditionalFormatting>
  <conditionalFormatting sqref="A138">
    <cfRule type="cellIs" dxfId="76" priority="83" stopIfTrue="1" operator="equal">
      <formula>A137</formula>
    </cfRule>
  </conditionalFormatting>
  <conditionalFormatting sqref="A139">
    <cfRule type="cellIs" dxfId="75" priority="82" stopIfTrue="1" operator="equal">
      <formula>A138</formula>
    </cfRule>
  </conditionalFormatting>
  <conditionalFormatting sqref="A140">
    <cfRule type="cellIs" dxfId="74" priority="81" stopIfTrue="1" operator="equal">
      <formula>A139</formula>
    </cfRule>
  </conditionalFormatting>
  <conditionalFormatting sqref="A141">
    <cfRule type="cellIs" dxfId="73" priority="80" stopIfTrue="1" operator="equal">
      <formula>A140</formula>
    </cfRule>
  </conditionalFormatting>
  <conditionalFormatting sqref="A142">
    <cfRule type="cellIs" dxfId="72" priority="79" stopIfTrue="1" operator="equal">
      <formula>A141</formula>
    </cfRule>
  </conditionalFormatting>
  <conditionalFormatting sqref="A219">
    <cfRule type="cellIs" dxfId="71" priority="5" stopIfTrue="1" operator="equal">
      <formula>A218</formula>
    </cfRule>
  </conditionalFormatting>
  <conditionalFormatting sqref="A152:C152">
    <cfRule type="cellIs" dxfId="70" priority="76" stopIfTrue="1" operator="equal">
      <formula>A151</formula>
    </cfRule>
    <cfRule type="cellIs" dxfId="69" priority="77" stopIfTrue="1" operator="equal">
      <formula>0</formula>
    </cfRule>
  </conditionalFormatting>
  <conditionalFormatting sqref="A153:C153">
    <cfRule type="cellIs" dxfId="68" priority="74" stopIfTrue="1" operator="equal">
      <formula>A152</formula>
    </cfRule>
    <cfRule type="cellIs" dxfId="67" priority="75" stopIfTrue="1" operator="equal">
      <formula>0</formula>
    </cfRule>
  </conditionalFormatting>
  <conditionalFormatting sqref="A154:C154">
    <cfRule type="cellIs" dxfId="66" priority="72" stopIfTrue="1" operator="equal">
      <formula>A153</formula>
    </cfRule>
    <cfRule type="cellIs" dxfId="65" priority="73" stopIfTrue="1" operator="equal">
      <formula>0</formula>
    </cfRule>
  </conditionalFormatting>
  <conditionalFormatting sqref="A155:C155">
    <cfRule type="cellIs" dxfId="64" priority="70" stopIfTrue="1" operator="equal">
      <formula>A154</formula>
    </cfRule>
    <cfRule type="cellIs" dxfId="63" priority="71" stopIfTrue="1" operator="equal">
      <formula>0</formula>
    </cfRule>
  </conditionalFormatting>
  <conditionalFormatting sqref="A156:C156">
    <cfRule type="cellIs" dxfId="62" priority="68" stopIfTrue="1" operator="equal">
      <formula>A155</formula>
    </cfRule>
    <cfRule type="cellIs" dxfId="61" priority="69" stopIfTrue="1" operator="equal">
      <formula>0</formula>
    </cfRule>
  </conditionalFormatting>
  <conditionalFormatting sqref="A157:C157">
    <cfRule type="cellIs" dxfId="60" priority="66" stopIfTrue="1" operator="equal">
      <formula>A156</formula>
    </cfRule>
    <cfRule type="cellIs" dxfId="59" priority="67" stopIfTrue="1" operator="equal">
      <formula>0</formula>
    </cfRule>
  </conditionalFormatting>
  <conditionalFormatting sqref="A158:C158">
    <cfRule type="cellIs" dxfId="58" priority="64" stopIfTrue="1" operator="equal">
      <formula>A157</formula>
    </cfRule>
    <cfRule type="cellIs" dxfId="57" priority="65" stopIfTrue="1" operator="equal">
      <formula>0</formula>
    </cfRule>
  </conditionalFormatting>
  <conditionalFormatting sqref="A159:C159">
    <cfRule type="cellIs" dxfId="56" priority="62" stopIfTrue="1" operator="equal">
      <formula>A158</formula>
    </cfRule>
    <cfRule type="cellIs" dxfId="55" priority="63" stopIfTrue="1" operator="equal">
      <formula>0</formula>
    </cfRule>
  </conditionalFormatting>
  <conditionalFormatting sqref="A160:C160">
    <cfRule type="cellIs" dxfId="54" priority="60" stopIfTrue="1" operator="equal">
      <formula>A159</formula>
    </cfRule>
    <cfRule type="cellIs" dxfId="53" priority="61" stopIfTrue="1" operator="equal">
      <formula>0</formula>
    </cfRule>
  </conditionalFormatting>
  <conditionalFormatting sqref="A161:C161">
    <cfRule type="cellIs" dxfId="52" priority="58" stopIfTrue="1" operator="equal">
      <formula>A160</formula>
    </cfRule>
    <cfRule type="cellIs" dxfId="51" priority="59" stopIfTrue="1" operator="equal">
      <formula>0</formula>
    </cfRule>
  </conditionalFormatting>
  <conditionalFormatting sqref="A162:C162">
    <cfRule type="cellIs" dxfId="50" priority="56" stopIfTrue="1" operator="equal">
      <formula>A161</formula>
    </cfRule>
    <cfRule type="cellIs" dxfId="49" priority="57" stopIfTrue="1" operator="equal">
      <formula>0</formula>
    </cfRule>
  </conditionalFormatting>
  <conditionalFormatting sqref="A163:C163">
    <cfRule type="cellIs" dxfId="48" priority="54" stopIfTrue="1" operator="equal">
      <formula>A162</formula>
    </cfRule>
    <cfRule type="cellIs" dxfId="47" priority="55" stopIfTrue="1" operator="equal">
      <formula>0</formula>
    </cfRule>
  </conditionalFormatting>
  <conditionalFormatting sqref="A164:C164">
    <cfRule type="cellIs" dxfId="46" priority="52" stopIfTrue="1" operator="equal">
      <formula>A163</formula>
    </cfRule>
    <cfRule type="cellIs" dxfId="45" priority="53" stopIfTrue="1" operator="equal">
      <formula>0</formula>
    </cfRule>
  </conditionalFormatting>
  <conditionalFormatting sqref="A165:C165">
    <cfRule type="cellIs" dxfId="44" priority="50" stopIfTrue="1" operator="equal">
      <formula>A164</formula>
    </cfRule>
    <cfRule type="cellIs" dxfId="43" priority="51" stopIfTrue="1" operator="equal">
      <formula>0</formula>
    </cfRule>
  </conditionalFormatting>
  <conditionalFormatting sqref="A166:C166">
    <cfRule type="cellIs" dxfId="42" priority="48" stopIfTrue="1" operator="equal">
      <formula>A165</formula>
    </cfRule>
    <cfRule type="cellIs" dxfId="41" priority="49" stopIfTrue="1" operator="equal">
      <formula>0</formula>
    </cfRule>
  </conditionalFormatting>
  <conditionalFormatting sqref="A167:C167">
    <cfRule type="cellIs" dxfId="40" priority="46" stopIfTrue="1" operator="equal">
      <formula>A166</formula>
    </cfRule>
    <cfRule type="cellIs" dxfId="39" priority="47" stopIfTrue="1" operator="equal">
      <formula>0</formula>
    </cfRule>
  </conditionalFormatting>
  <conditionalFormatting sqref="A168:C168">
    <cfRule type="cellIs" dxfId="38" priority="44" stopIfTrue="1" operator="equal">
      <formula>A167</formula>
    </cfRule>
    <cfRule type="cellIs" dxfId="37" priority="45" stopIfTrue="1" operator="equal">
      <formula>0</formula>
    </cfRule>
  </conditionalFormatting>
  <conditionalFormatting sqref="A176:C176">
    <cfRule type="cellIs" dxfId="36" priority="40" stopIfTrue="1" operator="equal">
      <formula>A175</formula>
    </cfRule>
    <cfRule type="cellIs" dxfId="35" priority="41" stopIfTrue="1" operator="equal">
      <formula>0</formula>
    </cfRule>
  </conditionalFormatting>
  <conditionalFormatting sqref="A177:C177">
    <cfRule type="cellIs" dxfId="34" priority="38" stopIfTrue="1" operator="equal">
      <formula>A176</formula>
    </cfRule>
    <cfRule type="cellIs" dxfId="33" priority="39" stopIfTrue="1" operator="equal">
      <formula>0</formula>
    </cfRule>
  </conditionalFormatting>
  <conditionalFormatting sqref="A178:C178">
    <cfRule type="cellIs" dxfId="32" priority="36" stopIfTrue="1" operator="equal">
      <formula>A177</formula>
    </cfRule>
    <cfRule type="cellIs" dxfId="31" priority="37" stopIfTrue="1" operator="equal">
      <formula>0</formula>
    </cfRule>
  </conditionalFormatting>
  <conditionalFormatting sqref="A179:C179">
    <cfRule type="cellIs" dxfId="30" priority="34" stopIfTrue="1" operator="equal">
      <formula>A178</formula>
    </cfRule>
    <cfRule type="cellIs" dxfId="29" priority="35" stopIfTrue="1" operator="equal">
      <formula>0</formula>
    </cfRule>
  </conditionalFormatting>
  <conditionalFormatting sqref="A180:C180">
    <cfRule type="cellIs" dxfId="28" priority="32" stopIfTrue="1" operator="equal">
      <formula>A179</formula>
    </cfRule>
    <cfRule type="cellIs" dxfId="27" priority="33" stopIfTrue="1" operator="equal">
      <formula>0</formula>
    </cfRule>
  </conditionalFormatting>
  <conditionalFormatting sqref="A181:C181">
    <cfRule type="cellIs" dxfId="26" priority="30" stopIfTrue="1" operator="equal">
      <formula>A180</formula>
    </cfRule>
    <cfRule type="cellIs" dxfId="25" priority="31" stopIfTrue="1" operator="equal">
      <formula>0</formula>
    </cfRule>
  </conditionalFormatting>
  <conditionalFormatting sqref="A182:C182">
    <cfRule type="cellIs" dxfId="24" priority="28" stopIfTrue="1" operator="equal">
      <formula>A181</formula>
    </cfRule>
    <cfRule type="cellIs" dxfId="23" priority="29" stopIfTrue="1" operator="equal">
      <formula>0</formula>
    </cfRule>
  </conditionalFormatting>
  <conditionalFormatting sqref="A183:C183">
    <cfRule type="cellIs" dxfId="22" priority="26" stopIfTrue="1" operator="equal">
      <formula>A182</formula>
    </cfRule>
    <cfRule type="cellIs" dxfId="21" priority="27" stopIfTrue="1" operator="equal">
      <formula>0</formula>
    </cfRule>
  </conditionalFormatting>
  <conditionalFormatting sqref="A184:C184">
    <cfRule type="cellIs" dxfId="20" priority="24" stopIfTrue="1" operator="equal">
      <formula>A183</formula>
    </cfRule>
    <cfRule type="cellIs" dxfId="19" priority="25" stopIfTrue="1" operator="equal">
      <formula>0</formula>
    </cfRule>
  </conditionalFormatting>
  <conditionalFormatting sqref="A185:C185">
    <cfRule type="cellIs" dxfId="18" priority="22" stopIfTrue="1" operator="equal">
      <formula>A184</formula>
    </cfRule>
    <cfRule type="cellIs" dxfId="17" priority="23" stopIfTrue="1" operator="equal">
      <formula>0</formula>
    </cfRule>
  </conditionalFormatting>
  <conditionalFormatting sqref="A186:C186">
    <cfRule type="cellIs" dxfId="16" priority="20" stopIfTrue="1" operator="equal">
      <formula>A185</formula>
    </cfRule>
    <cfRule type="cellIs" dxfId="15" priority="21" stopIfTrue="1" operator="equal">
      <formula>0</formula>
    </cfRule>
  </conditionalFormatting>
  <conditionalFormatting sqref="A187:C187">
    <cfRule type="cellIs" dxfId="14" priority="18" stopIfTrue="1" operator="equal">
      <formula>A186</formula>
    </cfRule>
    <cfRule type="cellIs" dxfId="13" priority="19" stopIfTrue="1" operator="equal">
      <formula>0</formula>
    </cfRule>
  </conditionalFormatting>
  <conditionalFormatting sqref="A188:C188">
    <cfRule type="cellIs" dxfId="12" priority="16" stopIfTrue="1" operator="equal">
      <formula>A187</formula>
    </cfRule>
    <cfRule type="cellIs" dxfId="11" priority="17" stopIfTrue="1" operator="equal">
      <formula>0</formula>
    </cfRule>
  </conditionalFormatting>
  <conditionalFormatting sqref="A189:C189">
    <cfRule type="cellIs" dxfId="10" priority="14" stopIfTrue="1" operator="equal">
      <formula>A188</formula>
    </cfRule>
    <cfRule type="cellIs" dxfId="9" priority="15" stopIfTrue="1" operator="equal">
      <formula>0</formula>
    </cfRule>
  </conditionalFormatting>
  <conditionalFormatting sqref="A190:C190">
    <cfRule type="cellIs" dxfId="8" priority="12" stopIfTrue="1" operator="equal">
      <formula>A189</formula>
    </cfRule>
    <cfRule type="cellIs" dxfId="7" priority="13" stopIfTrue="1" operator="equal">
      <formula>0</formula>
    </cfRule>
  </conditionalFormatting>
  <conditionalFormatting sqref="A191:C191">
    <cfRule type="cellIs" dxfId="6" priority="10" stopIfTrue="1" operator="equal">
      <formula>A190</formula>
    </cfRule>
    <cfRule type="cellIs" dxfId="5" priority="11" stopIfTrue="1" operator="equal">
      <formula>0</formula>
    </cfRule>
  </conditionalFormatting>
  <conditionalFormatting sqref="A192:C192">
    <cfRule type="cellIs" dxfId="4" priority="8" stopIfTrue="1" operator="equal">
      <formula>A191</formula>
    </cfRule>
    <cfRule type="cellIs" dxfId="3" priority="9" stopIfTrue="1" operator="equal">
      <formula>0</formula>
    </cfRule>
  </conditionalFormatting>
  <conditionalFormatting sqref="A220">
    <cfRule type="cellIs" dxfId="2" priority="4" stopIfTrue="1" operator="equal">
      <formula>A219</formula>
    </cfRule>
  </conditionalFormatting>
  <conditionalFormatting sqref="A221">
    <cfRule type="cellIs" dxfId="1" priority="3" stopIfTrue="1" operator="equal">
      <formula>A220</formula>
    </cfRule>
  </conditionalFormatting>
  <conditionalFormatting sqref="A222">
    <cfRule type="cellIs" dxfId="0" priority="2" stopIfTrue="1" operator="equal">
      <formula>A221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КПК1014060</vt:lpstr>
      <vt:lpstr>'Додаток2 КПК1014060'!Область_печати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Гладка Ірина Миколаївна</cp:lastModifiedBy>
  <cp:lastPrinted>2019-10-19T14:09:19Z</cp:lastPrinted>
  <dcterms:created xsi:type="dcterms:W3CDTF">2016-07-02T12:27:50Z</dcterms:created>
  <dcterms:modified xsi:type="dcterms:W3CDTF">2021-12-20T14:40:06Z</dcterms:modified>
</cp:coreProperties>
</file>