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hladka_I\Desktop\"/>
    </mc:Choice>
  </mc:AlternateContent>
  <bookViews>
    <workbookView xWindow="390" yWindow="1005" windowWidth="27795" windowHeight="14385" tabRatio="522"/>
  </bookViews>
  <sheets>
    <sheet name="Додаток2 КПК1018340" sheetId="6" r:id="rId1"/>
  </sheets>
  <definedNames>
    <definedName name="_xlnm.Print_Area" localSheetId="0">'Додаток2 КПК1018340'!$A$1:$BY$230</definedName>
  </definedNames>
  <calcPr calcId="162913"/>
</workbook>
</file>

<file path=xl/calcChain.xml><?xml version="1.0" encoding="utf-8"?>
<calcChain xmlns="http://schemas.openxmlformats.org/spreadsheetml/2006/main">
  <c r="BH207" i="6" l="1"/>
  <c r="AT207" i="6"/>
  <c r="AJ207" i="6"/>
  <c r="BG198" i="6"/>
  <c r="AQ198" i="6"/>
  <c r="AZ175" i="6"/>
  <c r="AK175" i="6"/>
  <c r="AZ174" i="6"/>
  <c r="AK174" i="6"/>
  <c r="BO166" i="6"/>
  <c r="AZ166" i="6"/>
  <c r="AK166" i="6"/>
  <c r="BO165" i="6"/>
  <c r="AZ165" i="6"/>
  <c r="AK165" i="6"/>
  <c r="BD100" i="6"/>
  <c r="AJ100" i="6"/>
  <c r="BD99" i="6"/>
  <c r="AJ99" i="6"/>
  <c r="BD98" i="6"/>
  <c r="AJ98" i="6"/>
  <c r="BU90" i="6"/>
  <c r="BB90" i="6"/>
  <c r="AI90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<sst xmlns="http://schemas.openxmlformats.org/spreadsheetml/2006/main" count="701" uniqueCount="255">
  <si>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</si>
  <si>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</si>
  <si>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</si>
  <si>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</si>
  <si>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</si>
  <si>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</si>
  <si>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</si>
  <si>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</si>
  <si>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</si>
  <si>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</si>
  <si>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</si>
  <si>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</si>
  <si>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</si>
  <si>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</si>
  <si>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</si>
  <si>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</si>
  <si>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</si>
  <si>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</si>
  <si>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</si>
  <si>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</si>
  <si>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</si>
  <si>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</si>
  <si>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</si>
  <si>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</si>
  <si>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</si>
  <si>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</si>
  <si>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</si>
  <si>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</si>
  <si>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</si>
  <si>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</si>
  <si>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</si>
  <si>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</si>
  <si>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</si>
  <si>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</si>
  <si>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</si>
  <si>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</si>
  <si>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</si>
  <si>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</si>
  <si>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</si>
  <si>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</si>
  <si>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</si>
  <si>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</si>
  <si>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</si>
  <si>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</si>
  <si>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</si>
  <si>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</si>
  <si>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</si>
  <si>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</si>
  <si>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</si>
  <si>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</si>
  <si>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</si>
  <si>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</si>
  <si>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</si>
  <si>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</si>
  <si>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</si>
  <si>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</si>
  <si>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</si>
  <si>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</si>
  <si>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</si>
  <si>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</si>
  <si>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</si>
  <si>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</si>
  <si>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</si>
  <si>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</si>
  <si>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</si>
  <si>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</si>
  <si>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</si>
  <si>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</si>
  <si>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</si>
  <si>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</si>
  <si>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</si>
  <si>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</si>
  <si>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</si>
  <si>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</si>
  <si>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</si>
  <si>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</si>
  <si>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</si>
  <si>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</si>
  <si>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</si>
  <si>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</si>
  <si>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</si>
  <si>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</si>
  <si>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</si>
  <si>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</si>
  <si>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</si>
  <si>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</si>
  <si>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</si>
  <si>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</si>
  <si>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</si>
  <si>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</si>
  <si>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</si>
  <si>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</si>
  <si>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</si>
  <si>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</si>
  <si>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</si>
  <si>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</si>
  <si>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</si>
  <si>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</si>
  <si>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</si>
  <si>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</si>
  <si>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</si>
  <si>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</si>
  <si>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</si>
  <si>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</si>
  <si>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</si>
  <si>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</si>
  <si>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</si>
  <si>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</si>
  <si>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</si>
  <si>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</si>
  <si>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</si>
  <si>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</si>
  <si>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</si>
  <si>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</si>
  <si>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</si>
  <si>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</si>
  <si>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</si>
  <si>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</si>
  <si>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</si>
  <si>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</si>
  <si>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</si>
  <si>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</si>
  <si>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</si>
  <si>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</si>
  <si>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</si>
  <si>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</si>
  <si>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</si>
  <si>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</si>
  <si>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</si>
  <si>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</si>
  <si>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</si>
  <si>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</si>
  <si>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</si>
  <si>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</si>
  <si>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</si>
  <si>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</si>
  <si>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</si>
  <si>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</si>
  <si>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</si>
  <si>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</si>
  <si>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</si>
  <si>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</si>
  <si>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</si>
  <si>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</si>
  <si>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</si>
  <si>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</si>
  <si>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</si>
  <si>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</si>
  <si>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</si>
  <si>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</si>
  <si>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</si>
  <si>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</si>
  <si>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</si>
  <si>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</si>
  <si>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</si>
  <si>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</si>
  <si>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</si>
  <si>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</si>
  <si>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</si>
  <si>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</si>
  <si>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</si>
  <si>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</si>
  <si>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</si>
  <si>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</si>
  <si>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</si>
  <si>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</si>
  <si>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</si>
  <si>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</si>
  <si>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</si>
  <si>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</si>
  <si>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</si>
  <si>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</si>
  <si>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</si>
  <si>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</si>
  <si>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</si>
  <si>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Оплата послуг (крім комунальних)</t>
  </si>
  <si>
    <t>Зменшення впливу діючих виробництв на атмосферне повітря</t>
  </si>
  <si>
    <t>Забезпечення передачі відходів, що містять ртуть, сполуки ртуті (у т.ч. відпрацьовані люмінесцентні лампи та прилади,що містять ртуть)</t>
  </si>
  <si>
    <t>затрат</t>
  </si>
  <si>
    <t xml:space="preserve">formula=RC[-16]+RC[-8]                          </t>
  </si>
  <si>
    <t>Обсяг видатків</t>
  </si>
  <si>
    <t>грн.</t>
  </si>
  <si>
    <t>Кошторис</t>
  </si>
  <si>
    <t>продукту</t>
  </si>
  <si>
    <t>Кількість відпрацьованих люмінесцентних ламп,що підлягають утилізації</t>
  </si>
  <si>
    <t>од.</t>
  </si>
  <si>
    <t>Розрахункові дані</t>
  </si>
  <si>
    <t>Кількість розроблених звітів</t>
  </si>
  <si>
    <t>Кількість обстежених джерел викидів</t>
  </si>
  <si>
    <t>ефективності</t>
  </si>
  <si>
    <t>Середні витрати на утилізацію однієї люмінесцентної лампи</t>
  </si>
  <si>
    <t>Розрахункові дані: показник затрат/показник продукту</t>
  </si>
  <si>
    <t>Середні витрати на розробку одного проєкту інвентаризації викидів</t>
  </si>
  <si>
    <t>якості</t>
  </si>
  <si>
    <t>Відсоток інвентаризованих об`єктів до кількості об`єктів,що підлягають інвентаризації викидів забруднюючих речовин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</si>
  <si>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</si>
  <si>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</si>
  <si>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</si>
  <si>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</si>
  <si>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охорони навколишнього природного середовища СМТГ на 2022-2024 роки</t>
  </si>
  <si>
    <t>Запровадження природоохоронних заходів, спрямованих на стабілізацію та поліпшення екологічного стану довкілля, раціональне використання природних ресурсів, забезпечення безпеки життєдіяльності населення міста Суми._x000D_
Строки реалізації: 2022-2024 роки.</t>
  </si>
  <si>
    <t>Розробка проєктів інвентаризації викидів забруднюючих речовин в атмосферне повітря в  культурно-освітніх закладах та установах Сумської міської територіальної громади.</t>
  </si>
  <si>
    <t>Конституція України; Бюджетний Кодекс України;_x000D__x000D_
Закон України "Про Державний бюджет України на 2022 рік";_x000D__x000D_
Наказ МФУ від 26.08.2014 № 836 "Про деякі питання  запровадження програмно-цільового методу складання та виконання місцевих бюджетів" (зі змінами);_x000D__x000D_
Наказ Міністерства фінансів України від 30.11.2012 № 1260 "Провнесення змін до Приміного переліку результативних показників бюджетних програм для місцевих бюджетів за видатками, що не враховуються при визначенні обсяку міжбюджетних трансфертів";                                                                                                                   Проєкт програми «Про Програму охорони навколишнього природного середовища м. Суми на 2022-2024 роки».</t>
  </si>
  <si>
    <t>Внаслідок використання коштів, виділених на проведення природоохоронних заходів у 2020 році,вдалося суттєво поліпшити екологічний стан довкілля і забезпечити безпеку життєдіяльності населення міста.</t>
  </si>
  <si>
    <t>(1)(0)</t>
  </si>
  <si>
    <t>Відділ культури Сумської міської ради</t>
  </si>
  <si>
    <t>Начальник відділу</t>
  </si>
  <si>
    <t>Головний бухгалтер</t>
  </si>
  <si>
    <t>Н.О. Цибульська</t>
  </si>
  <si>
    <t>Р.А. Гулякіна</t>
  </si>
  <si>
    <t>22980105</t>
  </si>
  <si>
    <t>1853100000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</si>
  <si>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</si>
  <si>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</si>
  <si>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</si>
  <si>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</si>
  <si>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</si>
  <si>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</si>
  <si>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</si>
  <si>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</si>
  <si>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</si>
  <si>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</si>
  <si>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</si>
  <si>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</si>
  <si>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</si>
  <si>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</si>
  <si>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</si>
  <si>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</si>
  <si>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</si>
  <si>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</si>
  <si>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</si>
  <si>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</si>
  <si>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</si>
  <si>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</si>
  <si>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</si>
  <si>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</si>
  <si>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</si>
  <si>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</si>
  <si>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</si>
  <si>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</si>
  <si>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</si>
  <si>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</si>
  <si>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</si>
  <si>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</si>
  <si>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</si>
  <si>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</si>
  <si>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</si>
  <si>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</si>
  <si>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</si>
  <si>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(1)(0)(1)(8)(3)(4)(0)</t>
  </si>
  <si>
    <t>(8)(3)(4)(0)</t>
  </si>
  <si>
    <t>(0)(5)(4)(0)</t>
  </si>
  <si>
    <t>Природоохоронні заходи за рахунок цільових фондів</t>
  </si>
  <si>
    <t>Вiддiл культури Сумської мiської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</si>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</sst>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205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204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210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253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254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210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252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5" t="s">
        <v>200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201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 x14ac:dyDescent="0.2">
      <c r="A21" s="125" t="s">
        <v>202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222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25.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 t="s">
        <v>173</v>
      </c>
      <c r="V30" s="95"/>
      <c r="W30" s="95"/>
      <c r="X30" s="95"/>
      <c r="Y30" s="95"/>
      <c r="Z30" s="95">
        <v>2992</v>
      </c>
      <c r="AA30" s="95"/>
      <c r="AB30" s="95"/>
      <c r="AC30" s="95"/>
      <c r="AD30" s="95"/>
      <c r="AE30" s="96">
        <v>0</v>
      </c>
      <c r="AF30" s="97"/>
      <c r="AG30" s="97"/>
      <c r="AH30" s="98"/>
      <c r="AI30" s="96">
        <f>IF(ISNUMBER(U30),U30,0)+IF(ISNUMBER(Z30),Z30,0)</f>
        <v>2992</v>
      </c>
      <c r="AJ30" s="97"/>
      <c r="AK30" s="97"/>
      <c r="AL30" s="97"/>
      <c r="AM30" s="98"/>
      <c r="AN30" s="96" t="s">
        <v>173</v>
      </c>
      <c r="AO30" s="97"/>
      <c r="AP30" s="97"/>
      <c r="AQ30" s="97"/>
      <c r="AR30" s="98"/>
      <c r="AS30" s="96">
        <v>0</v>
      </c>
      <c r="AT30" s="97"/>
      <c r="AU30" s="97"/>
      <c r="AV30" s="97"/>
      <c r="AW30" s="98"/>
      <c r="AX30" s="96">
        <v>0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 t="s">
        <v>173</v>
      </c>
      <c r="BH30" s="97"/>
      <c r="BI30" s="97"/>
      <c r="BJ30" s="97"/>
      <c r="BK30" s="98"/>
      <c r="BL30" s="96">
        <v>4500</v>
      </c>
      <c r="BM30" s="97"/>
      <c r="BN30" s="97"/>
      <c r="BO30" s="97"/>
      <c r="BP30" s="98"/>
      <c r="BQ30" s="96">
        <v>0</v>
      </c>
      <c r="BR30" s="97"/>
      <c r="BS30" s="97"/>
      <c r="BT30" s="98"/>
      <c r="BU30" s="96">
        <f>IF(ISNUMBER(BG30),BG30,0)+IF(ISNUMBER(BL30),BL30,0)</f>
        <v>4500</v>
      </c>
      <c r="BV30" s="97"/>
      <c r="BW30" s="97"/>
      <c r="BX30" s="97"/>
      <c r="BY30" s="98"/>
      <c r="CA30" s="99" t="s">
        <v>22</v>
      </c>
    </row>
    <row r="31" spans="1:79" s="99" customFormat="1" ht="51" customHeight="1" x14ac:dyDescent="0.2">
      <c r="A31" s="89">
        <v>24062100</v>
      </c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2992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2992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4500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4500</v>
      </c>
      <c r="BV31" s="97"/>
      <c r="BW31" s="97"/>
      <c r="BX31" s="97"/>
      <c r="BY31" s="98"/>
    </row>
    <row r="32" spans="1:79" s="6" customFormat="1" ht="12.75" customHeight="1" x14ac:dyDescent="0.2">
      <c r="A32" s="86"/>
      <c r="B32" s="87"/>
      <c r="C32" s="87"/>
      <c r="D32" s="88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0</v>
      </c>
      <c r="V32" s="103"/>
      <c r="W32" s="103"/>
      <c r="X32" s="103"/>
      <c r="Y32" s="103"/>
      <c r="Z32" s="103">
        <v>2992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2992</v>
      </c>
      <c r="AJ32" s="105"/>
      <c r="AK32" s="105"/>
      <c r="AL32" s="105"/>
      <c r="AM32" s="106"/>
      <c r="AN32" s="104">
        <v>0</v>
      </c>
      <c r="AO32" s="105"/>
      <c r="AP32" s="105"/>
      <c r="AQ32" s="105"/>
      <c r="AR32" s="106"/>
      <c r="AS32" s="104">
        <v>0</v>
      </c>
      <c r="AT32" s="105"/>
      <c r="AU32" s="105"/>
      <c r="AV32" s="105"/>
      <c r="AW32" s="106"/>
      <c r="AX32" s="104">
        <v>0</v>
      </c>
      <c r="AY32" s="105"/>
      <c r="AZ32" s="105"/>
      <c r="BA32" s="106"/>
      <c r="BB32" s="104">
        <f>IF(ISNUMBER(AN32),AN32,0)+IF(ISNUMBER(AS32),AS32,0)</f>
        <v>0</v>
      </c>
      <c r="BC32" s="105"/>
      <c r="BD32" s="105"/>
      <c r="BE32" s="105"/>
      <c r="BF32" s="106"/>
      <c r="BG32" s="104">
        <v>0</v>
      </c>
      <c r="BH32" s="105"/>
      <c r="BI32" s="105"/>
      <c r="BJ32" s="105"/>
      <c r="BK32" s="106"/>
      <c r="BL32" s="104">
        <v>4500</v>
      </c>
      <c r="BM32" s="105"/>
      <c r="BN32" s="105"/>
      <c r="BO32" s="105"/>
      <c r="BP32" s="106"/>
      <c r="BQ32" s="104">
        <v>0</v>
      </c>
      <c r="BR32" s="105"/>
      <c r="BS32" s="105"/>
      <c r="BT32" s="106"/>
      <c r="BU32" s="104">
        <f>IF(ISNUMBER(BG32),BG32,0)+IF(ISNUMBER(BL32),BL32,0)</f>
        <v>4500</v>
      </c>
      <c r="BV32" s="105"/>
      <c r="BW32" s="105"/>
      <c r="BX32" s="105"/>
      <c r="BY32" s="106"/>
    </row>
    <row r="34" spans="1:79" ht="14.25" customHeight="1" x14ac:dyDescent="0.2">
      <c r="A34" s="79" t="s">
        <v>238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" customHeight="1" x14ac:dyDescent="0.2">
      <c r="A35" s="44" t="s">
        <v>212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</row>
    <row r="36" spans="1:79" ht="22.5" customHeight="1" x14ac:dyDescent="0.2">
      <c r="A36" s="54" t="s">
        <v>2</v>
      </c>
      <c r="B36" s="55"/>
      <c r="C36" s="55"/>
      <c r="D36" s="56"/>
      <c r="E36" s="54" t="s">
        <v>19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36" t="s">
        <v>234</v>
      </c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  <c r="AR36" s="27" t="s">
        <v>239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79" ht="36" customHeight="1" x14ac:dyDescent="0.2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27" t="s">
        <v>4</v>
      </c>
      <c r="Y37" s="27"/>
      <c r="Z37" s="27"/>
      <c r="AA37" s="27"/>
      <c r="AB37" s="27"/>
      <c r="AC37" s="27" t="s">
        <v>3</v>
      </c>
      <c r="AD37" s="27"/>
      <c r="AE37" s="27"/>
      <c r="AF37" s="27"/>
      <c r="AG37" s="27"/>
      <c r="AH37" s="51" t="s">
        <v>116</v>
      </c>
      <c r="AI37" s="52"/>
      <c r="AJ37" s="52"/>
      <c r="AK37" s="52"/>
      <c r="AL37" s="53"/>
      <c r="AM37" s="36" t="s">
        <v>5</v>
      </c>
      <c r="AN37" s="37"/>
      <c r="AO37" s="37"/>
      <c r="AP37" s="37"/>
      <c r="AQ37" s="38"/>
      <c r="AR37" s="36" t="s">
        <v>4</v>
      </c>
      <c r="AS37" s="37"/>
      <c r="AT37" s="37"/>
      <c r="AU37" s="37"/>
      <c r="AV37" s="38"/>
      <c r="AW37" s="36" t="s">
        <v>3</v>
      </c>
      <c r="AX37" s="37"/>
      <c r="AY37" s="37"/>
      <c r="AZ37" s="37"/>
      <c r="BA37" s="38"/>
      <c r="BB37" s="51" t="s">
        <v>116</v>
      </c>
      <c r="BC37" s="52"/>
      <c r="BD37" s="52"/>
      <c r="BE37" s="52"/>
      <c r="BF37" s="53"/>
      <c r="BG37" s="36" t="s">
        <v>96</v>
      </c>
      <c r="BH37" s="37"/>
      <c r="BI37" s="37"/>
      <c r="BJ37" s="37"/>
      <c r="BK37" s="38"/>
    </row>
    <row r="38" spans="1:79" ht="15" customHeight="1" x14ac:dyDescent="0.2">
      <c r="A38" s="36">
        <v>1</v>
      </c>
      <c r="B38" s="37"/>
      <c r="C38" s="37"/>
      <c r="D38" s="38"/>
      <c r="E38" s="36">
        <v>2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27">
        <v>3</v>
      </c>
      <c r="Y38" s="27"/>
      <c r="Z38" s="27"/>
      <c r="AA38" s="27"/>
      <c r="AB38" s="27"/>
      <c r="AC38" s="27">
        <v>4</v>
      </c>
      <c r="AD38" s="27"/>
      <c r="AE38" s="27"/>
      <c r="AF38" s="27"/>
      <c r="AG38" s="27"/>
      <c r="AH38" s="27">
        <v>5</v>
      </c>
      <c r="AI38" s="27"/>
      <c r="AJ38" s="27"/>
      <c r="AK38" s="27"/>
      <c r="AL38" s="27"/>
      <c r="AM38" s="27">
        <v>6</v>
      </c>
      <c r="AN38" s="27"/>
      <c r="AO38" s="27"/>
      <c r="AP38" s="27"/>
      <c r="AQ38" s="27"/>
      <c r="AR38" s="36">
        <v>7</v>
      </c>
      <c r="AS38" s="37"/>
      <c r="AT38" s="37"/>
      <c r="AU38" s="37"/>
      <c r="AV38" s="38"/>
      <c r="AW38" s="36">
        <v>8</v>
      </c>
      <c r="AX38" s="37"/>
      <c r="AY38" s="37"/>
      <c r="AZ38" s="37"/>
      <c r="BA38" s="38"/>
      <c r="BB38" s="36">
        <v>9</v>
      </c>
      <c r="BC38" s="37"/>
      <c r="BD38" s="37"/>
      <c r="BE38" s="37"/>
      <c r="BF38" s="38"/>
      <c r="BG38" s="36">
        <v>10</v>
      </c>
      <c r="BH38" s="37"/>
      <c r="BI38" s="37"/>
      <c r="BJ38" s="37"/>
      <c r="BK38" s="38"/>
    </row>
    <row r="39" spans="1:79" ht="20.25" hidden="1" customHeight="1" x14ac:dyDescent="0.2">
      <c r="A39" s="39" t="s">
        <v>56</v>
      </c>
      <c r="B39" s="40"/>
      <c r="C39" s="40"/>
      <c r="D39" s="41"/>
      <c r="E39" s="39" t="s">
        <v>57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39" t="s">
        <v>94</v>
      </c>
      <c r="AI39" s="40"/>
      <c r="AJ39" s="40"/>
      <c r="AK39" s="40"/>
      <c r="AL39" s="41"/>
      <c r="AM39" s="47" t="s">
        <v>171</v>
      </c>
      <c r="AN39" s="48"/>
      <c r="AO39" s="48"/>
      <c r="AP39" s="48"/>
      <c r="AQ39" s="49"/>
      <c r="AR39" s="39" t="s">
        <v>62</v>
      </c>
      <c r="AS39" s="40"/>
      <c r="AT39" s="40"/>
      <c r="AU39" s="40"/>
      <c r="AV39" s="41"/>
      <c r="AW39" s="39" t="s">
        <v>63</v>
      </c>
      <c r="AX39" s="40"/>
      <c r="AY39" s="40"/>
      <c r="AZ39" s="40"/>
      <c r="BA39" s="41"/>
      <c r="BB39" s="39" t="s">
        <v>95</v>
      </c>
      <c r="BC39" s="40"/>
      <c r="BD39" s="40"/>
      <c r="BE39" s="40"/>
      <c r="BF39" s="41"/>
      <c r="BG39" s="47" t="s">
        <v>171</v>
      </c>
      <c r="BH39" s="48"/>
      <c r="BI39" s="48"/>
      <c r="BJ39" s="48"/>
      <c r="BK39" s="49"/>
      <c r="CA39" t="s">
        <v>23</v>
      </c>
    </row>
    <row r="40" spans="1:79" s="99" customFormat="1" ht="25.5" customHeight="1" x14ac:dyDescent="0.2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 t="s">
        <v>173</v>
      </c>
      <c r="Y40" s="97"/>
      <c r="Z40" s="97"/>
      <c r="AA40" s="97"/>
      <c r="AB40" s="98"/>
      <c r="AC40" s="96">
        <v>4500</v>
      </c>
      <c r="AD40" s="97"/>
      <c r="AE40" s="97"/>
      <c r="AF40" s="97"/>
      <c r="AG40" s="98"/>
      <c r="AH40" s="96">
        <v>0</v>
      </c>
      <c r="AI40" s="97"/>
      <c r="AJ40" s="97"/>
      <c r="AK40" s="97"/>
      <c r="AL40" s="98"/>
      <c r="AM40" s="96">
        <f>IF(ISNUMBER(X40),X40,0)+IF(ISNUMBER(AC40),AC40,0)</f>
        <v>4500</v>
      </c>
      <c r="AN40" s="97"/>
      <c r="AO40" s="97"/>
      <c r="AP40" s="97"/>
      <c r="AQ40" s="98"/>
      <c r="AR40" s="96" t="s">
        <v>173</v>
      </c>
      <c r="AS40" s="97"/>
      <c r="AT40" s="97"/>
      <c r="AU40" s="97"/>
      <c r="AV40" s="98"/>
      <c r="AW40" s="96">
        <v>4000</v>
      </c>
      <c r="AX40" s="97"/>
      <c r="AY40" s="97"/>
      <c r="AZ40" s="97"/>
      <c r="BA40" s="98"/>
      <c r="BB40" s="96">
        <v>0</v>
      </c>
      <c r="BC40" s="97"/>
      <c r="BD40" s="97"/>
      <c r="BE40" s="97"/>
      <c r="BF40" s="98"/>
      <c r="BG40" s="95">
        <f>IF(ISNUMBER(AR40),AR40,0)+IF(ISNUMBER(AW40),AW40,0)</f>
        <v>4000</v>
      </c>
      <c r="BH40" s="95"/>
      <c r="BI40" s="95"/>
      <c r="BJ40" s="95"/>
      <c r="BK40" s="95"/>
      <c r="CA40" s="99" t="s">
        <v>24</v>
      </c>
    </row>
    <row r="41" spans="1:79" s="99" customFormat="1" ht="38.25" customHeight="1" x14ac:dyDescent="0.2">
      <c r="A41" s="89">
        <v>24062100</v>
      </c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4500</v>
      </c>
      <c r="AD41" s="97"/>
      <c r="AE41" s="97"/>
      <c r="AF41" s="97"/>
      <c r="AG41" s="98"/>
      <c r="AH41" s="96">
        <v>0</v>
      </c>
      <c r="AI41" s="97"/>
      <c r="AJ41" s="97"/>
      <c r="AK41" s="97"/>
      <c r="AL41" s="98"/>
      <c r="AM41" s="96">
        <f>IF(ISNUMBER(X41),X41,0)+IF(ISNUMBER(AC41),AC41,0)</f>
        <v>4500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4000</v>
      </c>
      <c r="AX41" s="97"/>
      <c r="AY41" s="97"/>
      <c r="AZ41" s="97"/>
      <c r="BA41" s="98"/>
      <c r="BB41" s="96">
        <v>0</v>
      </c>
      <c r="BC41" s="97"/>
      <c r="BD41" s="97"/>
      <c r="BE41" s="97"/>
      <c r="BF41" s="98"/>
      <c r="BG41" s="95">
        <f>IF(ISNUMBER(AR41),AR41,0)+IF(ISNUMBER(AW41),AW41,0)</f>
        <v>4000</v>
      </c>
      <c r="BH41" s="95"/>
      <c r="BI41" s="95"/>
      <c r="BJ41" s="95"/>
      <c r="BK41" s="95"/>
    </row>
    <row r="42" spans="1:79" s="6" customFormat="1" ht="12.75" customHeight="1" x14ac:dyDescent="0.2">
      <c r="A42" s="86"/>
      <c r="B42" s="87"/>
      <c r="C42" s="87"/>
      <c r="D42" s="88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0</v>
      </c>
      <c r="Y42" s="105"/>
      <c r="Z42" s="105"/>
      <c r="AA42" s="105"/>
      <c r="AB42" s="106"/>
      <c r="AC42" s="104">
        <v>4500</v>
      </c>
      <c r="AD42" s="105"/>
      <c r="AE42" s="105"/>
      <c r="AF42" s="105"/>
      <c r="AG42" s="106"/>
      <c r="AH42" s="104">
        <v>0</v>
      </c>
      <c r="AI42" s="105"/>
      <c r="AJ42" s="105"/>
      <c r="AK42" s="105"/>
      <c r="AL42" s="106"/>
      <c r="AM42" s="104">
        <f>IF(ISNUMBER(X42),X42,0)+IF(ISNUMBER(AC42),AC42,0)</f>
        <v>4500</v>
      </c>
      <c r="AN42" s="105"/>
      <c r="AO42" s="105"/>
      <c r="AP42" s="105"/>
      <c r="AQ42" s="106"/>
      <c r="AR42" s="104">
        <v>0</v>
      </c>
      <c r="AS42" s="105"/>
      <c r="AT42" s="105"/>
      <c r="AU42" s="105"/>
      <c r="AV42" s="106"/>
      <c r="AW42" s="104">
        <v>4000</v>
      </c>
      <c r="AX42" s="105"/>
      <c r="AY42" s="105"/>
      <c r="AZ42" s="105"/>
      <c r="BA42" s="106"/>
      <c r="BB42" s="104">
        <v>0</v>
      </c>
      <c r="BC42" s="105"/>
      <c r="BD42" s="105"/>
      <c r="BE42" s="105"/>
      <c r="BF42" s="106"/>
      <c r="BG42" s="103">
        <f>IF(ISNUMBER(AR42),AR42,0)+IF(ISNUMBER(AW42),AW42,0)</f>
        <v>4000</v>
      </c>
      <c r="BH42" s="103"/>
      <c r="BI42" s="103"/>
      <c r="BJ42" s="103"/>
      <c r="BK42" s="103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29" t="s">
        <v>117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9"/>
    </row>
    <row r="46" spans="1:79" ht="14.25" customHeight="1" x14ac:dyDescent="0.2">
      <c r="A46" s="29" t="s">
        <v>224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9" ht="15" customHeight="1" x14ac:dyDescent="0.2">
      <c r="A47" s="31" t="s">
        <v>212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9" ht="23.1" customHeight="1" x14ac:dyDescent="0.2">
      <c r="A48" s="62" t="s">
        <v>118</v>
      </c>
      <c r="B48" s="63"/>
      <c r="C48" s="63"/>
      <c r="D48" s="64"/>
      <c r="E48" s="27" t="s">
        <v>19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36" t="s">
        <v>213</v>
      </c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6" t="s">
        <v>216</v>
      </c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8"/>
      <c r="BG48" s="36" t="s">
        <v>223</v>
      </c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8"/>
    </row>
    <row r="49" spans="1:79" ht="48.75" customHeight="1" x14ac:dyDescent="0.2">
      <c r="A49" s="65"/>
      <c r="B49" s="66"/>
      <c r="C49" s="66"/>
      <c r="D49" s="6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36" t="s">
        <v>4</v>
      </c>
      <c r="V49" s="37"/>
      <c r="W49" s="37"/>
      <c r="X49" s="37"/>
      <c r="Y49" s="38"/>
      <c r="Z49" s="36" t="s">
        <v>3</v>
      </c>
      <c r="AA49" s="37"/>
      <c r="AB49" s="37"/>
      <c r="AC49" s="37"/>
      <c r="AD49" s="38"/>
      <c r="AE49" s="51" t="s">
        <v>116</v>
      </c>
      <c r="AF49" s="52"/>
      <c r="AG49" s="52"/>
      <c r="AH49" s="53"/>
      <c r="AI49" s="36" t="s">
        <v>5</v>
      </c>
      <c r="AJ49" s="37"/>
      <c r="AK49" s="37"/>
      <c r="AL49" s="37"/>
      <c r="AM49" s="38"/>
      <c r="AN49" s="36" t="s">
        <v>4</v>
      </c>
      <c r="AO49" s="37"/>
      <c r="AP49" s="37"/>
      <c r="AQ49" s="37"/>
      <c r="AR49" s="38"/>
      <c r="AS49" s="36" t="s">
        <v>3</v>
      </c>
      <c r="AT49" s="37"/>
      <c r="AU49" s="37"/>
      <c r="AV49" s="37"/>
      <c r="AW49" s="38"/>
      <c r="AX49" s="51" t="s">
        <v>116</v>
      </c>
      <c r="AY49" s="52"/>
      <c r="AZ49" s="52"/>
      <c r="BA49" s="53"/>
      <c r="BB49" s="36" t="s">
        <v>96</v>
      </c>
      <c r="BC49" s="37"/>
      <c r="BD49" s="37"/>
      <c r="BE49" s="37"/>
      <c r="BF49" s="38"/>
      <c r="BG49" s="36" t="s">
        <v>4</v>
      </c>
      <c r="BH49" s="37"/>
      <c r="BI49" s="37"/>
      <c r="BJ49" s="37"/>
      <c r="BK49" s="38"/>
      <c r="BL49" s="36" t="s">
        <v>3</v>
      </c>
      <c r="BM49" s="37"/>
      <c r="BN49" s="37"/>
      <c r="BO49" s="37"/>
      <c r="BP49" s="38"/>
      <c r="BQ49" s="51" t="s">
        <v>116</v>
      </c>
      <c r="BR49" s="52"/>
      <c r="BS49" s="52"/>
      <c r="BT49" s="53"/>
      <c r="BU49" s="36" t="s">
        <v>97</v>
      </c>
      <c r="BV49" s="37"/>
      <c r="BW49" s="37"/>
      <c r="BX49" s="37"/>
      <c r="BY49" s="38"/>
    </row>
    <row r="50" spans="1:79" ht="15" customHeight="1" x14ac:dyDescent="0.2">
      <c r="A50" s="36">
        <v>1</v>
      </c>
      <c r="B50" s="37"/>
      <c r="C50" s="37"/>
      <c r="D50" s="38"/>
      <c r="E50" s="36">
        <v>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6">
        <v>3</v>
      </c>
      <c r="V50" s="37"/>
      <c r="W50" s="37"/>
      <c r="X50" s="37"/>
      <c r="Y50" s="38"/>
      <c r="Z50" s="36">
        <v>4</v>
      </c>
      <c r="AA50" s="37"/>
      <c r="AB50" s="37"/>
      <c r="AC50" s="37"/>
      <c r="AD50" s="38"/>
      <c r="AE50" s="36">
        <v>5</v>
      </c>
      <c r="AF50" s="37"/>
      <c r="AG50" s="37"/>
      <c r="AH50" s="38"/>
      <c r="AI50" s="36">
        <v>6</v>
      </c>
      <c r="AJ50" s="37"/>
      <c r="AK50" s="37"/>
      <c r="AL50" s="37"/>
      <c r="AM50" s="38"/>
      <c r="AN50" s="36">
        <v>7</v>
      </c>
      <c r="AO50" s="37"/>
      <c r="AP50" s="37"/>
      <c r="AQ50" s="37"/>
      <c r="AR50" s="38"/>
      <c r="AS50" s="36">
        <v>8</v>
      </c>
      <c r="AT50" s="37"/>
      <c r="AU50" s="37"/>
      <c r="AV50" s="37"/>
      <c r="AW50" s="38"/>
      <c r="AX50" s="36">
        <v>9</v>
      </c>
      <c r="AY50" s="37"/>
      <c r="AZ50" s="37"/>
      <c r="BA50" s="38"/>
      <c r="BB50" s="36">
        <v>10</v>
      </c>
      <c r="BC50" s="37"/>
      <c r="BD50" s="37"/>
      <c r="BE50" s="37"/>
      <c r="BF50" s="38"/>
      <c r="BG50" s="36">
        <v>11</v>
      </c>
      <c r="BH50" s="37"/>
      <c r="BI50" s="37"/>
      <c r="BJ50" s="37"/>
      <c r="BK50" s="38"/>
      <c r="BL50" s="36">
        <v>12</v>
      </c>
      <c r="BM50" s="37"/>
      <c r="BN50" s="37"/>
      <c r="BO50" s="37"/>
      <c r="BP50" s="38"/>
      <c r="BQ50" s="36">
        <v>13</v>
      </c>
      <c r="BR50" s="37"/>
      <c r="BS50" s="37"/>
      <c r="BT50" s="38"/>
      <c r="BU50" s="36">
        <v>14</v>
      </c>
      <c r="BV50" s="37"/>
      <c r="BW50" s="37"/>
      <c r="BX50" s="37"/>
      <c r="BY50" s="38"/>
    </row>
    <row r="51" spans="1:79" s="1" customFormat="1" ht="12.75" hidden="1" customHeight="1" x14ac:dyDescent="0.2">
      <c r="A51" s="39" t="s">
        <v>64</v>
      </c>
      <c r="B51" s="40"/>
      <c r="C51" s="40"/>
      <c r="D51" s="41"/>
      <c r="E51" s="39" t="s">
        <v>57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39" t="s">
        <v>65</v>
      </c>
      <c r="V51" s="40"/>
      <c r="W51" s="40"/>
      <c r="X51" s="40"/>
      <c r="Y51" s="41"/>
      <c r="Z51" s="39" t="s">
        <v>66</v>
      </c>
      <c r="AA51" s="40"/>
      <c r="AB51" s="40"/>
      <c r="AC51" s="40"/>
      <c r="AD51" s="41"/>
      <c r="AE51" s="39" t="s">
        <v>91</v>
      </c>
      <c r="AF51" s="40"/>
      <c r="AG51" s="40"/>
      <c r="AH51" s="41"/>
      <c r="AI51" s="47" t="s">
        <v>170</v>
      </c>
      <c r="AJ51" s="48"/>
      <c r="AK51" s="48"/>
      <c r="AL51" s="48"/>
      <c r="AM51" s="49"/>
      <c r="AN51" s="39" t="s">
        <v>67</v>
      </c>
      <c r="AO51" s="40"/>
      <c r="AP51" s="40"/>
      <c r="AQ51" s="40"/>
      <c r="AR51" s="41"/>
      <c r="AS51" s="39" t="s">
        <v>68</v>
      </c>
      <c r="AT51" s="40"/>
      <c r="AU51" s="40"/>
      <c r="AV51" s="40"/>
      <c r="AW51" s="41"/>
      <c r="AX51" s="39" t="s">
        <v>92</v>
      </c>
      <c r="AY51" s="40"/>
      <c r="AZ51" s="40"/>
      <c r="BA51" s="41"/>
      <c r="BB51" s="47" t="s">
        <v>170</v>
      </c>
      <c r="BC51" s="48"/>
      <c r="BD51" s="48"/>
      <c r="BE51" s="48"/>
      <c r="BF51" s="49"/>
      <c r="BG51" s="39" t="s">
        <v>58</v>
      </c>
      <c r="BH51" s="40"/>
      <c r="BI51" s="40"/>
      <c r="BJ51" s="40"/>
      <c r="BK51" s="41"/>
      <c r="BL51" s="39" t="s">
        <v>59</v>
      </c>
      <c r="BM51" s="40"/>
      <c r="BN51" s="40"/>
      <c r="BO51" s="40"/>
      <c r="BP51" s="41"/>
      <c r="BQ51" s="39" t="s">
        <v>93</v>
      </c>
      <c r="BR51" s="40"/>
      <c r="BS51" s="40"/>
      <c r="BT51" s="41"/>
      <c r="BU51" s="47" t="s">
        <v>170</v>
      </c>
      <c r="BV51" s="48"/>
      <c r="BW51" s="48"/>
      <c r="BX51" s="48"/>
      <c r="BY51" s="49"/>
      <c r="CA51" t="s">
        <v>25</v>
      </c>
    </row>
    <row r="52" spans="1:79" s="99" customFormat="1" ht="12.75" customHeight="1" x14ac:dyDescent="0.2">
      <c r="A52" s="89">
        <v>2240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2992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2992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4500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4500</v>
      </c>
      <c r="BV52" s="97"/>
      <c r="BW52" s="97"/>
      <c r="BX52" s="97"/>
      <c r="BY52" s="98"/>
      <c r="CA52" s="99" t="s">
        <v>26</v>
      </c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2992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2992</v>
      </c>
      <c r="AJ53" s="105"/>
      <c r="AK53" s="105"/>
      <c r="AL53" s="105"/>
      <c r="AM53" s="106"/>
      <c r="AN53" s="104">
        <v>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0</v>
      </c>
      <c r="BC53" s="105"/>
      <c r="BD53" s="105"/>
      <c r="BE53" s="105"/>
      <c r="BF53" s="106"/>
      <c r="BG53" s="104">
        <v>0</v>
      </c>
      <c r="BH53" s="105"/>
      <c r="BI53" s="105"/>
      <c r="BJ53" s="105"/>
      <c r="BK53" s="106"/>
      <c r="BL53" s="104">
        <v>4500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4500</v>
      </c>
      <c r="BV53" s="105"/>
      <c r="BW53" s="105"/>
      <c r="BX53" s="105"/>
      <c r="BY53" s="106"/>
    </row>
    <row r="55" spans="1:79" ht="14.25" customHeight="1" x14ac:dyDescent="0.2">
      <c r="A55" s="29" t="s">
        <v>225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212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213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216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223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240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212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234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239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 x14ac:dyDescent="0.2">
      <c r="A69" s="89">
        <v>2240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4500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4500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4000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4000</v>
      </c>
      <c r="BH69" s="95"/>
      <c r="BI69" s="95"/>
      <c r="BJ69" s="95"/>
      <c r="BK69" s="95"/>
      <c r="CA69" s="99" t="s">
        <v>30</v>
      </c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0</v>
      </c>
      <c r="Y70" s="105"/>
      <c r="Z70" s="105"/>
      <c r="AA70" s="105"/>
      <c r="AB70" s="106"/>
      <c r="AC70" s="104">
        <v>4500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4500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4000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4000</v>
      </c>
      <c r="BH70" s="103"/>
      <c r="BI70" s="103"/>
      <c r="BJ70" s="103"/>
      <c r="BK70" s="103"/>
    </row>
    <row r="72" spans="1:79" ht="14.25" customHeight="1" x14ac:dyDescent="0.2">
      <c r="A72" s="29" t="s">
        <v>241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212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234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239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212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213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216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223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0</v>
      </c>
      <c r="BC88" s="97"/>
      <c r="BD88" s="97"/>
      <c r="BE88" s="97"/>
      <c r="BF88" s="98"/>
      <c r="BG88" s="96">
        <v>0</v>
      </c>
      <c r="BH88" s="97"/>
      <c r="BI88" s="97"/>
      <c r="BJ88" s="97"/>
      <c r="BK88" s="98"/>
      <c r="BL88" s="96">
        <v>4500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4500</v>
      </c>
      <c r="BV88" s="97"/>
      <c r="BW88" s="97"/>
      <c r="BX88" s="97"/>
      <c r="BY88" s="98"/>
      <c r="CA88" s="99" t="s">
        <v>34</v>
      </c>
    </row>
    <row r="89" spans="1:79" s="99" customFormat="1" ht="38.25" customHeight="1" x14ac:dyDescent="0.2">
      <c r="A89" s="89">
        <v>2</v>
      </c>
      <c r="B89" s="90"/>
      <c r="C89" s="90"/>
      <c r="D89" s="92" t="s">
        <v>177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  <c r="U89" s="96">
        <v>0</v>
      </c>
      <c r="V89" s="97"/>
      <c r="W89" s="97"/>
      <c r="X89" s="97"/>
      <c r="Y89" s="98"/>
      <c r="Z89" s="96">
        <v>2992</v>
      </c>
      <c r="AA89" s="97"/>
      <c r="AB89" s="97"/>
      <c r="AC89" s="97"/>
      <c r="AD89" s="98"/>
      <c r="AE89" s="96">
        <v>0</v>
      </c>
      <c r="AF89" s="97"/>
      <c r="AG89" s="97"/>
      <c r="AH89" s="98"/>
      <c r="AI89" s="96">
        <f>IF(ISNUMBER(U89),U89,0)+IF(ISNUMBER(Z89),Z89,0)</f>
        <v>2992</v>
      </c>
      <c r="AJ89" s="97"/>
      <c r="AK89" s="97"/>
      <c r="AL89" s="97"/>
      <c r="AM89" s="98"/>
      <c r="AN89" s="96">
        <v>0</v>
      </c>
      <c r="AO89" s="97"/>
      <c r="AP89" s="97"/>
      <c r="AQ89" s="97"/>
      <c r="AR89" s="98"/>
      <c r="AS89" s="96">
        <v>0</v>
      </c>
      <c r="AT89" s="97"/>
      <c r="AU89" s="97"/>
      <c r="AV89" s="97"/>
      <c r="AW89" s="98"/>
      <c r="AX89" s="96">
        <v>0</v>
      </c>
      <c r="AY89" s="97"/>
      <c r="AZ89" s="97"/>
      <c r="BA89" s="98"/>
      <c r="BB89" s="96">
        <f>IF(ISNUMBER(AN89),AN89,0)+IF(ISNUMBER(AS89),AS89,0)</f>
        <v>0</v>
      </c>
      <c r="BC89" s="97"/>
      <c r="BD89" s="97"/>
      <c r="BE89" s="97"/>
      <c r="BF89" s="98"/>
      <c r="BG89" s="96">
        <v>0</v>
      </c>
      <c r="BH89" s="97"/>
      <c r="BI89" s="97"/>
      <c r="BJ89" s="97"/>
      <c r="BK89" s="98"/>
      <c r="BL89" s="96">
        <v>0</v>
      </c>
      <c r="BM89" s="97"/>
      <c r="BN89" s="97"/>
      <c r="BO89" s="97"/>
      <c r="BP89" s="98"/>
      <c r="BQ89" s="96">
        <v>0</v>
      </c>
      <c r="BR89" s="97"/>
      <c r="BS89" s="97"/>
      <c r="BT89" s="98"/>
      <c r="BU89" s="96">
        <f>IF(ISNUMBER(BG89),BG89,0)+IF(ISNUMBER(BL89),BL89,0)</f>
        <v>0</v>
      </c>
      <c r="BV89" s="97"/>
      <c r="BW89" s="97"/>
      <c r="BX89" s="97"/>
      <c r="BY89" s="98"/>
    </row>
    <row r="90" spans="1:79" s="6" customFormat="1" ht="12.75" customHeight="1" x14ac:dyDescent="0.2">
      <c r="A90" s="86"/>
      <c r="B90" s="87"/>
      <c r="C90" s="87"/>
      <c r="D90" s="100" t="s">
        <v>147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2"/>
      <c r="U90" s="104">
        <v>0</v>
      </c>
      <c r="V90" s="105"/>
      <c r="W90" s="105"/>
      <c r="X90" s="105"/>
      <c r="Y90" s="106"/>
      <c r="Z90" s="104">
        <v>2992</v>
      </c>
      <c r="AA90" s="105"/>
      <c r="AB90" s="105"/>
      <c r="AC90" s="105"/>
      <c r="AD90" s="106"/>
      <c r="AE90" s="104">
        <v>0</v>
      </c>
      <c r="AF90" s="105"/>
      <c r="AG90" s="105"/>
      <c r="AH90" s="106"/>
      <c r="AI90" s="104">
        <f>IF(ISNUMBER(U90),U90,0)+IF(ISNUMBER(Z90),Z90,0)</f>
        <v>2992</v>
      </c>
      <c r="AJ90" s="105"/>
      <c r="AK90" s="105"/>
      <c r="AL90" s="105"/>
      <c r="AM90" s="106"/>
      <c r="AN90" s="104">
        <v>0</v>
      </c>
      <c r="AO90" s="105"/>
      <c r="AP90" s="105"/>
      <c r="AQ90" s="105"/>
      <c r="AR90" s="106"/>
      <c r="AS90" s="104">
        <v>0</v>
      </c>
      <c r="AT90" s="105"/>
      <c r="AU90" s="105"/>
      <c r="AV90" s="105"/>
      <c r="AW90" s="106"/>
      <c r="AX90" s="104">
        <v>0</v>
      </c>
      <c r="AY90" s="105"/>
      <c r="AZ90" s="105"/>
      <c r="BA90" s="106"/>
      <c r="BB90" s="104">
        <f>IF(ISNUMBER(AN90),AN90,0)+IF(ISNUMBER(AS90),AS90,0)</f>
        <v>0</v>
      </c>
      <c r="BC90" s="105"/>
      <c r="BD90" s="105"/>
      <c r="BE90" s="105"/>
      <c r="BF90" s="106"/>
      <c r="BG90" s="104">
        <v>0</v>
      </c>
      <c r="BH90" s="105"/>
      <c r="BI90" s="105"/>
      <c r="BJ90" s="105"/>
      <c r="BK90" s="106"/>
      <c r="BL90" s="104">
        <v>4500</v>
      </c>
      <c r="BM90" s="105"/>
      <c r="BN90" s="105"/>
      <c r="BO90" s="105"/>
      <c r="BP90" s="106"/>
      <c r="BQ90" s="104">
        <v>0</v>
      </c>
      <c r="BR90" s="105"/>
      <c r="BS90" s="105"/>
      <c r="BT90" s="106"/>
      <c r="BU90" s="104">
        <f>IF(ISNUMBER(BG90),BG90,0)+IF(ISNUMBER(BL90),BL90,0)</f>
        <v>4500</v>
      </c>
      <c r="BV90" s="105"/>
      <c r="BW90" s="105"/>
      <c r="BX90" s="105"/>
      <c r="BY90" s="106"/>
    </row>
    <row r="92" spans="1:79" ht="14.25" customHeight="1" x14ac:dyDescent="0.2">
      <c r="A92" s="29" t="s">
        <v>242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 x14ac:dyDescent="0.2">
      <c r="A93" s="75" t="s">
        <v>212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  <row r="94" spans="1:79" ht="23.1" customHeight="1" x14ac:dyDescent="0.2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27" t="s">
        <v>234</v>
      </c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 t="s">
        <v>239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</row>
    <row r="95" spans="1:79" ht="54" customHeight="1" x14ac:dyDescent="0.2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2"/>
      <c r="AI95" s="53"/>
      <c r="AJ95" s="36" t="s">
        <v>5</v>
      </c>
      <c r="AK95" s="37"/>
      <c r="AL95" s="37"/>
      <c r="AM95" s="37"/>
      <c r="AN95" s="38"/>
      <c r="AO95" s="36" t="s">
        <v>4</v>
      </c>
      <c r="AP95" s="37"/>
      <c r="AQ95" s="37"/>
      <c r="AR95" s="37"/>
      <c r="AS95" s="38"/>
      <c r="AT95" s="36" t="s">
        <v>3</v>
      </c>
      <c r="AU95" s="37"/>
      <c r="AV95" s="37"/>
      <c r="AW95" s="37"/>
      <c r="AX95" s="38"/>
      <c r="AY95" s="51" t="s">
        <v>116</v>
      </c>
      <c r="AZ95" s="52"/>
      <c r="BA95" s="52"/>
      <c r="BB95" s="52"/>
      <c r="BC95" s="53"/>
      <c r="BD95" s="27" t="s">
        <v>96</v>
      </c>
      <c r="BE95" s="27"/>
      <c r="BF95" s="27"/>
      <c r="BG95" s="27"/>
      <c r="BH95" s="27"/>
    </row>
    <row r="96" spans="1:79" ht="15" customHeight="1" x14ac:dyDescent="0.2">
      <c r="A96" s="36" t="s">
        <v>169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7"/>
      <c r="AI96" s="38"/>
      <c r="AJ96" s="36">
        <v>6</v>
      </c>
      <c r="AK96" s="37"/>
      <c r="AL96" s="37"/>
      <c r="AM96" s="37"/>
      <c r="AN96" s="38"/>
      <c r="AO96" s="36">
        <v>7</v>
      </c>
      <c r="AP96" s="37"/>
      <c r="AQ96" s="37"/>
      <c r="AR96" s="37"/>
      <c r="AS96" s="38"/>
      <c r="AT96" s="36">
        <v>8</v>
      </c>
      <c r="AU96" s="37"/>
      <c r="AV96" s="37"/>
      <c r="AW96" s="37"/>
      <c r="AX96" s="38"/>
      <c r="AY96" s="36">
        <v>9</v>
      </c>
      <c r="AZ96" s="37"/>
      <c r="BA96" s="37"/>
      <c r="BB96" s="37"/>
      <c r="BC96" s="38"/>
      <c r="BD96" s="36">
        <v>10</v>
      </c>
      <c r="BE96" s="37"/>
      <c r="BF96" s="37"/>
      <c r="BG96" s="37"/>
      <c r="BH96" s="38"/>
    </row>
    <row r="97" spans="1:79" s="1" customFormat="1" ht="12.75" hidden="1" customHeight="1" x14ac:dyDescent="0.2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39" t="s">
        <v>60</v>
      </c>
      <c r="V97" s="40"/>
      <c r="W97" s="40"/>
      <c r="X97" s="40"/>
      <c r="Y97" s="41"/>
      <c r="Z97" s="39" t="s">
        <v>61</v>
      </c>
      <c r="AA97" s="40"/>
      <c r="AB97" s="40"/>
      <c r="AC97" s="40"/>
      <c r="AD97" s="41"/>
      <c r="AE97" s="39" t="s">
        <v>94</v>
      </c>
      <c r="AF97" s="40"/>
      <c r="AG97" s="40"/>
      <c r="AH97" s="40"/>
      <c r="AI97" s="41"/>
      <c r="AJ97" s="47" t="s">
        <v>171</v>
      </c>
      <c r="AK97" s="48"/>
      <c r="AL97" s="48"/>
      <c r="AM97" s="48"/>
      <c r="AN97" s="49"/>
      <c r="AO97" s="39" t="s">
        <v>62</v>
      </c>
      <c r="AP97" s="40"/>
      <c r="AQ97" s="40"/>
      <c r="AR97" s="40"/>
      <c r="AS97" s="41"/>
      <c r="AT97" s="39" t="s">
        <v>63</v>
      </c>
      <c r="AU97" s="40"/>
      <c r="AV97" s="40"/>
      <c r="AW97" s="40"/>
      <c r="AX97" s="41"/>
      <c r="AY97" s="39" t="s">
        <v>95</v>
      </c>
      <c r="AZ97" s="40"/>
      <c r="BA97" s="40"/>
      <c r="BB97" s="40"/>
      <c r="BC97" s="41"/>
      <c r="BD97" s="50" t="s">
        <v>171</v>
      </c>
      <c r="BE97" s="50"/>
      <c r="BF97" s="50"/>
      <c r="BG97" s="50"/>
      <c r="BH97" s="50"/>
      <c r="CA97" s="1" t="s">
        <v>35</v>
      </c>
    </row>
    <row r="98" spans="1:79" s="99" customFormat="1" ht="25.5" customHeight="1" x14ac:dyDescent="0.2">
      <c r="A98" s="89">
        <v>1</v>
      </c>
      <c r="B98" s="90"/>
      <c r="C98" s="90"/>
      <c r="D98" s="92" t="s">
        <v>176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4500</v>
      </c>
      <c r="AA98" s="97"/>
      <c r="AB98" s="97"/>
      <c r="AC98" s="97"/>
      <c r="AD98" s="98"/>
      <c r="AE98" s="95">
        <v>0</v>
      </c>
      <c r="AF98" s="95"/>
      <c r="AG98" s="95"/>
      <c r="AH98" s="95"/>
      <c r="AI98" s="95"/>
      <c r="AJ98" s="110">
        <f>IF(ISNUMBER(U98),U98,0)+IF(ISNUMBER(Z98),Z98,0)</f>
        <v>4500</v>
      </c>
      <c r="AK98" s="110"/>
      <c r="AL98" s="110"/>
      <c r="AM98" s="110"/>
      <c r="AN98" s="110"/>
      <c r="AO98" s="95">
        <v>0</v>
      </c>
      <c r="AP98" s="95"/>
      <c r="AQ98" s="95"/>
      <c r="AR98" s="95"/>
      <c r="AS98" s="95"/>
      <c r="AT98" s="110">
        <v>4000</v>
      </c>
      <c r="AU98" s="110"/>
      <c r="AV98" s="110"/>
      <c r="AW98" s="110"/>
      <c r="AX98" s="110"/>
      <c r="AY98" s="95">
        <v>0</v>
      </c>
      <c r="AZ98" s="95"/>
      <c r="BA98" s="95"/>
      <c r="BB98" s="95"/>
      <c r="BC98" s="95"/>
      <c r="BD98" s="110">
        <f>IF(ISNUMBER(AO98),AO98,0)+IF(ISNUMBER(AT98),AT98,0)</f>
        <v>4000</v>
      </c>
      <c r="BE98" s="110"/>
      <c r="BF98" s="110"/>
      <c r="BG98" s="110"/>
      <c r="BH98" s="110"/>
      <c r="CA98" s="99" t="s">
        <v>36</v>
      </c>
    </row>
    <row r="99" spans="1:79" s="99" customFormat="1" ht="38.25" customHeight="1" x14ac:dyDescent="0.2">
      <c r="A99" s="89">
        <v>2</v>
      </c>
      <c r="B99" s="90"/>
      <c r="C99" s="90"/>
      <c r="D99" s="92" t="s">
        <v>177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0</v>
      </c>
      <c r="AK99" s="110"/>
      <c r="AL99" s="110"/>
      <c r="AM99" s="110"/>
      <c r="AN99" s="110"/>
      <c r="AO99" s="95">
        <v>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0</v>
      </c>
      <c r="BE99" s="110"/>
      <c r="BF99" s="110"/>
      <c r="BG99" s="110"/>
      <c r="BH99" s="110"/>
    </row>
    <row r="100" spans="1:79" s="6" customFormat="1" ht="12.75" customHeight="1" x14ac:dyDescent="0.2">
      <c r="A100" s="86"/>
      <c r="B100" s="87"/>
      <c r="C100" s="87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0</v>
      </c>
      <c r="V100" s="105"/>
      <c r="W100" s="105"/>
      <c r="X100" s="105"/>
      <c r="Y100" s="106"/>
      <c r="Z100" s="104">
        <v>4500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5">
        <f>IF(ISNUMBER(U100),U100,0)+IF(ISNUMBER(Z100),Z100,0)</f>
        <v>4500</v>
      </c>
      <c r="AK100" s="85"/>
      <c r="AL100" s="85"/>
      <c r="AM100" s="85"/>
      <c r="AN100" s="85"/>
      <c r="AO100" s="103">
        <v>0</v>
      </c>
      <c r="AP100" s="103"/>
      <c r="AQ100" s="103"/>
      <c r="AR100" s="103"/>
      <c r="AS100" s="103"/>
      <c r="AT100" s="85">
        <v>4000</v>
      </c>
      <c r="AU100" s="85"/>
      <c r="AV100" s="85"/>
      <c r="AW100" s="85"/>
      <c r="AX100" s="85"/>
      <c r="AY100" s="103">
        <v>0</v>
      </c>
      <c r="AZ100" s="103"/>
      <c r="BA100" s="103"/>
      <c r="BB100" s="103"/>
      <c r="BC100" s="103"/>
      <c r="BD100" s="85">
        <f>IF(ISNUMBER(AO100),AO100,0)+IF(ISNUMBER(AT100),AT100,0)</f>
        <v>4000</v>
      </c>
      <c r="BE100" s="85"/>
      <c r="BF100" s="85"/>
      <c r="BG100" s="85"/>
      <c r="BH100" s="85"/>
    </row>
    <row r="101" spans="1:79" s="5" customFormat="1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227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 x14ac:dyDescent="0.2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213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216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223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 x14ac:dyDescent="0.2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 x14ac:dyDescent="0.2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 x14ac:dyDescent="0.2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179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179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179</v>
      </c>
      <c r="BU108" s="50"/>
      <c r="BV108" s="50"/>
      <c r="BW108" s="50"/>
      <c r="BX108" s="50"/>
      <c r="CA108" t="s">
        <v>37</v>
      </c>
    </row>
    <row r="109" spans="1:79" s="6" customFormat="1" ht="15" customHeight="1" x14ac:dyDescent="0.2">
      <c r="A109" s="86">
        <v>0</v>
      </c>
      <c r="B109" s="87"/>
      <c r="C109" s="87"/>
      <c r="D109" s="111" t="s">
        <v>178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CA109" s="6" t="s">
        <v>38</v>
      </c>
    </row>
    <row r="110" spans="1:79" s="99" customFormat="1" ht="15" customHeight="1" x14ac:dyDescent="0.2">
      <c r="A110" s="89">
        <v>0</v>
      </c>
      <c r="B110" s="90"/>
      <c r="C110" s="90"/>
      <c r="D110" s="27" t="s">
        <v>180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 t="s">
        <v>181</v>
      </c>
      <c r="R110" s="27"/>
      <c r="S110" s="27"/>
      <c r="T110" s="27"/>
      <c r="U110" s="27"/>
      <c r="V110" s="27" t="s">
        <v>182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3">
        <v>0</v>
      </c>
      <c r="AG110" s="113"/>
      <c r="AH110" s="113"/>
      <c r="AI110" s="113"/>
      <c r="AJ110" s="113"/>
      <c r="AK110" s="113">
        <v>2992</v>
      </c>
      <c r="AL110" s="113"/>
      <c r="AM110" s="113"/>
      <c r="AN110" s="113"/>
      <c r="AO110" s="113"/>
      <c r="AP110" s="113">
        <v>2992</v>
      </c>
      <c r="AQ110" s="113"/>
      <c r="AR110" s="113"/>
      <c r="AS110" s="113"/>
      <c r="AT110" s="113"/>
      <c r="AU110" s="113">
        <v>0</v>
      </c>
      <c r="AV110" s="113"/>
      <c r="AW110" s="113"/>
      <c r="AX110" s="113"/>
      <c r="AY110" s="113"/>
      <c r="AZ110" s="113">
        <v>0</v>
      </c>
      <c r="BA110" s="113"/>
      <c r="BB110" s="113"/>
      <c r="BC110" s="113"/>
      <c r="BD110" s="113"/>
      <c r="BE110" s="113">
        <v>0</v>
      </c>
      <c r="BF110" s="113"/>
      <c r="BG110" s="113"/>
      <c r="BH110" s="113"/>
      <c r="BI110" s="113"/>
      <c r="BJ110" s="113">
        <v>0</v>
      </c>
      <c r="BK110" s="113"/>
      <c r="BL110" s="113"/>
      <c r="BM110" s="113"/>
      <c r="BN110" s="113"/>
      <c r="BO110" s="113">
        <v>4500</v>
      </c>
      <c r="BP110" s="113"/>
      <c r="BQ110" s="113"/>
      <c r="BR110" s="113"/>
      <c r="BS110" s="113"/>
      <c r="BT110" s="113">
        <v>4500</v>
      </c>
      <c r="BU110" s="113"/>
      <c r="BV110" s="113"/>
      <c r="BW110" s="113"/>
      <c r="BX110" s="113"/>
    </row>
    <row r="111" spans="1:79" s="6" customFormat="1" ht="15" customHeight="1" x14ac:dyDescent="0.2">
      <c r="A111" s="86">
        <v>0</v>
      </c>
      <c r="B111" s="87"/>
      <c r="C111" s="87"/>
      <c r="D111" s="111" t="s">
        <v>183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42.75" customHeight="1" x14ac:dyDescent="0.2">
      <c r="A112" s="89">
        <v>0</v>
      </c>
      <c r="B112" s="90"/>
      <c r="C112" s="90"/>
      <c r="D112" s="115" t="s">
        <v>184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185</v>
      </c>
      <c r="R112" s="27"/>
      <c r="S112" s="27"/>
      <c r="T112" s="27"/>
      <c r="U112" s="27"/>
      <c r="V112" s="115" t="s">
        <v>186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3">
        <v>0</v>
      </c>
      <c r="AG112" s="113"/>
      <c r="AH112" s="113"/>
      <c r="AI112" s="113"/>
      <c r="AJ112" s="113"/>
      <c r="AK112" s="113">
        <v>271</v>
      </c>
      <c r="AL112" s="113"/>
      <c r="AM112" s="113"/>
      <c r="AN112" s="113"/>
      <c r="AO112" s="113"/>
      <c r="AP112" s="113">
        <v>271</v>
      </c>
      <c r="AQ112" s="113"/>
      <c r="AR112" s="113"/>
      <c r="AS112" s="113"/>
      <c r="AT112" s="113"/>
      <c r="AU112" s="113">
        <v>0</v>
      </c>
      <c r="AV112" s="113"/>
      <c r="AW112" s="113"/>
      <c r="AX112" s="113"/>
      <c r="AY112" s="113"/>
      <c r="AZ112" s="113">
        <v>0</v>
      </c>
      <c r="BA112" s="113"/>
      <c r="BB112" s="113"/>
      <c r="BC112" s="113"/>
      <c r="BD112" s="113"/>
      <c r="BE112" s="113">
        <v>0</v>
      </c>
      <c r="BF112" s="113"/>
      <c r="BG112" s="113"/>
      <c r="BH112" s="113"/>
      <c r="BI112" s="113"/>
      <c r="BJ112" s="113">
        <v>0</v>
      </c>
      <c r="BK112" s="113"/>
      <c r="BL112" s="113"/>
      <c r="BM112" s="113"/>
      <c r="BN112" s="113"/>
      <c r="BO112" s="113">
        <v>0</v>
      </c>
      <c r="BP112" s="113"/>
      <c r="BQ112" s="113"/>
      <c r="BR112" s="113"/>
      <c r="BS112" s="113"/>
      <c r="BT112" s="113">
        <v>0</v>
      </c>
      <c r="BU112" s="113"/>
      <c r="BV112" s="113"/>
      <c r="BW112" s="113"/>
      <c r="BX112" s="113"/>
    </row>
    <row r="113" spans="1:79" s="99" customFormat="1" ht="15" customHeight="1" x14ac:dyDescent="0.2">
      <c r="A113" s="89">
        <v>0</v>
      </c>
      <c r="B113" s="90"/>
      <c r="C113" s="90"/>
      <c r="D113" s="115" t="s">
        <v>187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185</v>
      </c>
      <c r="R113" s="27"/>
      <c r="S113" s="27"/>
      <c r="T113" s="27"/>
      <c r="U113" s="27"/>
      <c r="V113" s="115" t="s">
        <v>186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3">
        <v>0</v>
      </c>
      <c r="AG113" s="113"/>
      <c r="AH113" s="113"/>
      <c r="AI113" s="113"/>
      <c r="AJ113" s="113"/>
      <c r="AK113" s="113">
        <v>0</v>
      </c>
      <c r="AL113" s="113"/>
      <c r="AM113" s="113"/>
      <c r="AN113" s="113"/>
      <c r="AO113" s="113"/>
      <c r="AP113" s="113">
        <v>0</v>
      </c>
      <c r="AQ113" s="113"/>
      <c r="AR113" s="113"/>
      <c r="AS113" s="113"/>
      <c r="AT113" s="113"/>
      <c r="AU113" s="113">
        <v>0</v>
      </c>
      <c r="AV113" s="113"/>
      <c r="AW113" s="113"/>
      <c r="AX113" s="113"/>
      <c r="AY113" s="113"/>
      <c r="AZ113" s="113">
        <v>0</v>
      </c>
      <c r="BA113" s="113"/>
      <c r="BB113" s="113"/>
      <c r="BC113" s="113"/>
      <c r="BD113" s="113"/>
      <c r="BE113" s="113">
        <v>0</v>
      </c>
      <c r="BF113" s="113"/>
      <c r="BG113" s="113"/>
      <c r="BH113" s="113"/>
      <c r="BI113" s="113"/>
      <c r="BJ113" s="113">
        <v>0</v>
      </c>
      <c r="BK113" s="113"/>
      <c r="BL113" s="113"/>
      <c r="BM113" s="113"/>
      <c r="BN113" s="113"/>
      <c r="BO113" s="113">
        <v>2</v>
      </c>
      <c r="BP113" s="113"/>
      <c r="BQ113" s="113"/>
      <c r="BR113" s="113"/>
      <c r="BS113" s="113"/>
      <c r="BT113" s="113">
        <v>2</v>
      </c>
      <c r="BU113" s="113"/>
      <c r="BV113" s="113"/>
      <c r="BW113" s="113"/>
      <c r="BX113" s="113"/>
    </row>
    <row r="114" spans="1:79" s="99" customFormat="1" ht="15" customHeight="1" x14ac:dyDescent="0.2">
      <c r="A114" s="89">
        <v>0</v>
      </c>
      <c r="B114" s="90"/>
      <c r="C114" s="90"/>
      <c r="D114" s="115" t="s">
        <v>188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185</v>
      </c>
      <c r="R114" s="27"/>
      <c r="S114" s="27"/>
      <c r="T114" s="27"/>
      <c r="U114" s="27"/>
      <c r="V114" s="115" t="s">
        <v>186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3">
        <v>0</v>
      </c>
      <c r="AG114" s="113"/>
      <c r="AH114" s="113"/>
      <c r="AI114" s="113"/>
      <c r="AJ114" s="113"/>
      <c r="AK114" s="113">
        <v>0</v>
      </c>
      <c r="AL114" s="113"/>
      <c r="AM114" s="113"/>
      <c r="AN114" s="113"/>
      <c r="AO114" s="113"/>
      <c r="AP114" s="113">
        <v>0</v>
      </c>
      <c r="AQ114" s="113"/>
      <c r="AR114" s="113"/>
      <c r="AS114" s="113"/>
      <c r="AT114" s="113"/>
      <c r="AU114" s="113">
        <v>0</v>
      </c>
      <c r="AV114" s="113"/>
      <c r="AW114" s="113"/>
      <c r="AX114" s="113"/>
      <c r="AY114" s="113"/>
      <c r="AZ114" s="113">
        <v>0</v>
      </c>
      <c r="BA114" s="113"/>
      <c r="BB114" s="113"/>
      <c r="BC114" s="113"/>
      <c r="BD114" s="113"/>
      <c r="BE114" s="113">
        <v>0</v>
      </c>
      <c r="BF114" s="113"/>
      <c r="BG114" s="113"/>
      <c r="BH114" s="113"/>
      <c r="BI114" s="113"/>
      <c r="BJ114" s="113">
        <v>0</v>
      </c>
      <c r="BK114" s="113"/>
      <c r="BL114" s="113"/>
      <c r="BM114" s="113"/>
      <c r="BN114" s="113"/>
      <c r="BO114" s="113">
        <v>3</v>
      </c>
      <c r="BP114" s="113"/>
      <c r="BQ114" s="113"/>
      <c r="BR114" s="113"/>
      <c r="BS114" s="113"/>
      <c r="BT114" s="113">
        <v>3</v>
      </c>
      <c r="BU114" s="113"/>
      <c r="BV114" s="113"/>
      <c r="BW114" s="113"/>
      <c r="BX114" s="113"/>
    </row>
    <row r="115" spans="1:79" s="6" customFormat="1" ht="15" customHeight="1" x14ac:dyDescent="0.2">
      <c r="A115" s="86">
        <v>0</v>
      </c>
      <c r="B115" s="87"/>
      <c r="C115" s="87"/>
      <c r="D115" s="114" t="s">
        <v>189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4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42.75" customHeight="1" x14ac:dyDescent="0.2">
      <c r="A116" s="89">
        <v>0</v>
      </c>
      <c r="B116" s="90"/>
      <c r="C116" s="90"/>
      <c r="D116" s="115" t="s">
        <v>190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181</v>
      </c>
      <c r="R116" s="27"/>
      <c r="S116" s="27"/>
      <c r="T116" s="27"/>
      <c r="U116" s="27"/>
      <c r="V116" s="115" t="s">
        <v>191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3">
        <v>0</v>
      </c>
      <c r="AG116" s="113"/>
      <c r="AH116" s="113"/>
      <c r="AI116" s="113"/>
      <c r="AJ116" s="113"/>
      <c r="AK116" s="113">
        <v>11.04</v>
      </c>
      <c r="AL116" s="113"/>
      <c r="AM116" s="113"/>
      <c r="AN116" s="113"/>
      <c r="AO116" s="113"/>
      <c r="AP116" s="113">
        <v>11.04</v>
      </c>
      <c r="AQ116" s="113"/>
      <c r="AR116" s="113"/>
      <c r="AS116" s="113"/>
      <c r="AT116" s="113"/>
      <c r="AU116" s="113">
        <v>0</v>
      </c>
      <c r="AV116" s="113"/>
      <c r="AW116" s="113"/>
      <c r="AX116" s="113"/>
      <c r="AY116" s="113"/>
      <c r="AZ116" s="113">
        <v>0</v>
      </c>
      <c r="BA116" s="113"/>
      <c r="BB116" s="113"/>
      <c r="BC116" s="113"/>
      <c r="BD116" s="113"/>
      <c r="BE116" s="113">
        <v>0</v>
      </c>
      <c r="BF116" s="113"/>
      <c r="BG116" s="113"/>
      <c r="BH116" s="113"/>
      <c r="BI116" s="113"/>
      <c r="BJ116" s="113">
        <v>0</v>
      </c>
      <c r="BK116" s="113"/>
      <c r="BL116" s="113"/>
      <c r="BM116" s="113"/>
      <c r="BN116" s="113"/>
      <c r="BO116" s="113">
        <v>0</v>
      </c>
      <c r="BP116" s="113"/>
      <c r="BQ116" s="113"/>
      <c r="BR116" s="113"/>
      <c r="BS116" s="113"/>
      <c r="BT116" s="113">
        <v>0</v>
      </c>
      <c r="BU116" s="113"/>
      <c r="BV116" s="113"/>
      <c r="BW116" s="113"/>
      <c r="BX116" s="113"/>
    </row>
    <row r="117" spans="1:79" s="99" customFormat="1" ht="30" customHeight="1" x14ac:dyDescent="0.2">
      <c r="A117" s="89">
        <v>0</v>
      </c>
      <c r="B117" s="90"/>
      <c r="C117" s="90"/>
      <c r="D117" s="115" t="s">
        <v>192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181</v>
      </c>
      <c r="R117" s="27"/>
      <c r="S117" s="27"/>
      <c r="T117" s="27"/>
      <c r="U117" s="27"/>
      <c r="V117" s="115" t="s">
        <v>191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3">
        <v>0</v>
      </c>
      <c r="AG117" s="113"/>
      <c r="AH117" s="113"/>
      <c r="AI117" s="113"/>
      <c r="AJ117" s="113"/>
      <c r="AK117" s="113">
        <v>0</v>
      </c>
      <c r="AL117" s="113"/>
      <c r="AM117" s="113"/>
      <c r="AN117" s="113"/>
      <c r="AO117" s="113"/>
      <c r="AP117" s="113">
        <v>0</v>
      </c>
      <c r="AQ117" s="113"/>
      <c r="AR117" s="113"/>
      <c r="AS117" s="113"/>
      <c r="AT117" s="113"/>
      <c r="AU117" s="113">
        <v>0</v>
      </c>
      <c r="AV117" s="113"/>
      <c r="AW117" s="113"/>
      <c r="AX117" s="113"/>
      <c r="AY117" s="113"/>
      <c r="AZ117" s="113">
        <v>0</v>
      </c>
      <c r="BA117" s="113"/>
      <c r="BB117" s="113"/>
      <c r="BC117" s="113"/>
      <c r="BD117" s="113"/>
      <c r="BE117" s="113">
        <v>0</v>
      </c>
      <c r="BF117" s="113"/>
      <c r="BG117" s="113"/>
      <c r="BH117" s="113"/>
      <c r="BI117" s="113"/>
      <c r="BJ117" s="113">
        <v>0</v>
      </c>
      <c r="BK117" s="113"/>
      <c r="BL117" s="113"/>
      <c r="BM117" s="113"/>
      <c r="BN117" s="113"/>
      <c r="BO117" s="113">
        <v>2250</v>
      </c>
      <c r="BP117" s="113"/>
      <c r="BQ117" s="113"/>
      <c r="BR117" s="113"/>
      <c r="BS117" s="113"/>
      <c r="BT117" s="113">
        <v>2250</v>
      </c>
      <c r="BU117" s="113"/>
      <c r="BV117" s="113"/>
      <c r="BW117" s="113"/>
      <c r="BX117" s="113"/>
    </row>
    <row r="118" spans="1:79" s="6" customFormat="1" ht="15" customHeight="1" x14ac:dyDescent="0.2">
      <c r="A118" s="86">
        <v>0</v>
      </c>
      <c r="B118" s="87"/>
      <c r="C118" s="87"/>
      <c r="D118" s="114" t="s">
        <v>193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4"/>
      <c r="W118" s="101"/>
      <c r="X118" s="101"/>
      <c r="Y118" s="101"/>
      <c r="Z118" s="101"/>
      <c r="AA118" s="101"/>
      <c r="AB118" s="101"/>
      <c r="AC118" s="101"/>
      <c r="AD118" s="101"/>
      <c r="AE118" s="10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99" customFormat="1" ht="57" customHeight="1" x14ac:dyDescent="0.2">
      <c r="A119" s="89">
        <v>0</v>
      </c>
      <c r="B119" s="90"/>
      <c r="C119" s="90"/>
      <c r="D119" s="115" t="s">
        <v>194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195</v>
      </c>
      <c r="R119" s="27"/>
      <c r="S119" s="27"/>
      <c r="T119" s="27"/>
      <c r="U119" s="27"/>
      <c r="V119" s="115" t="s">
        <v>186</v>
      </c>
      <c r="W119" s="93"/>
      <c r="X119" s="93"/>
      <c r="Y119" s="93"/>
      <c r="Z119" s="93"/>
      <c r="AA119" s="93"/>
      <c r="AB119" s="93"/>
      <c r="AC119" s="93"/>
      <c r="AD119" s="93"/>
      <c r="AE119" s="94"/>
      <c r="AF119" s="113">
        <v>0</v>
      </c>
      <c r="AG119" s="113"/>
      <c r="AH119" s="113"/>
      <c r="AI119" s="113"/>
      <c r="AJ119" s="113"/>
      <c r="AK119" s="113">
        <v>0</v>
      </c>
      <c r="AL119" s="113"/>
      <c r="AM119" s="113"/>
      <c r="AN119" s="113"/>
      <c r="AO119" s="113"/>
      <c r="AP119" s="113">
        <v>0</v>
      </c>
      <c r="AQ119" s="113"/>
      <c r="AR119" s="113"/>
      <c r="AS119" s="113"/>
      <c r="AT119" s="113"/>
      <c r="AU119" s="113">
        <v>0</v>
      </c>
      <c r="AV119" s="113"/>
      <c r="AW119" s="113"/>
      <c r="AX119" s="113"/>
      <c r="AY119" s="113"/>
      <c r="AZ119" s="113">
        <v>0</v>
      </c>
      <c r="BA119" s="113"/>
      <c r="BB119" s="113"/>
      <c r="BC119" s="113"/>
      <c r="BD119" s="113"/>
      <c r="BE119" s="113">
        <v>0</v>
      </c>
      <c r="BF119" s="113"/>
      <c r="BG119" s="113"/>
      <c r="BH119" s="113"/>
      <c r="BI119" s="113"/>
      <c r="BJ119" s="113">
        <v>0</v>
      </c>
      <c r="BK119" s="113"/>
      <c r="BL119" s="113"/>
      <c r="BM119" s="113"/>
      <c r="BN119" s="113"/>
      <c r="BO119" s="113">
        <v>100</v>
      </c>
      <c r="BP119" s="113"/>
      <c r="BQ119" s="113"/>
      <c r="BR119" s="113"/>
      <c r="BS119" s="113"/>
      <c r="BT119" s="113">
        <v>100</v>
      </c>
      <c r="BU119" s="113"/>
      <c r="BV119" s="113"/>
      <c r="BW119" s="113"/>
      <c r="BX119" s="113"/>
    </row>
    <row r="121" spans="1:79" ht="14.25" customHeight="1" x14ac:dyDescent="0.2">
      <c r="A121" s="29" t="s">
        <v>243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23.1" customHeight="1" x14ac:dyDescent="0.2">
      <c r="A122" s="54" t="s">
        <v>6</v>
      </c>
      <c r="B122" s="55"/>
      <c r="C122" s="55"/>
      <c r="D122" s="27" t="s">
        <v>9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8</v>
      </c>
      <c r="R122" s="27"/>
      <c r="S122" s="27"/>
      <c r="T122" s="27"/>
      <c r="U122" s="27"/>
      <c r="V122" s="27" t="s">
        <v>7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36" t="s">
        <v>234</v>
      </c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8"/>
      <c r="AU122" s="36" t="s">
        <v>239</v>
      </c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8"/>
    </row>
    <row r="123" spans="1:79" ht="28.5" customHeight="1" x14ac:dyDescent="0.2">
      <c r="A123" s="57"/>
      <c r="B123" s="58"/>
      <c r="C123" s="5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 t="s">
        <v>4</v>
      </c>
      <c r="AG123" s="27"/>
      <c r="AH123" s="27"/>
      <c r="AI123" s="27"/>
      <c r="AJ123" s="27"/>
      <c r="AK123" s="27" t="s">
        <v>3</v>
      </c>
      <c r="AL123" s="27"/>
      <c r="AM123" s="27"/>
      <c r="AN123" s="27"/>
      <c r="AO123" s="27"/>
      <c r="AP123" s="27" t="s">
        <v>123</v>
      </c>
      <c r="AQ123" s="27"/>
      <c r="AR123" s="27"/>
      <c r="AS123" s="27"/>
      <c r="AT123" s="27"/>
      <c r="AU123" s="27" t="s">
        <v>4</v>
      </c>
      <c r="AV123" s="27"/>
      <c r="AW123" s="27"/>
      <c r="AX123" s="27"/>
      <c r="AY123" s="27"/>
      <c r="AZ123" s="27" t="s">
        <v>3</v>
      </c>
      <c r="BA123" s="27"/>
      <c r="BB123" s="27"/>
      <c r="BC123" s="27"/>
      <c r="BD123" s="27"/>
      <c r="BE123" s="27" t="s">
        <v>90</v>
      </c>
      <c r="BF123" s="27"/>
      <c r="BG123" s="27"/>
      <c r="BH123" s="27"/>
      <c r="BI123" s="27"/>
    </row>
    <row r="124" spans="1:79" ht="15" customHeight="1" x14ac:dyDescent="0.2">
      <c r="A124" s="36">
        <v>1</v>
      </c>
      <c r="B124" s="37"/>
      <c r="C124" s="37"/>
      <c r="D124" s="27">
        <v>2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>
        <v>3</v>
      </c>
      <c r="R124" s="27"/>
      <c r="S124" s="27"/>
      <c r="T124" s="27"/>
      <c r="U124" s="27"/>
      <c r="V124" s="27">
        <v>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7">
        <v>5</v>
      </c>
      <c r="AG124" s="27"/>
      <c r="AH124" s="27"/>
      <c r="AI124" s="27"/>
      <c r="AJ124" s="27"/>
      <c r="AK124" s="27">
        <v>6</v>
      </c>
      <c r="AL124" s="27"/>
      <c r="AM124" s="27"/>
      <c r="AN124" s="27"/>
      <c r="AO124" s="27"/>
      <c r="AP124" s="27">
        <v>7</v>
      </c>
      <c r="AQ124" s="27"/>
      <c r="AR124" s="27"/>
      <c r="AS124" s="27"/>
      <c r="AT124" s="27"/>
      <c r="AU124" s="27">
        <v>8</v>
      </c>
      <c r="AV124" s="27"/>
      <c r="AW124" s="27"/>
      <c r="AX124" s="27"/>
      <c r="AY124" s="27"/>
      <c r="AZ124" s="27">
        <v>9</v>
      </c>
      <c r="BA124" s="27"/>
      <c r="BB124" s="27"/>
      <c r="BC124" s="27"/>
      <c r="BD124" s="27"/>
      <c r="BE124" s="27">
        <v>10</v>
      </c>
      <c r="BF124" s="27"/>
      <c r="BG124" s="27"/>
      <c r="BH124" s="27"/>
      <c r="BI124" s="27"/>
    </row>
    <row r="125" spans="1:79" ht="15.75" hidden="1" customHeight="1" x14ac:dyDescent="0.2">
      <c r="A125" s="39" t="s">
        <v>154</v>
      </c>
      <c r="B125" s="40"/>
      <c r="C125" s="40"/>
      <c r="D125" s="27" t="s">
        <v>57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70</v>
      </c>
      <c r="R125" s="27"/>
      <c r="S125" s="27"/>
      <c r="T125" s="27"/>
      <c r="U125" s="27"/>
      <c r="V125" s="27" t="s">
        <v>71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6" t="s">
        <v>107</v>
      </c>
      <c r="AG125" s="26"/>
      <c r="AH125" s="26"/>
      <c r="AI125" s="26"/>
      <c r="AJ125" s="26"/>
      <c r="AK125" s="30" t="s">
        <v>108</v>
      </c>
      <c r="AL125" s="30"/>
      <c r="AM125" s="30"/>
      <c r="AN125" s="30"/>
      <c r="AO125" s="30"/>
      <c r="AP125" s="50" t="s">
        <v>179</v>
      </c>
      <c r="AQ125" s="50"/>
      <c r="AR125" s="50"/>
      <c r="AS125" s="50"/>
      <c r="AT125" s="50"/>
      <c r="AU125" s="26" t="s">
        <v>109</v>
      </c>
      <c r="AV125" s="26"/>
      <c r="AW125" s="26"/>
      <c r="AX125" s="26"/>
      <c r="AY125" s="26"/>
      <c r="AZ125" s="30" t="s">
        <v>110</v>
      </c>
      <c r="BA125" s="30"/>
      <c r="BB125" s="30"/>
      <c r="BC125" s="30"/>
      <c r="BD125" s="30"/>
      <c r="BE125" s="50" t="s">
        <v>179</v>
      </c>
      <c r="BF125" s="50"/>
      <c r="BG125" s="50"/>
      <c r="BH125" s="50"/>
      <c r="BI125" s="50"/>
      <c r="CA125" t="s">
        <v>39</v>
      </c>
    </row>
    <row r="126" spans="1:79" s="6" customFormat="1" ht="14.25" x14ac:dyDescent="0.2">
      <c r="A126" s="86">
        <v>0</v>
      </c>
      <c r="B126" s="87"/>
      <c r="C126" s="87"/>
      <c r="D126" s="111" t="s">
        <v>178</v>
      </c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CA126" s="6" t="s">
        <v>40</v>
      </c>
    </row>
    <row r="127" spans="1:79" s="99" customFormat="1" ht="15" x14ac:dyDescent="0.2">
      <c r="A127" s="89">
        <v>0</v>
      </c>
      <c r="B127" s="90"/>
      <c r="C127" s="90"/>
      <c r="D127" s="27" t="s">
        <v>180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181</v>
      </c>
      <c r="R127" s="27"/>
      <c r="S127" s="27"/>
      <c r="T127" s="27"/>
      <c r="U127" s="27"/>
      <c r="V127" s="27" t="s">
        <v>182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3">
        <v>0</v>
      </c>
      <c r="AG127" s="113"/>
      <c r="AH127" s="113"/>
      <c r="AI127" s="113"/>
      <c r="AJ127" s="113"/>
      <c r="AK127" s="113">
        <v>4500</v>
      </c>
      <c r="AL127" s="113"/>
      <c r="AM127" s="113"/>
      <c r="AN127" s="113"/>
      <c r="AO127" s="113"/>
      <c r="AP127" s="113">
        <v>4500</v>
      </c>
      <c r="AQ127" s="113"/>
      <c r="AR127" s="113"/>
      <c r="AS127" s="113"/>
      <c r="AT127" s="113"/>
      <c r="AU127" s="113">
        <v>0</v>
      </c>
      <c r="AV127" s="113"/>
      <c r="AW127" s="113"/>
      <c r="AX127" s="113"/>
      <c r="AY127" s="113"/>
      <c r="AZ127" s="113">
        <v>4000</v>
      </c>
      <c r="BA127" s="113"/>
      <c r="BB127" s="113"/>
      <c r="BC127" s="113"/>
      <c r="BD127" s="113"/>
      <c r="BE127" s="113">
        <v>4000</v>
      </c>
      <c r="BF127" s="113"/>
      <c r="BG127" s="113"/>
      <c r="BH127" s="113"/>
      <c r="BI127" s="113"/>
    </row>
    <row r="128" spans="1:79" s="6" customFormat="1" ht="14.25" x14ac:dyDescent="0.2">
      <c r="A128" s="86">
        <v>0</v>
      </c>
      <c r="B128" s="87"/>
      <c r="C128" s="87"/>
      <c r="D128" s="111" t="s">
        <v>183</v>
      </c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</row>
    <row r="129" spans="1:79" s="99" customFormat="1" ht="42.75" customHeight="1" x14ac:dyDescent="0.2">
      <c r="A129" s="89">
        <v>0</v>
      </c>
      <c r="B129" s="90"/>
      <c r="C129" s="90"/>
      <c r="D129" s="115" t="s">
        <v>184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27" t="s">
        <v>185</v>
      </c>
      <c r="R129" s="27"/>
      <c r="S129" s="27"/>
      <c r="T129" s="27"/>
      <c r="U129" s="27"/>
      <c r="V129" s="115" t="s">
        <v>186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3">
        <v>0</v>
      </c>
      <c r="AG129" s="113"/>
      <c r="AH129" s="113"/>
      <c r="AI129" s="113"/>
      <c r="AJ129" s="113"/>
      <c r="AK129" s="113">
        <v>0</v>
      </c>
      <c r="AL129" s="113"/>
      <c r="AM129" s="113"/>
      <c r="AN129" s="113"/>
      <c r="AO129" s="113"/>
      <c r="AP129" s="113">
        <v>0</v>
      </c>
      <c r="AQ129" s="113"/>
      <c r="AR129" s="113"/>
      <c r="AS129" s="113"/>
      <c r="AT129" s="113"/>
      <c r="AU129" s="113">
        <v>0</v>
      </c>
      <c r="AV129" s="113"/>
      <c r="AW129" s="113"/>
      <c r="AX129" s="113"/>
      <c r="AY129" s="113"/>
      <c r="AZ129" s="113">
        <v>0</v>
      </c>
      <c r="BA129" s="113"/>
      <c r="BB129" s="113"/>
      <c r="BC129" s="113"/>
      <c r="BD129" s="113"/>
      <c r="BE129" s="113">
        <v>0</v>
      </c>
      <c r="BF129" s="113"/>
      <c r="BG129" s="113"/>
      <c r="BH129" s="113"/>
      <c r="BI129" s="113"/>
    </row>
    <row r="130" spans="1:79" s="99" customFormat="1" ht="15" customHeight="1" x14ac:dyDescent="0.2">
      <c r="A130" s="89">
        <v>0</v>
      </c>
      <c r="B130" s="90"/>
      <c r="C130" s="90"/>
      <c r="D130" s="115" t="s">
        <v>187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185</v>
      </c>
      <c r="R130" s="27"/>
      <c r="S130" s="27"/>
      <c r="T130" s="27"/>
      <c r="U130" s="27"/>
      <c r="V130" s="115" t="s">
        <v>186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3">
        <v>0</v>
      </c>
      <c r="AG130" s="113"/>
      <c r="AH130" s="113"/>
      <c r="AI130" s="113"/>
      <c r="AJ130" s="113"/>
      <c r="AK130" s="113">
        <v>2</v>
      </c>
      <c r="AL130" s="113"/>
      <c r="AM130" s="113"/>
      <c r="AN130" s="113"/>
      <c r="AO130" s="113"/>
      <c r="AP130" s="113">
        <v>2</v>
      </c>
      <c r="AQ130" s="113"/>
      <c r="AR130" s="113"/>
      <c r="AS130" s="113"/>
      <c r="AT130" s="113"/>
      <c r="AU130" s="113">
        <v>0</v>
      </c>
      <c r="AV130" s="113"/>
      <c r="AW130" s="113"/>
      <c r="AX130" s="113"/>
      <c r="AY130" s="113"/>
      <c r="AZ130" s="113">
        <v>2</v>
      </c>
      <c r="BA130" s="113"/>
      <c r="BB130" s="113"/>
      <c r="BC130" s="113"/>
      <c r="BD130" s="113"/>
      <c r="BE130" s="113">
        <v>2</v>
      </c>
      <c r="BF130" s="113"/>
      <c r="BG130" s="113"/>
      <c r="BH130" s="113"/>
      <c r="BI130" s="113"/>
    </row>
    <row r="131" spans="1:79" s="99" customFormat="1" ht="15" customHeight="1" x14ac:dyDescent="0.2">
      <c r="A131" s="89">
        <v>0</v>
      </c>
      <c r="B131" s="90"/>
      <c r="C131" s="90"/>
      <c r="D131" s="115" t="s">
        <v>188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185</v>
      </c>
      <c r="R131" s="27"/>
      <c r="S131" s="27"/>
      <c r="T131" s="27"/>
      <c r="U131" s="27"/>
      <c r="V131" s="115" t="s">
        <v>186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3">
        <v>0</v>
      </c>
      <c r="AG131" s="113"/>
      <c r="AH131" s="113"/>
      <c r="AI131" s="113"/>
      <c r="AJ131" s="113"/>
      <c r="AK131" s="113">
        <v>3</v>
      </c>
      <c r="AL131" s="113"/>
      <c r="AM131" s="113"/>
      <c r="AN131" s="113"/>
      <c r="AO131" s="113"/>
      <c r="AP131" s="113">
        <v>3</v>
      </c>
      <c r="AQ131" s="113"/>
      <c r="AR131" s="113"/>
      <c r="AS131" s="113"/>
      <c r="AT131" s="113"/>
      <c r="AU131" s="113">
        <v>0</v>
      </c>
      <c r="AV131" s="113"/>
      <c r="AW131" s="113"/>
      <c r="AX131" s="113"/>
      <c r="AY131" s="113"/>
      <c r="AZ131" s="113">
        <v>3</v>
      </c>
      <c r="BA131" s="113"/>
      <c r="BB131" s="113"/>
      <c r="BC131" s="113"/>
      <c r="BD131" s="113"/>
      <c r="BE131" s="113">
        <v>3</v>
      </c>
      <c r="BF131" s="113"/>
      <c r="BG131" s="113"/>
      <c r="BH131" s="113"/>
      <c r="BI131" s="113"/>
    </row>
    <row r="132" spans="1:79" s="6" customFormat="1" ht="14.25" x14ac:dyDescent="0.2">
      <c r="A132" s="86">
        <v>0</v>
      </c>
      <c r="B132" s="87"/>
      <c r="C132" s="87"/>
      <c r="D132" s="114" t="s">
        <v>189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4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42.75" customHeight="1" x14ac:dyDescent="0.2">
      <c r="A133" s="89">
        <v>0</v>
      </c>
      <c r="B133" s="90"/>
      <c r="C133" s="90"/>
      <c r="D133" s="115" t="s">
        <v>190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181</v>
      </c>
      <c r="R133" s="27"/>
      <c r="S133" s="27"/>
      <c r="T133" s="27"/>
      <c r="U133" s="27"/>
      <c r="V133" s="115" t="s">
        <v>191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3">
        <v>0</v>
      </c>
      <c r="AG133" s="113"/>
      <c r="AH133" s="113"/>
      <c r="AI133" s="113"/>
      <c r="AJ133" s="113"/>
      <c r="AK133" s="113">
        <v>0</v>
      </c>
      <c r="AL133" s="113"/>
      <c r="AM133" s="113"/>
      <c r="AN133" s="113"/>
      <c r="AO133" s="113"/>
      <c r="AP133" s="113">
        <v>0</v>
      </c>
      <c r="AQ133" s="113"/>
      <c r="AR133" s="113"/>
      <c r="AS133" s="113"/>
      <c r="AT133" s="113"/>
      <c r="AU133" s="113">
        <v>0</v>
      </c>
      <c r="AV133" s="113"/>
      <c r="AW133" s="113"/>
      <c r="AX133" s="113"/>
      <c r="AY133" s="113"/>
      <c r="AZ133" s="113">
        <v>0</v>
      </c>
      <c r="BA133" s="113"/>
      <c r="BB133" s="113"/>
      <c r="BC133" s="113"/>
      <c r="BD133" s="113"/>
      <c r="BE133" s="113">
        <v>0</v>
      </c>
      <c r="BF133" s="113"/>
      <c r="BG133" s="113"/>
      <c r="BH133" s="113"/>
      <c r="BI133" s="113"/>
    </row>
    <row r="134" spans="1:79" s="99" customFormat="1" ht="30" customHeight="1" x14ac:dyDescent="0.2">
      <c r="A134" s="89">
        <v>0</v>
      </c>
      <c r="B134" s="90"/>
      <c r="C134" s="90"/>
      <c r="D134" s="115" t="s">
        <v>192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181</v>
      </c>
      <c r="R134" s="27"/>
      <c r="S134" s="27"/>
      <c r="T134" s="27"/>
      <c r="U134" s="27"/>
      <c r="V134" s="115" t="s">
        <v>191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3">
        <v>0</v>
      </c>
      <c r="AG134" s="113"/>
      <c r="AH134" s="113"/>
      <c r="AI134" s="113"/>
      <c r="AJ134" s="113"/>
      <c r="AK134" s="113">
        <v>2250</v>
      </c>
      <c r="AL134" s="113"/>
      <c r="AM134" s="113"/>
      <c r="AN134" s="113"/>
      <c r="AO134" s="113"/>
      <c r="AP134" s="113">
        <v>2250</v>
      </c>
      <c r="AQ134" s="113"/>
      <c r="AR134" s="113"/>
      <c r="AS134" s="113"/>
      <c r="AT134" s="113"/>
      <c r="AU134" s="113">
        <v>0</v>
      </c>
      <c r="AV134" s="113"/>
      <c r="AW134" s="113"/>
      <c r="AX134" s="113"/>
      <c r="AY134" s="113"/>
      <c r="AZ134" s="113">
        <v>2250</v>
      </c>
      <c r="BA134" s="113"/>
      <c r="BB134" s="113"/>
      <c r="BC134" s="113"/>
      <c r="BD134" s="113"/>
      <c r="BE134" s="113">
        <v>2250</v>
      </c>
      <c r="BF134" s="113"/>
      <c r="BG134" s="113"/>
      <c r="BH134" s="113"/>
      <c r="BI134" s="113"/>
    </row>
    <row r="135" spans="1:79" s="6" customFormat="1" ht="14.25" x14ac:dyDescent="0.2">
      <c r="A135" s="86">
        <v>0</v>
      </c>
      <c r="B135" s="87"/>
      <c r="C135" s="87"/>
      <c r="D135" s="114" t="s">
        <v>193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4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57" customHeight="1" x14ac:dyDescent="0.2">
      <c r="A136" s="89">
        <v>0</v>
      </c>
      <c r="B136" s="90"/>
      <c r="C136" s="90"/>
      <c r="D136" s="115" t="s">
        <v>194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195</v>
      </c>
      <c r="R136" s="27"/>
      <c r="S136" s="27"/>
      <c r="T136" s="27"/>
      <c r="U136" s="27"/>
      <c r="V136" s="115" t="s">
        <v>186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3">
        <v>0</v>
      </c>
      <c r="AG136" s="113"/>
      <c r="AH136" s="113"/>
      <c r="AI136" s="113"/>
      <c r="AJ136" s="113"/>
      <c r="AK136" s="113">
        <v>100</v>
      </c>
      <c r="AL136" s="113"/>
      <c r="AM136" s="113"/>
      <c r="AN136" s="113"/>
      <c r="AO136" s="113"/>
      <c r="AP136" s="113">
        <v>100</v>
      </c>
      <c r="AQ136" s="113"/>
      <c r="AR136" s="113"/>
      <c r="AS136" s="113"/>
      <c r="AT136" s="113"/>
      <c r="AU136" s="113">
        <v>0</v>
      </c>
      <c r="AV136" s="113"/>
      <c r="AW136" s="113"/>
      <c r="AX136" s="113"/>
      <c r="AY136" s="113"/>
      <c r="AZ136" s="113">
        <v>100</v>
      </c>
      <c r="BA136" s="113"/>
      <c r="BB136" s="113"/>
      <c r="BC136" s="113"/>
      <c r="BD136" s="113"/>
      <c r="BE136" s="113">
        <v>100</v>
      </c>
      <c r="BF136" s="113"/>
      <c r="BG136" s="113"/>
      <c r="BH136" s="113"/>
      <c r="BI136" s="113"/>
    </row>
    <row r="138" spans="1:79" ht="14.25" customHeight="1" x14ac:dyDescent="0.2">
      <c r="A138" s="29" t="s">
        <v>124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 x14ac:dyDescent="0.2">
      <c r="A139" s="44" t="s">
        <v>212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9" ht="12.95" customHeight="1" x14ac:dyDescent="0.2">
      <c r="A140" s="54" t="s">
        <v>19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  <c r="U140" s="27" t="s">
        <v>213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 t="s">
        <v>216</v>
      </c>
      <c r="AF140" s="27"/>
      <c r="AG140" s="27"/>
      <c r="AH140" s="27"/>
      <c r="AI140" s="27"/>
      <c r="AJ140" s="27"/>
      <c r="AK140" s="27"/>
      <c r="AL140" s="27"/>
      <c r="AM140" s="27"/>
      <c r="AN140" s="27"/>
      <c r="AO140" s="27" t="s">
        <v>223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 t="s">
        <v>234</v>
      </c>
      <c r="AZ140" s="27"/>
      <c r="BA140" s="27"/>
      <c r="BB140" s="27"/>
      <c r="BC140" s="27"/>
      <c r="BD140" s="27"/>
      <c r="BE140" s="27"/>
      <c r="BF140" s="27"/>
      <c r="BG140" s="27"/>
      <c r="BH140" s="27"/>
      <c r="BI140" s="27" t="s">
        <v>239</v>
      </c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9" ht="30" customHeight="1" x14ac:dyDescent="0.2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9"/>
      <c r="U141" s="27" t="s">
        <v>4</v>
      </c>
      <c r="V141" s="27"/>
      <c r="W141" s="27"/>
      <c r="X141" s="27"/>
      <c r="Y141" s="27"/>
      <c r="Z141" s="27" t="s">
        <v>3</v>
      </c>
      <c r="AA141" s="27"/>
      <c r="AB141" s="27"/>
      <c r="AC141" s="27"/>
      <c r="AD141" s="27"/>
      <c r="AE141" s="27" t="s">
        <v>4</v>
      </c>
      <c r="AF141" s="27"/>
      <c r="AG141" s="27"/>
      <c r="AH141" s="27"/>
      <c r="AI141" s="27"/>
      <c r="AJ141" s="27" t="s">
        <v>3</v>
      </c>
      <c r="AK141" s="27"/>
      <c r="AL141" s="27"/>
      <c r="AM141" s="27"/>
      <c r="AN141" s="27"/>
      <c r="AO141" s="27" t="s">
        <v>4</v>
      </c>
      <c r="AP141" s="27"/>
      <c r="AQ141" s="27"/>
      <c r="AR141" s="27"/>
      <c r="AS141" s="27"/>
      <c r="AT141" s="27" t="s">
        <v>3</v>
      </c>
      <c r="AU141" s="27"/>
      <c r="AV141" s="27"/>
      <c r="AW141" s="27"/>
      <c r="AX141" s="27"/>
      <c r="AY141" s="27" t="s">
        <v>4</v>
      </c>
      <c r="AZ141" s="27"/>
      <c r="BA141" s="27"/>
      <c r="BB141" s="27"/>
      <c r="BC141" s="27"/>
      <c r="BD141" s="27" t="s">
        <v>3</v>
      </c>
      <c r="BE141" s="27"/>
      <c r="BF141" s="27"/>
      <c r="BG141" s="27"/>
      <c r="BH141" s="27"/>
      <c r="BI141" s="27" t="s">
        <v>4</v>
      </c>
      <c r="BJ141" s="27"/>
      <c r="BK141" s="27"/>
      <c r="BL141" s="27"/>
      <c r="BM141" s="27"/>
      <c r="BN141" s="27" t="s">
        <v>3</v>
      </c>
      <c r="BO141" s="27"/>
      <c r="BP141" s="27"/>
      <c r="BQ141" s="27"/>
      <c r="BR141" s="27"/>
    </row>
    <row r="142" spans="1:79" ht="15" customHeight="1" x14ac:dyDescent="0.2">
      <c r="A142" s="36">
        <v>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  <c r="U142" s="27">
        <v>2</v>
      </c>
      <c r="V142" s="27"/>
      <c r="W142" s="27"/>
      <c r="X142" s="27"/>
      <c r="Y142" s="27"/>
      <c r="Z142" s="27">
        <v>3</v>
      </c>
      <c r="AA142" s="27"/>
      <c r="AB142" s="27"/>
      <c r="AC142" s="27"/>
      <c r="AD142" s="27"/>
      <c r="AE142" s="27">
        <v>4</v>
      </c>
      <c r="AF142" s="27"/>
      <c r="AG142" s="27"/>
      <c r="AH142" s="27"/>
      <c r="AI142" s="27"/>
      <c r="AJ142" s="27">
        <v>5</v>
      </c>
      <c r="AK142" s="27"/>
      <c r="AL142" s="27"/>
      <c r="AM142" s="27"/>
      <c r="AN142" s="27"/>
      <c r="AO142" s="27">
        <v>6</v>
      </c>
      <c r="AP142" s="27"/>
      <c r="AQ142" s="27"/>
      <c r="AR142" s="27"/>
      <c r="AS142" s="27"/>
      <c r="AT142" s="27">
        <v>7</v>
      </c>
      <c r="AU142" s="27"/>
      <c r="AV142" s="27"/>
      <c r="AW142" s="27"/>
      <c r="AX142" s="27"/>
      <c r="AY142" s="27">
        <v>8</v>
      </c>
      <c r="AZ142" s="27"/>
      <c r="BA142" s="27"/>
      <c r="BB142" s="27"/>
      <c r="BC142" s="27"/>
      <c r="BD142" s="27">
        <v>9</v>
      </c>
      <c r="BE142" s="27"/>
      <c r="BF142" s="27"/>
      <c r="BG142" s="27"/>
      <c r="BH142" s="27"/>
      <c r="BI142" s="27">
        <v>10</v>
      </c>
      <c r="BJ142" s="27"/>
      <c r="BK142" s="27"/>
      <c r="BL142" s="27"/>
      <c r="BM142" s="27"/>
      <c r="BN142" s="27">
        <v>11</v>
      </c>
      <c r="BO142" s="27"/>
      <c r="BP142" s="27"/>
      <c r="BQ142" s="27"/>
      <c r="BR142" s="27"/>
    </row>
    <row r="143" spans="1:79" s="1" customFormat="1" ht="15.75" hidden="1" customHeight="1" x14ac:dyDescent="0.2">
      <c r="A143" s="39" t="s">
        <v>57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26" t="s">
        <v>65</v>
      </c>
      <c r="V143" s="26"/>
      <c r="W143" s="26"/>
      <c r="X143" s="26"/>
      <c r="Y143" s="26"/>
      <c r="Z143" s="30" t="s">
        <v>66</v>
      </c>
      <c r="AA143" s="30"/>
      <c r="AB143" s="30"/>
      <c r="AC143" s="30"/>
      <c r="AD143" s="30"/>
      <c r="AE143" s="26" t="s">
        <v>67</v>
      </c>
      <c r="AF143" s="26"/>
      <c r="AG143" s="26"/>
      <c r="AH143" s="26"/>
      <c r="AI143" s="26"/>
      <c r="AJ143" s="30" t="s">
        <v>68</v>
      </c>
      <c r="AK143" s="30"/>
      <c r="AL143" s="30"/>
      <c r="AM143" s="30"/>
      <c r="AN143" s="30"/>
      <c r="AO143" s="26" t="s">
        <v>58</v>
      </c>
      <c r="AP143" s="26"/>
      <c r="AQ143" s="26"/>
      <c r="AR143" s="26"/>
      <c r="AS143" s="26"/>
      <c r="AT143" s="30" t="s">
        <v>59</v>
      </c>
      <c r="AU143" s="30"/>
      <c r="AV143" s="30"/>
      <c r="AW143" s="30"/>
      <c r="AX143" s="30"/>
      <c r="AY143" s="26" t="s">
        <v>60</v>
      </c>
      <c r="AZ143" s="26"/>
      <c r="BA143" s="26"/>
      <c r="BB143" s="26"/>
      <c r="BC143" s="26"/>
      <c r="BD143" s="30" t="s">
        <v>61</v>
      </c>
      <c r="BE143" s="30"/>
      <c r="BF143" s="30"/>
      <c r="BG143" s="30"/>
      <c r="BH143" s="30"/>
      <c r="BI143" s="26" t="s">
        <v>62</v>
      </c>
      <c r="BJ143" s="26"/>
      <c r="BK143" s="26"/>
      <c r="BL143" s="26"/>
      <c r="BM143" s="26"/>
      <c r="BN143" s="30" t="s">
        <v>63</v>
      </c>
      <c r="BO143" s="30"/>
      <c r="BP143" s="30"/>
      <c r="BQ143" s="30"/>
      <c r="BR143" s="30"/>
      <c r="CA143" t="s">
        <v>41</v>
      </c>
    </row>
    <row r="144" spans="1:79" s="6" customFormat="1" ht="12.75" customHeight="1" x14ac:dyDescent="0.2">
      <c r="A144" s="86" t="s">
        <v>147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8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CA144" s="6" t="s">
        <v>42</v>
      </c>
    </row>
    <row r="145" spans="1:79" s="99" customFormat="1" ht="38.25" customHeight="1" x14ac:dyDescent="0.2">
      <c r="A145" s="92" t="s">
        <v>196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17" t="s">
        <v>173</v>
      </c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 t="s">
        <v>173</v>
      </c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 t="s">
        <v>173</v>
      </c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 t="s">
        <v>173</v>
      </c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 t="s">
        <v>173</v>
      </c>
      <c r="BJ145" s="117"/>
      <c r="BK145" s="117"/>
      <c r="BL145" s="117"/>
      <c r="BM145" s="117"/>
      <c r="BN145" s="117"/>
      <c r="BO145" s="117"/>
      <c r="BP145" s="117"/>
      <c r="BQ145" s="117"/>
      <c r="BR145" s="117"/>
    </row>
    <row r="148" spans="1:79" ht="14.25" customHeight="1" x14ac:dyDescent="0.2">
      <c r="A148" s="29" t="s">
        <v>125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 x14ac:dyDescent="0.2">
      <c r="A149" s="54" t="s">
        <v>6</v>
      </c>
      <c r="B149" s="55"/>
      <c r="C149" s="55"/>
      <c r="D149" s="54" t="s">
        <v>10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6"/>
      <c r="W149" s="27" t="s">
        <v>213</v>
      </c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 t="s">
        <v>217</v>
      </c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 t="s">
        <v>228</v>
      </c>
      <c r="AV149" s="27"/>
      <c r="AW149" s="27"/>
      <c r="AX149" s="27"/>
      <c r="AY149" s="27"/>
      <c r="AZ149" s="27"/>
      <c r="BA149" s="27" t="s">
        <v>235</v>
      </c>
      <c r="BB149" s="27"/>
      <c r="BC149" s="27"/>
      <c r="BD149" s="27"/>
      <c r="BE149" s="27"/>
      <c r="BF149" s="27"/>
      <c r="BG149" s="27" t="s">
        <v>244</v>
      </c>
      <c r="BH149" s="27"/>
      <c r="BI149" s="27"/>
      <c r="BJ149" s="27"/>
      <c r="BK149" s="27"/>
      <c r="BL149" s="27"/>
    </row>
    <row r="150" spans="1:79" ht="15" customHeight="1" x14ac:dyDescent="0.2">
      <c r="A150" s="71"/>
      <c r="B150" s="72"/>
      <c r="C150" s="72"/>
      <c r="D150" s="71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3"/>
      <c r="W150" s="27" t="s">
        <v>4</v>
      </c>
      <c r="X150" s="27"/>
      <c r="Y150" s="27"/>
      <c r="Z150" s="27"/>
      <c r="AA150" s="27"/>
      <c r="AB150" s="27"/>
      <c r="AC150" s="27" t="s">
        <v>3</v>
      </c>
      <c r="AD150" s="27"/>
      <c r="AE150" s="27"/>
      <c r="AF150" s="27"/>
      <c r="AG150" s="27"/>
      <c r="AH150" s="27"/>
      <c r="AI150" s="27" t="s">
        <v>4</v>
      </c>
      <c r="AJ150" s="27"/>
      <c r="AK150" s="27"/>
      <c r="AL150" s="27"/>
      <c r="AM150" s="27"/>
      <c r="AN150" s="27"/>
      <c r="AO150" s="27" t="s">
        <v>3</v>
      </c>
      <c r="AP150" s="27"/>
      <c r="AQ150" s="27"/>
      <c r="AR150" s="27"/>
      <c r="AS150" s="27"/>
      <c r="AT150" s="27"/>
      <c r="AU150" s="74" t="s">
        <v>4</v>
      </c>
      <c r="AV150" s="74"/>
      <c r="AW150" s="74"/>
      <c r="AX150" s="74" t="s">
        <v>3</v>
      </c>
      <c r="AY150" s="74"/>
      <c r="AZ150" s="74"/>
      <c r="BA150" s="74" t="s">
        <v>4</v>
      </c>
      <c r="BB150" s="74"/>
      <c r="BC150" s="74"/>
      <c r="BD150" s="74" t="s">
        <v>3</v>
      </c>
      <c r="BE150" s="74"/>
      <c r="BF150" s="74"/>
      <c r="BG150" s="74" t="s">
        <v>4</v>
      </c>
      <c r="BH150" s="74"/>
      <c r="BI150" s="74"/>
      <c r="BJ150" s="74" t="s">
        <v>3</v>
      </c>
      <c r="BK150" s="74"/>
      <c r="BL150" s="74"/>
    </row>
    <row r="151" spans="1:79" ht="57" customHeight="1" x14ac:dyDescent="0.2">
      <c r="A151" s="57"/>
      <c r="B151" s="58"/>
      <c r="C151" s="58"/>
      <c r="D151" s="57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9"/>
      <c r="W151" s="27" t="s">
        <v>12</v>
      </c>
      <c r="X151" s="27"/>
      <c r="Y151" s="27"/>
      <c r="Z151" s="27" t="s">
        <v>11</v>
      </c>
      <c r="AA151" s="27"/>
      <c r="AB151" s="27"/>
      <c r="AC151" s="27" t="s">
        <v>12</v>
      </c>
      <c r="AD151" s="27"/>
      <c r="AE151" s="27"/>
      <c r="AF151" s="27" t="s">
        <v>11</v>
      </c>
      <c r="AG151" s="27"/>
      <c r="AH151" s="27"/>
      <c r="AI151" s="27" t="s">
        <v>12</v>
      </c>
      <c r="AJ151" s="27"/>
      <c r="AK151" s="27"/>
      <c r="AL151" s="27" t="s">
        <v>11</v>
      </c>
      <c r="AM151" s="27"/>
      <c r="AN151" s="27"/>
      <c r="AO151" s="27" t="s">
        <v>12</v>
      </c>
      <c r="AP151" s="27"/>
      <c r="AQ151" s="27"/>
      <c r="AR151" s="27" t="s">
        <v>11</v>
      </c>
      <c r="AS151" s="27"/>
      <c r="AT151" s="27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</row>
    <row r="152" spans="1:79" ht="15" customHeight="1" x14ac:dyDescent="0.2">
      <c r="A152" s="36">
        <v>1</v>
      </c>
      <c r="B152" s="37"/>
      <c r="C152" s="37"/>
      <c r="D152" s="36">
        <v>2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8"/>
      <c r="W152" s="27">
        <v>3</v>
      </c>
      <c r="X152" s="27"/>
      <c r="Y152" s="27"/>
      <c r="Z152" s="27">
        <v>4</v>
      </c>
      <c r="AA152" s="27"/>
      <c r="AB152" s="27"/>
      <c r="AC152" s="27">
        <v>5</v>
      </c>
      <c r="AD152" s="27"/>
      <c r="AE152" s="27"/>
      <c r="AF152" s="27">
        <v>6</v>
      </c>
      <c r="AG152" s="27"/>
      <c r="AH152" s="27"/>
      <c r="AI152" s="27">
        <v>7</v>
      </c>
      <c r="AJ152" s="27"/>
      <c r="AK152" s="27"/>
      <c r="AL152" s="27">
        <v>8</v>
      </c>
      <c r="AM152" s="27"/>
      <c r="AN152" s="27"/>
      <c r="AO152" s="27">
        <v>9</v>
      </c>
      <c r="AP152" s="27"/>
      <c r="AQ152" s="27"/>
      <c r="AR152" s="27">
        <v>10</v>
      </c>
      <c r="AS152" s="27"/>
      <c r="AT152" s="27"/>
      <c r="AU152" s="27">
        <v>11</v>
      </c>
      <c r="AV152" s="27"/>
      <c r="AW152" s="27"/>
      <c r="AX152" s="27">
        <v>12</v>
      </c>
      <c r="AY152" s="27"/>
      <c r="AZ152" s="27"/>
      <c r="BA152" s="27">
        <v>13</v>
      </c>
      <c r="BB152" s="27"/>
      <c r="BC152" s="27"/>
      <c r="BD152" s="27">
        <v>14</v>
      </c>
      <c r="BE152" s="27"/>
      <c r="BF152" s="27"/>
      <c r="BG152" s="27">
        <v>15</v>
      </c>
      <c r="BH152" s="27"/>
      <c r="BI152" s="27"/>
      <c r="BJ152" s="27">
        <v>16</v>
      </c>
      <c r="BK152" s="27"/>
      <c r="BL152" s="27"/>
    </row>
    <row r="153" spans="1:79" s="1" customFormat="1" ht="12.75" hidden="1" customHeight="1" x14ac:dyDescent="0.2">
      <c r="A153" s="39" t="s">
        <v>69</v>
      </c>
      <c r="B153" s="40"/>
      <c r="C153" s="40"/>
      <c r="D153" s="39" t="s">
        <v>57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1"/>
      <c r="W153" s="26" t="s">
        <v>72</v>
      </c>
      <c r="X153" s="26"/>
      <c r="Y153" s="26"/>
      <c r="Z153" s="26" t="s">
        <v>73</v>
      </c>
      <c r="AA153" s="26"/>
      <c r="AB153" s="26"/>
      <c r="AC153" s="30" t="s">
        <v>74</v>
      </c>
      <c r="AD153" s="30"/>
      <c r="AE153" s="30"/>
      <c r="AF153" s="30" t="s">
        <v>75</v>
      </c>
      <c r="AG153" s="30"/>
      <c r="AH153" s="30"/>
      <c r="AI153" s="26" t="s">
        <v>76</v>
      </c>
      <c r="AJ153" s="26"/>
      <c r="AK153" s="26"/>
      <c r="AL153" s="26" t="s">
        <v>77</v>
      </c>
      <c r="AM153" s="26"/>
      <c r="AN153" s="26"/>
      <c r="AO153" s="30" t="s">
        <v>104</v>
      </c>
      <c r="AP153" s="30"/>
      <c r="AQ153" s="30"/>
      <c r="AR153" s="30" t="s">
        <v>78</v>
      </c>
      <c r="AS153" s="30"/>
      <c r="AT153" s="30"/>
      <c r="AU153" s="26" t="s">
        <v>105</v>
      </c>
      <c r="AV153" s="26"/>
      <c r="AW153" s="26"/>
      <c r="AX153" s="30" t="s">
        <v>106</v>
      </c>
      <c r="AY153" s="30"/>
      <c r="AZ153" s="30"/>
      <c r="BA153" s="26" t="s">
        <v>107</v>
      </c>
      <c r="BB153" s="26"/>
      <c r="BC153" s="26"/>
      <c r="BD153" s="30" t="s">
        <v>108</v>
      </c>
      <c r="BE153" s="30"/>
      <c r="BF153" s="30"/>
      <c r="BG153" s="26" t="s">
        <v>109</v>
      </c>
      <c r="BH153" s="26"/>
      <c r="BI153" s="26"/>
      <c r="BJ153" s="30" t="s">
        <v>110</v>
      </c>
      <c r="BK153" s="30"/>
      <c r="BL153" s="30"/>
      <c r="CA153" s="1" t="s">
        <v>103</v>
      </c>
    </row>
    <row r="154" spans="1:79" s="6" customFormat="1" ht="12.75" customHeight="1" x14ac:dyDescent="0.2">
      <c r="A154" s="86">
        <v>1</v>
      </c>
      <c r="B154" s="87"/>
      <c r="C154" s="87"/>
      <c r="D154" s="100" t="s">
        <v>197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CA154" s="6" t="s">
        <v>43</v>
      </c>
    </row>
    <row r="155" spans="1:79" s="99" customFormat="1" ht="25.5" customHeight="1" x14ac:dyDescent="0.2">
      <c r="A155" s="89">
        <v>2</v>
      </c>
      <c r="B155" s="90"/>
      <c r="C155" s="90"/>
      <c r="D155" s="92" t="s">
        <v>198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4"/>
      <c r="W155" s="113" t="s">
        <v>173</v>
      </c>
      <c r="X155" s="113"/>
      <c r="Y155" s="113"/>
      <c r="Z155" s="113" t="s">
        <v>173</v>
      </c>
      <c r="AA155" s="113"/>
      <c r="AB155" s="113"/>
      <c r="AC155" s="113"/>
      <c r="AD155" s="113"/>
      <c r="AE155" s="113"/>
      <c r="AF155" s="113"/>
      <c r="AG155" s="113"/>
      <c r="AH155" s="113"/>
      <c r="AI155" s="113" t="s">
        <v>173</v>
      </c>
      <c r="AJ155" s="113"/>
      <c r="AK155" s="113"/>
      <c r="AL155" s="113" t="s">
        <v>173</v>
      </c>
      <c r="AM155" s="113"/>
      <c r="AN155" s="113"/>
      <c r="AO155" s="113"/>
      <c r="AP155" s="113"/>
      <c r="AQ155" s="113"/>
      <c r="AR155" s="113"/>
      <c r="AS155" s="113"/>
      <c r="AT155" s="113"/>
      <c r="AU155" s="113" t="s">
        <v>173</v>
      </c>
      <c r="AV155" s="113"/>
      <c r="AW155" s="113"/>
      <c r="AX155" s="113"/>
      <c r="AY155" s="113"/>
      <c r="AZ155" s="113"/>
      <c r="BA155" s="113" t="s">
        <v>173</v>
      </c>
      <c r="BB155" s="113"/>
      <c r="BC155" s="113"/>
      <c r="BD155" s="113"/>
      <c r="BE155" s="113"/>
      <c r="BF155" s="113"/>
      <c r="BG155" s="113" t="s">
        <v>173</v>
      </c>
      <c r="BH155" s="113"/>
      <c r="BI155" s="113"/>
      <c r="BJ155" s="113"/>
      <c r="BK155" s="113"/>
      <c r="BL155" s="113"/>
    </row>
    <row r="158" spans="1:79" ht="14.25" customHeight="1" x14ac:dyDescent="0.2">
      <c r="A158" s="29" t="s">
        <v>153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4.25" customHeight="1" x14ac:dyDescent="0.2">
      <c r="A159" s="29" t="s">
        <v>229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1:79" ht="15" customHeight="1" x14ac:dyDescent="0.2">
      <c r="A160" s="31" t="s">
        <v>212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1:79" ht="15" customHeight="1" x14ac:dyDescent="0.2">
      <c r="A161" s="27" t="s">
        <v>6</v>
      </c>
      <c r="B161" s="27"/>
      <c r="C161" s="27"/>
      <c r="D161" s="27"/>
      <c r="E161" s="27"/>
      <c r="F161" s="27"/>
      <c r="G161" s="27" t="s">
        <v>126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13</v>
      </c>
      <c r="U161" s="27"/>
      <c r="V161" s="27"/>
      <c r="W161" s="27"/>
      <c r="X161" s="27"/>
      <c r="Y161" s="27"/>
      <c r="Z161" s="27"/>
      <c r="AA161" s="36" t="s">
        <v>213</v>
      </c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7"/>
      <c r="AP161" s="36" t="s">
        <v>216</v>
      </c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8"/>
      <c r="BE161" s="36" t="s">
        <v>223</v>
      </c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8"/>
    </row>
    <row r="162" spans="1:79" ht="32.1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 t="s">
        <v>4</v>
      </c>
      <c r="AB162" s="27"/>
      <c r="AC162" s="27"/>
      <c r="AD162" s="27"/>
      <c r="AE162" s="27"/>
      <c r="AF162" s="27" t="s">
        <v>3</v>
      </c>
      <c r="AG162" s="27"/>
      <c r="AH162" s="27"/>
      <c r="AI162" s="27"/>
      <c r="AJ162" s="27"/>
      <c r="AK162" s="27" t="s">
        <v>89</v>
      </c>
      <c r="AL162" s="27"/>
      <c r="AM162" s="27"/>
      <c r="AN162" s="27"/>
      <c r="AO162" s="27"/>
      <c r="AP162" s="27" t="s">
        <v>4</v>
      </c>
      <c r="AQ162" s="27"/>
      <c r="AR162" s="27"/>
      <c r="AS162" s="27"/>
      <c r="AT162" s="27"/>
      <c r="AU162" s="27" t="s">
        <v>3</v>
      </c>
      <c r="AV162" s="27"/>
      <c r="AW162" s="27"/>
      <c r="AX162" s="27"/>
      <c r="AY162" s="27"/>
      <c r="AZ162" s="27" t="s">
        <v>96</v>
      </c>
      <c r="BA162" s="27"/>
      <c r="BB162" s="27"/>
      <c r="BC162" s="27"/>
      <c r="BD162" s="27"/>
      <c r="BE162" s="27" t="s">
        <v>4</v>
      </c>
      <c r="BF162" s="27"/>
      <c r="BG162" s="27"/>
      <c r="BH162" s="27"/>
      <c r="BI162" s="27"/>
      <c r="BJ162" s="27" t="s">
        <v>3</v>
      </c>
      <c r="BK162" s="27"/>
      <c r="BL162" s="27"/>
      <c r="BM162" s="27"/>
      <c r="BN162" s="27"/>
      <c r="BO162" s="27" t="s">
        <v>127</v>
      </c>
      <c r="BP162" s="27"/>
      <c r="BQ162" s="27"/>
      <c r="BR162" s="27"/>
      <c r="BS162" s="27"/>
    </row>
    <row r="163" spans="1:79" ht="15" customHeight="1" x14ac:dyDescent="0.2">
      <c r="A163" s="27">
        <v>1</v>
      </c>
      <c r="B163" s="27"/>
      <c r="C163" s="27"/>
      <c r="D163" s="27"/>
      <c r="E163" s="27"/>
      <c r="F163" s="27"/>
      <c r="G163" s="27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3</v>
      </c>
      <c r="U163" s="27"/>
      <c r="V163" s="27"/>
      <c r="W163" s="27"/>
      <c r="X163" s="27"/>
      <c r="Y163" s="27"/>
      <c r="Z163" s="27"/>
      <c r="AA163" s="27">
        <v>4</v>
      </c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  <c r="BE163" s="27">
        <v>10</v>
      </c>
      <c r="BF163" s="27"/>
      <c r="BG163" s="27"/>
      <c r="BH163" s="27"/>
      <c r="BI163" s="27"/>
      <c r="BJ163" s="27">
        <v>11</v>
      </c>
      <c r="BK163" s="27"/>
      <c r="BL163" s="27"/>
      <c r="BM163" s="27"/>
      <c r="BN163" s="27"/>
      <c r="BO163" s="27">
        <v>12</v>
      </c>
      <c r="BP163" s="27"/>
      <c r="BQ163" s="27"/>
      <c r="BR163" s="27"/>
      <c r="BS163" s="27"/>
    </row>
    <row r="164" spans="1:79" s="1" customFormat="1" ht="15" hidden="1" customHeight="1" x14ac:dyDescent="0.2">
      <c r="A164" s="26" t="s">
        <v>69</v>
      </c>
      <c r="B164" s="26"/>
      <c r="C164" s="26"/>
      <c r="D164" s="26"/>
      <c r="E164" s="26"/>
      <c r="F164" s="26"/>
      <c r="G164" s="61" t="s">
        <v>57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 t="s">
        <v>79</v>
      </c>
      <c r="U164" s="61"/>
      <c r="V164" s="61"/>
      <c r="W164" s="61"/>
      <c r="X164" s="61"/>
      <c r="Y164" s="61"/>
      <c r="Z164" s="61"/>
      <c r="AA164" s="30" t="s">
        <v>65</v>
      </c>
      <c r="AB164" s="30"/>
      <c r="AC164" s="30"/>
      <c r="AD164" s="30"/>
      <c r="AE164" s="30"/>
      <c r="AF164" s="30" t="s">
        <v>66</v>
      </c>
      <c r="AG164" s="30"/>
      <c r="AH164" s="30"/>
      <c r="AI164" s="30"/>
      <c r="AJ164" s="30"/>
      <c r="AK164" s="50" t="s">
        <v>122</v>
      </c>
      <c r="AL164" s="50"/>
      <c r="AM164" s="50"/>
      <c r="AN164" s="50"/>
      <c r="AO164" s="50"/>
      <c r="AP164" s="30" t="s">
        <v>67</v>
      </c>
      <c r="AQ164" s="30"/>
      <c r="AR164" s="30"/>
      <c r="AS164" s="30"/>
      <c r="AT164" s="30"/>
      <c r="AU164" s="30" t="s">
        <v>68</v>
      </c>
      <c r="AV164" s="30"/>
      <c r="AW164" s="30"/>
      <c r="AX164" s="30"/>
      <c r="AY164" s="30"/>
      <c r="AZ164" s="50" t="s">
        <v>122</v>
      </c>
      <c r="BA164" s="50"/>
      <c r="BB164" s="50"/>
      <c r="BC164" s="50"/>
      <c r="BD164" s="50"/>
      <c r="BE164" s="30" t="s">
        <v>58</v>
      </c>
      <c r="BF164" s="30"/>
      <c r="BG164" s="30"/>
      <c r="BH164" s="30"/>
      <c r="BI164" s="30"/>
      <c r="BJ164" s="30" t="s">
        <v>59</v>
      </c>
      <c r="BK164" s="30"/>
      <c r="BL164" s="30"/>
      <c r="BM164" s="30"/>
      <c r="BN164" s="30"/>
      <c r="BO164" s="50" t="s">
        <v>122</v>
      </c>
      <c r="BP164" s="50"/>
      <c r="BQ164" s="50"/>
      <c r="BR164" s="50"/>
      <c r="BS164" s="50"/>
      <c r="CA164" s="1" t="s">
        <v>44</v>
      </c>
    </row>
    <row r="165" spans="1:79" s="99" customFormat="1" ht="38.25" customHeight="1" x14ac:dyDescent="0.2">
      <c r="A165" s="110">
        <v>1</v>
      </c>
      <c r="B165" s="110"/>
      <c r="C165" s="110"/>
      <c r="D165" s="110"/>
      <c r="E165" s="110"/>
      <c r="F165" s="110"/>
      <c r="G165" s="92" t="s">
        <v>199</v>
      </c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4"/>
      <c r="T165" s="118"/>
      <c r="U165" s="118"/>
      <c r="V165" s="118"/>
      <c r="W165" s="118"/>
      <c r="X165" s="118"/>
      <c r="Y165" s="118"/>
      <c r="Z165" s="118"/>
      <c r="AA165" s="117">
        <v>0</v>
      </c>
      <c r="AB165" s="117"/>
      <c r="AC165" s="117"/>
      <c r="AD165" s="117"/>
      <c r="AE165" s="117"/>
      <c r="AF165" s="117">
        <v>2992</v>
      </c>
      <c r="AG165" s="117"/>
      <c r="AH165" s="117"/>
      <c r="AI165" s="117"/>
      <c r="AJ165" s="117"/>
      <c r="AK165" s="117">
        <f>IF(ISNUMBER(AA165),AA165,0)+IF(ISNUMBER(AF165),AF165,0)</f>
        <v>2992</v>
      </c>
      <c r="AL165" s="117"/>
      <c r="AM165" s="117"/>
      <c r="AN165" s="117"/>
      <c r="AO165" s="117"/>
      <c r="AP165" s="117">
        <v>0</v>
      </c>
      <c r="AQ165" s="117"/>
      <c r="AR165" s="117"/>
      <c r="AS165" s="117"/>
      <c r="AT165" s="117"/>
      <c r="AU165" s="117">
        <v>0</v>
      </c>
      <c r="AV165" s="117"/>
      <c r="AW165" s="117"/>
      <c r="AX165" s="117"/>
      <c r="AY165" s="117"/>
      <c r="AZ165" s="117">
        <f>IF(ISNUMBER(AP165),AP165,0)+IF(ISNUMBER(AU165),AU165,0)</f>
        <v>0</v>
      </c>
      <c r="BA165" s="117"/>
      <c r="BB165" s="117"/>
      <c r="BC165" s="117"/>
      <c r="BD165" s="117"/>
      <c r="BE165" s="117">
        <v>0</v>
      </c>
      <c r="BF165" s="117"/>
      <c r="BG165" s="117"/>
      <c r="BH165" s="117"/>
      <c r="BI165" s="117"/>
      <c r="BJ165" s="117">
        <v>4500</v>
      </c>
      <c r="BK165" s="117"/>
      <c r="BL165" s="117"/>
      <c r="BM165" s="117"/>
      <c r="BN165" s="117"/>
      <c r="BO165" s="117">
        <f>IF(ISNUMBER(BE165),BE165,0)+IF(ISNUMBER(BJ165),BJ165,0)</f>
        <v>4500</v>
      </c>
      <c r="BP165" s="117"/>
      <c r="BQ165" s="117"/>
      <c r="BR165" s="117"/>
      <c r="BS165" s="117"/>
      <c r="CA165" s="99" t="s">
        <v>45</v>
      </c>
    </row>
    <row r="166" spans="1:79" s="6" customFormat="1" ht="12.75" customHeight="1" x14ac:dyDescent="0.2">
      <c r="A166" s="85"/>
      <c r="B166" s="85"/>
      <c r="C166" s="85"/>
      <c r="D166" s="85"/>
      <c r="E166" s="85"/>
      <c r="F166" s="85"/>
      <c r="G166" s="100" t="s">
        <v>147</v>
      </c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2"/>
      <c r="T166" s="119"/>
      <c r="U166" s="119"/>
      <c r="V166" s="119"/>
      <c r="W166" s="119"/>
      <c r="X166" s="119"/>
      <c r="Y166" s="119"/>
      <c r="Z166" s="119"/>
      <c r="AA166" s="116">
        <v>0</v>
      </c>
      <c r="AB166" s="116"/>
      <c r="AC166" s="116"/>
      <c r="AD166" s="116"/>
      <c r="AE166" s="116"/>
      <c r="AF166" s="116">
        <v>2992</v>
      </c>
      <c r="AG166" s="116"/>
      <c r="AH166" s="116"/>
      <c r="AI166" s="116"/>
      <c r="AJ166" s="116"/>
      <c r="AK166" s="116">
        <f>IF(ISNUMBER(AA166),AA166,0)+IF(ISNUMBER(AF166),AF166,0)</f>
        <v>2992</v>
      </c>
      <c r="AL166" s="116"/>
      <c r="AM166" s="116"/>
      <c r="AN166" s="116"/>
      <c r="AO166" s="116"/>
      <c r="AP166" s="116">
        <v>0</v>
      </c>
      <c r="AQ166" s="116"/>
      <c r="AR166" s="116"/>
      <c r="AS166" s="116"/>
      <c r="AT166" s="116"/>
      <c r="AU166" s="116">
        <v>0</v>
      </c>
      <c r="AV166" s="116"/>
      <c r="AW166" s="116"/>
      <c r="AX166" s="116"/>
      <c r="AY166" s="116"/>
      <c r="AZ166" s="116">
        <f>IF(ISNUMBER(AP166),AP166,0)+IF(ISNUMBER(AU166),AU166,0)</f>
        <v>0</v>
      </c>
      <c r="BA166" s="116"/>
      <c r="BB166" s="116"/>
      <c r="BC166" s="116"/>
      <c r="BD166" s="116"/>
      <c r="BE166" s="116">
        <v>0</v>
      </c>
      <c r="BF166" s="116"/>
      <c r="BG166" s="116"/>
      <c r="BH166" s="116"/>
      <c r="BI166" s="116"/>
      <c r="BJ166" s="116">
        <v>4500</v>
      </c>
      <c r="BK166" s="116"/>
      <c r="BL166" s="116"/>
      <c r="BM166" s="116"/>
      <c r="BN166" s="116"/>
      <c r="BO166" s="116">
        <f>IF(ISNUMBER(BE166),BE166,0)+IF(ISNUMBER(BJ166),BJ166,0)</f>
        <v>4500</v>
      </c>
      <c r="BP166" s="116"/>
      <c r="BQ166" s="116"/>
      <c r="BR166" s="116"/>
      <c r="BS166" s="116"/>
    </row>
    <row r="168" spans="1:79" ht="13.5" customHeight="1" x14ac:dyDescent="0.2">
      <c r="A168" s="29" t="s">
        <v>245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212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</row>
    <row r="170" spans="1:79" ht="15" customHeight="1" x14ac:dyDescent="0.2">
      <c r="A170" s="27" t="s">
        <v>6</v>
      </c>
      <c r="B170" s="27"/>
      <c r="C170" s="27"/>
      <c r="D170" s="27"/>
      <c r="E170" s="27"/>
      <c r="F170" s="27"/>
      <c r="G170" s="27" t="s">
        <v>126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13</v>
      </c>
      <c r="U170" s="27"/>
      <c r="V170" s="27"/>
      <c r="W170" s="27"/>
      <c r="X170" s="27"/>
      <c r="Y170" s="27"/>
      <c r="Z170" s="27"/>
      <c r="AA170" s="36" t="s">
        <v>234</v>
      </c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7"/>
      <c r="AP170" s="36" t="s">
        <v>239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8"/>
    </row>
    <row r="171" spans="1:79" ht="32.1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 t="s">
        <v>4</v>
      </c>
      <c r="AB171" s="27"/>
      <c r="AC171" s="27"/>
      <c r="AD171" s="27"/>
      <c r="AE171" s="27"/>
      <c r="AF171" s="27" t="s">
        <v>3</v>
      </c>
      <c r="AG171" s="27"/>
      <c r="AH171" s="27"/>
      <c r="AI171" s="27"/>
      <c r="AJ171" s="27"/>
      <c r="AK171" s="27" t="s">
        <v>89</v>
      </c>
      <c r="AL171" s="27"/>
      <c r="AM171" s="27"/>
      <c r="AN171" s="27"/>
      <c r="AO171" s="27"/>
      <c r="AP171" s="27" t="s">
        <v>4</v>
      </c>
      <c r="AQ171" s="27"/>
      <c r="AR171" s="27"/>
      <c r="AS171" s="27"/>
      <c r="AT171" s="27"/>
      <c r="AU171" s="27" t="s">
        <v>3</v>
      </c>
      <c r="AV171" s="27"/>
      <c r="AW171" s="27"/>
      <c r="AX171" s="27"/>
      <c r="AY171" s="27"/>
      <c r="AZ171" s="27" t="s">
        <v>96</v>
      </c>
      <c r="BA171" s="27"/>
      <c r="BB171" s="27"/>
      <c r="BC171" s="27"/>
      <c r="BD171" s="27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>
        <v>7</v>
      </c>
      <c r="AQ172" s="27"/>
      <c r="AR172" s="27"/>
      <c r="AS172" s="27"/>
      <c r="AT172" s="27"/>
      <c r="AU172" s="27">
        <v>8</v>
      </c>
      <c r="AV172" s="27"/>
      <c r="AW172" s="27"/>
      <c r="AX172" s="27"/>
      <c r="AY172" s="27"/>
      <c r="AZ172" s="27">
        <v>9</v>
      </c>
      <c r="BA172" s="27"/>
      <c r="BB172" s="27"/>
      <c r="BC172" s="27"/>
      <c r="BD172" s="27"/>
    </row>
    <row r="173" spans="1:79" s="1" customFormat="1" ht="12" hidden="1" customHeight="1" x14ac:dyDescent="0.2">
      <c r="A173" s="26" t="s">
        <v>69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 t="s">
        <v>79</v>
      </c>
      <c r="U173" s="61"/>
      <c r="V173" s="61"/>
      <c r="W173" s="61"/>
      <c r="X173" s="61"/>
      <c r="Y173" s="61"/>
      <c r="Z173" s="61"/>
      <c r="AA173" s="30" t="s">
        <v>60</v>
      </c>
      <c r="AB173" s="30"/>
      <c r="AC173" s="30"/>
      <c r="AD173" s="30"/>
      <c r="AE173" s="30"/>
      <c r="AF173" s="30" t="s">
        <v>61</v>
      </c>
      <c r="AG173" s="30"/>
      <c r="AH173" s="30"/>
      <c r="AI173" s="30"/>
      <c r="AJ173" s="30"/>
      <c r="AK173" s="50" t="s">
        <v>122</v>
      </c>
      <c r="AL173" s="50"/>
      <c r="AM173" s="50"/>
      <c r="AN173" s="50"/>
      <c r="AO173" s="50"/>
      <c r="AP173" s="30" t="s">
        <v>62</v>
      </c>
      <c r="AQ173" s="30"/>
      <c r="AR173" s="30"/>
      <c r="AS173" s="30"/>
      <c r="AT173" s="30"/>
      <c r="AU173" s="30" t="s">
        <v>63</v>
      </c>
      <c r="AV173" s="30"/>
      <c r="AW173" s="30"/>
      <c r="AX173" s="30"/>
      <c r="AY173" s="30"/>
      <c r="AZ173" s="50" t="s">
        <v>122</v>
      </c>
      <c r="BA173" s="50"/>
      <c r="BB173" s="50"/>
      <c r="BC173" s="50"/>
      <c r="BD173" s="50"/>
      <c r="CA173" s="1" t="s">
        <v>46</v>
      </c>
    </row>
    <row r="174" spans="1:79" s="99" customFormat="1" ht="38.25" customHeight="1" x14ac:dyDescent="0.2">
      <c r="A174" s="110">
        <v>1</v>
      </c>
      <c r="B174" s="110"/>
      <c r="C174" s="110"/>
      <c r="D174" s="110"/>
      <c r="E174" s="110"/>
      <c r="F174" s="110"/>
      <c r="G174" s="92" t="s">
        <v>199</v>
      </c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4"/>
      <c r="T174" s="118"/>
      <c r="U174" s="118"/>
      <c r="V174" s="118"/>
      <c r="W174" s="118"/>
      <c r="X174" s="118"/>
      <c r="Y174" s="118"/>
      <c r="Z174" s="118"/>
      <c r="AA174" s="117">
        <v>0</v>
      </c>
      <c r="AB174" s="117"/>
      <c r="AC174" s="117"/>
      <c r="AD174" s="117"/>
      <c r="AE174" s="117"/>
      <c r="AF174" s="117">
        <v>4500</v>
      </c>
      <c r="AG174" s="117"/>
      <c r="AH174" s="117"/>
      <c r="AI174" s="117"/>
      <c r="AJ174" s="117"/>
      <c r="AK174" s="117">
        <f>IF(ISNUMBER(AA174),AA174,0)+IF(ISNUMBER(AF174),AF174,0)</f>
        <v>4500</v>
      </c>
      <c r="AL174" s="117"/>
      <c r="AM174" s="117"/>
      <c r="AN174" s="117"/>
      <c r="AO174" s="117"/>
      <c r="AP174" s="117">
        <v>0</v>
      </c>
      <c r="AQ174" s="117"/>
      <c r="AR174" s="117"/>
      <c r="AS174" s="117"/>
      <c r="AT174" s="117"/>
      <c r="AU174" s="117">
        <v>4000</v>
      </c>
      <c r="AV174" s="117"/>
      <c r="AW174" s="117"/>
      <c r="AX174" s="117"/>
      <c r="AY174" s="117"/>
      <c r="AZ174" s="117">
        <f>IF(ISNUMBER(AP174),AP174,0)+IF(ISNUMBER(AU174),AU174,0)</f>
        <v>4000</v>
      </c>
      <c r="BA174" s="117"/>
      <c r="BB174" s="117"/>
      <c r="BC174" s="117"/>
      <c r="BD174" s="117"/>
      <c r="CA174" s="99" t="s">
        <v>47</v>
      </c>
    </row>
    <row r="175" spans="1:79" s="6" customFormat="1" x14ac:dyDescent="0.2">
      <c r="A175" s="85"/>
      <c r="B175" s="85"/>
      <c r="C175" s="85"/>
      <c r="D175" s="85"/>
      <c r="E175" s="85"/>
      <c r="F175" s="85"/>
      <c r="G175" s="100" t="s">
        <v>147</v>
      </c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2"/>
      <c r="T175" s="119"/>
      <c r="U175" s="119"/>
      <c r="V175" s="119"/>
      <c r="W175" s="119"/>
      <c r="X175" s="119"/>
      <c r="Y175" s="119"/>
      <c r="Z175" s="119"/>
      <c r="AA175" s="116">
        <v>0</v>
      </c>
      <c r="AB175" s="116"/>
      <c r="AC175" s="116"/>
      <c r="AD175" s="116"/>
      <c r="AE175" s="116"/>
      <c r="AF175" s="116">
        <v>4500</v>
      </c>
      <c r="AG175" s="116"/>
      <c r="AH175" s="116"/>
      <c r="AI175" s="116"/>
      <c r="AJ175" s="116"/>
      <c r="AK175" s="116">
        <f>IF(ISNUMBER(AA175),AA175,0)+IF(ISNUMBER(AF175),AF175,0)</f>
        <v>4500</v>
      </c>
      <c r="AL175" s="116"/>
      <c r="AM175" s="116"/>
      <c r="AN175" s="116"/>
      <c r="AO175" s="116"/>
      <c r="AP175" s="116">
        <v>0</v>
      </c>
      <c r="AQ175" s="116"/>
      <c r="AR175" s="116"/>
      <c r="AS175" s="116"/>
      <c r="AT175" s="116"/>
      <c r="AU175" s="116">
        <v>4000</v>
      </c>
      <c r="AV175" s="116"/>
      <c r="AW175" s="116"/>
      <c r="AX175" s="116"/>
      <c r="AY175" s="116"/>
      <c r="AZ175" s="116">
        <f>IF(ISNUMBER(AP175),AP175,0)+IF(ISNUMBER(AU175),AU175,0)</f>
        <v>4000</v>
      </c>
      <c r="BA175" s="116"/>
      <c r="BB175" s="116"/>
      <c r="BC175" s="116"/>
      <c r="BD175" s="116"/>
    </row>
    <row r="178" spans="1:79" ht="14.25" customHeight="1" x14ac:dyDescent="0.2">
      <c r="A178" s="29" t="s">
        <v>246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 x14ac:dyDescent="0.2">
      <c r="A179" s="44" t="s">
        <v>212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</row>
    <row r="180" spans="1:79" ht="23.1" customHeight="1" x14ac:dyDescent="0.2">
      <c r="A180" s="27" t="s">
        <v>128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54" t="s">
        <v>129</v>
      </c>
      <c r="O180" s="55"/>
      <c r="P180" s="55"/>
      <c r="Q180" s="55"/>
      <c r="R180" s="55"/>
      <c r="S180" s="55"/>
      <c r="T180" s="55"/>
      <c r="U180" s="56"/>
      <c r="V180" s="54" t="s">
        <v>130</v>
      </c>
      <c r="W180" s="55"/>
      <c r="X180" s="55"/>
      <c r="Y180" s="55"/>
      <c r="Z180" s="56"/>
      <c r="AA180" s="27" t="s">
        <v>213</v>
      </c>
      <c r="AB180" s="27"/>
      <c r="AC180" s="27"/>
      <c r="AD180" s="27"/>
      <c r="AE180" s="27"/>
      <c r="AF180" s="27"/>
      <c r="AG180" s="27"/>
      <c r="AH180" s="27"/>
      <c r="AI180" s="27"/>
      <c r="AJ180" s="27" t="s">
        <v>216</v>
      </c>
      <c r="AK180" s="27"/>
      <c r="AL180" s="27"/>
      <c r="AM180" s="27"/>
      <c r="AN180" s="27"/>
      <c r="AO180" s="27"/>
      <c r="AP180" s="27"/>
      <c r="AQ180" s="27"/>
      <c r="AR180" s="27"/>
      <c r="AS180" s="27" t="s">
        <v>223</v>
      </c>
      <c r="AT180" s="27"/>
      <c r="AU180" s="27"/>
      <c r="AV180" s="27"/>
      <c r="AW180" s="27"/>
      <c r="AX180" s="27"/>
      <c r="AY180" s="27"/>
      <c r="AZ180" s="27"/>
      <c r="BA180" s="27"/>
      <c r="BB180" s="27" t="s">
        <v>234</v>
      </c>
      <c r="BC180" s="27"/>
      <c r="BD180" s="27"/>
      <c r="BE180" s="27"/>
      <c r="BF180" s="27"/>
      <c r="BG180" s="27"/>
      <c r="BH180" s="27"/>
      <c r="BI180" s="27"/>
      <c r="BJ180" s="27"/>
      <c r="BK180" s="27" t="s">
        <v>239</v>
      </c>
      <c r="BL180" s="27"/>
      <c r="BM180" s="27"/>
      <c r="BN180" s="27"/>
      <c r="BO180" s="27"/>
      <c r="BP180" s="27"/>
      <c r="BQ180" s="27"/>
      <c r="BR180" s="27"/>
      <c r="BS180" s="27"/>
    </row>
    <row r="181" spans="1:79" ht="95.2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57"/>
      <c r="O181" s="58"/>
      <c r="P181" s="58"/>
      <c r="Q181" s="58"/>
      <c r="R181" s="58"/>
      <c r="S181" s="58"/>
      <c r="T181" s="58"/>
      <c r="U181" s="59"/>
      <c r="V181" s="57"/>
      <c r="W181" s="58"/>
      <c r="X181" s="58"/>
      <c r="Y181" s="58"/>
      <c r="Z181" s="59"/>
      <c r="AA181" s="74" t="s">
        <v>133</v>
      </c>
      <c r="AB181" s="74"/>
      <c r="AC181" s="74"/>
      <c r="AD181" s="74"/>
      <c r="AE181" s="74"/>
      <c r="AF181" s="74" t="s">
        <v>134</v>
      </c>
      <c r="AG181" s="74"/>
      <c r="AH181" s="74"/>
      <c r="AI181" s="74"/>
      <c r="AJ181" s="74" t="s">
        <v>133</v>
      </c>
      <c r="AK181" s="74"/>
      <c r="AL181" s="74"/>
      <c r="AM181" s="74"/>
      <c r="AN181" s="74"/>
      <c r="AO181" s="74" t="s">
        <v>134</v>
      </c>
      <c r="AP181" s="74"/>
      <c r="AQ181" s="74"/>
      <c r="AR181" s="74"/>
      <c r="AS181" s="74" t="s">
        <v>133</v>
      </c>
      <c r="AT181" s="74"/>
      <c r="AU181" s="74"/>
      <c r="AV181" s="74"/>
      <c r="AW181" s="74"/>
      <c r="AX181" s="74" t="s">
        <v>134</v>
      </c>
      <c r="AY181" s="74"/>
      <c r="AZ181" s="74"/>
      <c r="BA181" s="74"/>
      <c r="BB181" s="74" t="s">
        <v>133</v>
      </c>
      <c r="BC181" s="74"/>
      <c r="BD181" s="74"/>
      <c r="BE181" s="74"/>
      <c r="BF181" s="74"/>
      <c r="BG181" s="74" t="s">
        <v>134</v>
      </c>
      <c r="BH181" s="74"/>
      <c r="BI181" s="74"/>
      <c r="BJ181" s="74"/>
      <c r="BK181" s="74" t="s">
        <v>133</v>
      </c>
      <c r="BL181" s="74"/>
      <c r="BM181" s="74"/>
      <c r="BN181" s="74"/>
      <c r="BO181" s="74"/>
      <c r="BP181" s="74" t="s">
        <v>134</v>
      </c>
      <c r="BQ181" s="74"/>
      <c r="BR181" s="74"/>
      <c r="BS181" s="74"/>
    </row>
    <row r="182" spans="1:79" ht="15" customHeight="1" x14ac:dyDescent="0.2">
      <c r="A182" s="27">
        <v>1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36">
        <v>2</v>
      </c>
      <c r="O182" s="37"/>
      <c r="P182" s="37"/>
      <c r="Q182" s="37"/>
      <c r="R182" s="37"/>
      <c r="S182" s="37"/>
      <c r="T182" s="37"/>
      <c r="U182" s="38"/>
      <c r="V182" s="27">
        <v>3</v>
      </c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>
        <v>6</v>
      </c>
      <c r="AK182" s="27"/>
      <c r="AL182" s="27"/>
      <c r="AM182" s="27"/>
      <c r="AN182" s="27"/>
      <c r="AO182" s="27">
        <v>7</v>
      </c>
      <c r="AP182" s="27"/>
      <c r="AQ182" s="27"/>
      <c r="AR182" s="27"/>
      <c r="AS182" s="27">
        <v>8</v>
      </c>
      <c r="AT182" s="27"/>
      <c r="AU182" s="27"/>
      <c r="AV182" s="27"/>
      <c r="AW182" s="27"/>
      <c r="AX182" s="27">
        <v>9</v>
      </c>
      <c r="AY182" s="27"/>
      <c r="AZ182" s="27"/>
      <c r="BA182" s="27"/>
      <c r="BB182" s="27">
        <v>10</v>
      </c>
      <c r="BC182" s="27"/>
      <c r="BD182" s="27"/>
      <c r="BE182" s="27"/>
      <c r="BF182" s="27"/>
      <c r="BG182" s="27">
        <v>11</v>
      </c>
      <c r="BH182" s="27"/>
      <c r="BI182" s="27"/>
      <c r="BJ182" s="27"/>
      <c r="BK182" s="27">
        <v>12</v>
      </c>
      <c r="BL182" s="27"/>
      <c r="BM182" s="27"/>
      <c r="BN182" s="27"/>
      <c r="BO182" s="27"/>
      <c r="BP182" s="27">
        <v>13</v>
      </c>
      <c r="BQ182" s="27"/>
      <c r="BR182" s="27"/>
      <c r="BS182" s="27"/>
    </row>
    <row r="183" spans="1:79" s="1" customFormat="1" ht="12" hidden="1" customHeight="1" x14ac:dyDescent="0.2">
      <c r="A183" s="61" t="s">
        <v>146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26" t="s">
        <v>131</v>
      </c>
      <c r="O183" s="26"/>
      <c r="P183" s="26"/>
      <c r="Q183" s="26"/>
      <c r="R183" s="26"/>
      <c r="S183" s="26"/>
      <c r="T183" s="26"/>
      <c r="U183" s="26"/>
      <c r="V183" s="26" t="s">
        <v>132</v>
      </c>
      <c r="W183" s="26"/>
      <c r="X183" s="26"/>
      <c r="Y183" s="26"/>
      <c r="Z183" s="26"/>
      <c r="AA183" s="30" t="s">
        <v>65</v>
      </c>
      <c r="AB183" s="30"/>
      <c r="AC183" s="30"/>
      <c r="AD183" s="30"/>
      <c r="AE183" s="30"/>
      <c r="AF183" s="30" t="s">
        <v>66</v>
      </c>
      <c r="AG183" s="30"/>
      <c r="AH183" s="30"/>
      <c r="AI183" s="30"/>
      <c r="AJ183" s="30" t="s">
        <v>67</v>
      </c>
      <c r="AK183" s="30"/>
      <c r="AL183" s="30"/>
      <c r="AM183" s="30"/>
      <c r="AN183" s="30"/>
      <c r="AO183" s="30" t="s">
        <v>68</v>
      </c>
      <c r="AP183" s="30"/>
      <c r="AQ183" s="30"/>
      <c r="AR183" s="30"/>
      <c r="AS183" s="30" t="s">
        <v>58</v>
      </c>
      <c r="AT183" s="30"/>
      <c r="AU183" s="30"/>
      <c r="AV183" s="30"/>
      <c r="AW183" s="30"/>
      <c r="AX183" s="30" t="s">
        <v>59</v>
      </c>
      <c r="AY183" s="30"/>
      <c r="AZ183" s="30"/>
      <c r="BA183" s="30"/>
      <c r="BB183" s="30" t="s">
        <v>60</v>
      </c>
      <c r="BC183" s="30"/>
      <c r="BD183" s="30"/>
      <c r="BE183" s="30"/>
      <c r="BF183" s="30"/>
      <c r="BG183" s="30" t="s">
        <v>61</v>
      </c>
      <c r="BH183" s="30"/>
      <c r="BI183" s="30"/>
      <c r="BJ183" s="30"/>
      <c r="BK183" s="30" t="s">
        <v>62</v>
      </c>
      <c r="BL183" s="30"/>
      <c r="BM183" s="30"/>
      <c r="BN183" s="30"/>
      <c r="BO183" s="30"/>
      <c r="BP183" s="30" t="s">
        <v>63</v>
      </c>
      <c r="BQ183" s="30"/>
      <c r="BR183" s="30"/>
      <c r="BS183" s="30"/>
      <c r="CA183" s="1" t="s">
        <v>48</v>
      </c>
    </row>
    <row r="184" spans="1:79" s="6" customFormat="1" ht="12.75" customHeight="1" x14ac:dyDescent="0.2">
      <c r="A184" s="120" t="s">
        <v>147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86"/>
      <c r="O184" s="87"/>
      <c r="P184" s="87"/>
      <c r="Q184" s="87"/>
      <c r="R184" s="87"/>
      <c r="S184" s="87"/>
      <c r="T184" s="87"/>
      <c r="U184" s="88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2"/>
      <c r="BQ184" s="123"/>
      <c r="BR184" s="123"/>
      <c r="BS184" s="124"/>
      <c r="CA184" s="6" t="s">
        <v>49</v>
      </c>
    </row>
    <row r="187" spans="1:79" ht="35.25" customHeight="1" x14ac:dyDescent="0.2">
      <c r="A187" s="29" t="s">
        <v>247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x14ac:dyDescent="0.2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</row>
    <row r="189" spans="1:79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 x14ac:dyDescent="0.2">
      <c r="A191" s="34" t="s">
        <v>230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14.25" customHeight="1" x14ac:dyDescent="0.2">
      <c r="A192" s="29" t="s">
        <v>214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31" t="s">
        <v>212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42.95" customHeight="1" x14ac:dyDescent="0.2">
      <c r="A194" s="74" t="s">
        <v>135</v>
      </c>
      <c r="B194" s="74"/>
      <c r="C194" s="74"/>
      <c r="D194" s="74"/>
      <c r="E194" s="74"/>
      <c r="F194" s="74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 t="s">
        <v>15</v>
      </c>
      <c r="U194" s="27"/>
      <c r="V194" s="27"/>
      <c r="W194" s="27"/>
      <c r="X194" s="27"/>
      <c r="Y194" s="27"/>
      <c r="Z194" s="27" t="s">
        <v>14</v>
      </c>
      <c r="AA194" s="27"/>
      <c r="AB194" s="27"/>
      <c r="AC194" s="27"/>
      <c r="AD194" s="27"/>
      <c r="AE194" s="27" t="s">
        <v>136</v>
      </c>
      <c r="AF194" s="27"/>
      <c r="AG194" s="27"/>
      <c r="AH194" s="27"/>
      <c r="AI194" s="27"/>
      <c r="AJ194" s="27"/>
      <c r="AK194" s="27" t="s">
        <v>137</v>
      </c>
      <c r="AL194" s="27"/>
      <c r="AM194" s="27"/>
      <c r="AN194" s="27"/>
      <c r="AO194" s="27"/>
      <c r="AP194" s="27"/>
      <c r="AQ194" s="27" t="s">
        <v>138</v>
      </c>
      <c r="AR194" s="27"/>
      <c r="AS194" s="27"/>
      <c r="AT194" s="27"/>
      <c r="AU194" s="27"/>
      <c r="AV194" s="27"/>
      <c r="AW194" s="27" t="s">
        <v>98</v>
      </c>
      <c r="AX194" s="27"/>
      <c r="AY194" s="27"/>
      <c r="AZ194" s="27"/>
      <c r="BA194" s="27"/>
      <c r="BB194" s="27"/>
      <c r="BC194" s="27"/>
      <c r="BD194" s="27"/>
      <c r="BE194" s="27"/>
      <c r="BF194" s="27"/>
      <c r="BG194" s="27" t="s">
        <v>139</v>
      </c>
      <c r="BH194" s="27"/>
      <c r="BI194" s="27"/>
      <c r="BJ194" s="27"/>
      <c r="BK194" s="27"/>
      <c r="BL194" s="27"/>
    </row>
    <row r="195" spans="1:79" ht="39.950000000000003" customHeight="1" x14ac:dyDescent="0.2">
      <c r="A195" s="74"/>
      <c r="B195" s="74"/>
      <c r="C195" s="74"/>
      <c r="D195" s="74"/>
      <c r="E195" s="74"/>
      <c r="F195" s="74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 t="s">
        <v>17</v>
      </c>
      <c r="AX195" s="27"/>
      <c r="AY195" s="27"/>
      <c r="AZ195" s="27"/>
      <c r="BA195" s="27"/>
      <c r="BB195" s="27" t="s">
        <v>16</v>
      </c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15" customHeight="1" x14ac:dyDescent="0.2">
      <c r="A196" s="27">
        <v>1</v>
      </c>
      <c r="B196" s="27"/>
      <c r="C196" s="27"/>
      <c r="D196" s="27"/>
      <c r="E196" s="27"/>
      <c r="F196" s="27"/>
      <c r="G196" s="27">
        <v>2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>
        <v>3</v>
      </c>
      <c r="U196" s="27"/>
      <c r="V196" s="27"/>
      <c r="W196" s="27"/>
      <c r="X196" s="27"/>
      <c r="Y196" s="27"/>
      <c r="Z196" s="27">
        <v>4</v>
      </c>
      <c r="AA196" s="27"/>
      <c r="AB196" s="27"/>
      <c r="AC196" s="27"/>
      <c r="AD196" s="27"/>
      <c r="AE196" s="27">
        <v>5</v>
      </c>
      <c r="AF196" s="27"/>
      <c r="AG196" s="27"/>
      <c r="AH196" s="27"/>
      <c r="AI196" s="27"/>
      <c r="AJ196" s="27"/>
      <c r="AK196" s="27">
        <v>6</v>
      </c>
      <c r="AL196" s="27"/>
      <c r="AM196" s="27"/>
      <c r="AN196" s="27"/>
      <c r="AO196" s="27"/>
      <c r="AP196" s="27"/>
      <c r="AQ196" s="27">
        <v>7</v>
      </c>
      <c r="AR196" s="27"/>
      <c r="AS196" s="27"/>
      <c r="AT196" s="27"/>
      <c r="AU196" s="27"/>
      <c r="AV196" s="27"/>
      <c r="AW196" s="27">
        <v>8</v>
      </c>
      <c r="AX196" s="27"/>
      <c r="AY196" s="27"/>
      <c r="AZ196" s="27"/>
      <c r="BA196" s="27"/>
      <c r="BB196" s="27">
        <v>9</v>
      </c>
      <c r="BC196" s="27"/>
      <c r="BD196" s="27"/>
      <c r="BE196" s="27"/>
      <c r="BF196" s="27"/>
      <c r="BG196" s="27">
        <v>10</v>
      </c>
      <c r="BH196" s="27"/>
      <c r="BI196" s="27"/>
      <c r="BJ196" s="27"/>
      <c r="BK196" s="27"/>
      <c r="BL196" s="27"/>
    </row>
    <row r="197" spans="1:79" s="1" customFormat="1" ht="12" hidden="1" customHeight="1" x14ac:dyDescent="0.2">
      <c r="A197" s="26" t="s">
        <v>64</v>
      </c>
      <c r="B197" s="26"/>
      <c r="C197" s="26"/>
      <c r="D197" s="26"/>
      <c r="E197" s="26"/>
      <c r="F197" s="26"/>
      <c r="G197" s="61" t="s">
        <v>57</v>
      </c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30" t="s">
        <v>80</v>
      </c>
      <c r="U197" s="30"/>
      <c r="V197" s="30"/>
      <c r="W197" s="30"/>
      <c r="X197" s="30"/>
      <c r="Y197" s="30"/>
      <c r="Z197" s="30" t="s">
        <v>81</v>
      </c>
      <c r="AA197" s="30"/>
      <c r="AB197" s="30"/>
      <c r="AC197" s="30"/>
      <c r="AD197" s="30"/>
      <c r="AE197" s="30" t="s">
        <v>82</v>
      </c>
      <c r="AF197" s="30"/>
      <c r="AG197" s="30"/>
      <c r="AH197" s="30"/>
      <c r="AI197" s="30"/>
      <c r="AJ197" s="30"/>
      <c r="AK197" s="30" t="s">
        <v>83</v>
      </c>
      <c r="AL197" s="30"/>
      <c r="AM197" s="30"/>
      <c r="AN197" s="30"/>
      <c r="AO197" s="30"/>
      <c r="AP197" s="30"/>
      <c r="AQ197" s="78" t="s">
        <v>99</v>
      </c>
      <c r="AR197" s="30"/>
      <c r="AS197" s="30"/>
      <c r="AT197" s="30"/>
      <c r="AU197" s="30"/>
      <c r="AV197" s="30"/>
      <c r="AW197" s="30" t="s">
        <v>84</v>
      </c>
      <c r="AX197" s="30"/>
      <c r="AY197" s="30"/>
      <c r="AZ197" s="30"/>
      <c r="BA197" s="30"/>
      <c r="BB197" s="30" t="s">
        <v>85</v>
      </c>
      <c r="BC197" s="30"/>
      <c r="BD197" s="30"/>
      <c r="BE197" s="30"/>
      <c r="BF197" s="30"/>
      <c r="BG197" s="78" t="s">
        <v>100</v>
      </c>
      <c r="BH197" s="30"/>
      <c r="BI197" s="30"/>
      <c r="BJ197" s="30"/>
      <c r="BK197" s="30"/>
      <c r="BL197" s="30"/>
      <c r="CA197" s="1" t="s">
        <v>50</v>
      </c>
    </row>
    <row r="198" spans="1:79" s="6" customFormat="1" ht="12.75" customHeight="1" x14ac:dyDescent="0.2">
      <c r="A198" s="85"/>
      <c r="B198" s="85"/>
      <c r="C198" s="85"/>
      <c r="D198" s="85"/>
      <c r="E198" s="85"/>
      <c r="F198" s="85"/>
      <c r="G198" s="120" t="s">
        <v>147</v>
      </c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>
        <f>IF(ISNUMBER(AK198),AK198,0)-IF(ISNUMBER(AE198),AE198,0)</f>
        <v>0</v>
      </c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>
        <f>IF(ISNUMBER(Z198),Z198,0)+IF(ISNUMBER(AK198),AK198,0)</f>
        <v>0</v>
      </c>
      <c r="BH198" s="116"/>
      <c r="BI198" s="116"/>
      <c r="BJ198" s="116"/>
      <c r="BK198" s="116"/>
      <c r="BL198" s="116"/>
      <c r="CA198" s="6" t="s">
        <v>51</v>
      </c>
    </row>
    <row r="200" spans="1:79" ht="14.25" customHeight="1" x14ac:dyDescent="0.2">
      <c r="A200" s="29" t="s">
        <v>231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31" t="s">
        <v>212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18" customHeight="1" x14ac:dyDescent="0.2">
      <c r="A202" s="27" t="s">
        <v>135</v>
      </c>
      <c r="B202" s="27"/>
      <c r="C202" s="27"/>
      <c r="D202" s="27"/>
      <c r="E202" s="27"/>
      <c r="F202" s="27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 t="s">
        <v>218</v>
      </c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 t="s">
        <v>228</v>
      </c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42.9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 t="s">
        <v>140</v>
      </c>
      <c r="R203" s="27"/>
      <c r="S203" s="27"/>
      <c r="T203" s="27"/>
      <c r="U203" s="27"/>
      <c r="V203" s="74" t="s">
        <v>141</v>
      </c>
      <c r="W203" s="74"/>
      <c r="X203" s="74"/>
      <c r="Y203" s="74"/>
      <c r="Z203" s="27" t="s">
        <v>142</v>
      </c>
      <c r="AA203" s="27"/>
      <c r="AB203" s="27"/>
      <c r="AC203" s="27"/>
      <c r="AD203" s="27"/>
      <c r="AE203" s="27"/>
      <c r="AF203" s="27"/>
      <c r="AG203" s="27"/>
      <c r="AH203" s="27"/>
      <c r="AI203" s="27"/>
      <c r="AJ203" s="27" t="s">
        <v>143</v>
      </c>
      <c r="AK203" s="27"/>
      <c r="AL203" s="27"/>
      <c r="AM203" s="27"/>
      <c r="AN203" s="27"/>
      <c r="AO203" s="27" t="s">
        <v>20</v>
      </c>
      <c r="AP203" s="27"/>
      <c r="AQ203" s="27"/>
      <c r="AR203" s="27"/>
      <c r="AS203" s="27"/>
      <c r="AT203" s="74" t="s">
        <v>144</v>
      </c>
      <c r="AU203" s="74"/>
      <c r="AV203" s="74"/>
      <c r="AW203" s="74"/>
      <c r="AX203" s="27" t="s">
        <v>142</v>
      </c>
      <c r="AY203" s="27"/>
      <c r="AZ203" s="27"/>
      <c r="BA203" s="27"/>
      <c r="BB203" s="27"/>
      <c r="BC203" s="27"/>
      <c r="BD203" s="27"/>
      <c r="BE203" s="27"/>
      <c r="BF203" s="27"/>
      <c r="BG203" s="27"/>
      <c r="BH203" s="27" t="s">
        <v>145</v>
      </c>
      <c r="BI203" s="27"/>
      <c r="BJ203" s="27"/>
      <c r="BK203" s="27"/>
      <c r="BL203" s="27"/>
    </row>
    <row r="204" spans="1:79" ht="63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74"/>
      <c r="W204" s="74"/>
      <c r="X204" s="74"/>
      <c r="Y204" s="74"/>
      <c r="Z204" s="27" t="s">
        <v>17</v>
      </c>
      <c r="AA204" s="27"/>
      <c r="AB204" s="27"/>
      <c r="AC204" s="27"/>
      <c r="AD204" s="27"/>
      <c r="AE204" s="27" t="s">
        <v>16</v>
      </c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74"/>
      <c r="AU204" s="74"/>
      <c r="AV204" s="74"/>
      <c r="AW204" s="74"/>
      <c r="AX204" s="27" t="s">
        <v>17</v>
      </c>
      <c r="AY204" s="27"/>
      <c r="AZ204" s="27"/>
      <c r="BA204" s="27"/>
      <c r="BB204" s="27"/>
      <c r="BC204" s="27" t="s">
        <v>16</v>
      </c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 x14ac:dyDescent="0.2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>
        <v>3</v>
      </c>
      <c r="R205" s="27"/>
      <c r="S205" s="27"/>
      <c r="T205" s="27"/>
      <c r="U205" s="27"/>
      <c r="V205" s="27">
        <v>4</v>
      </c>
      <c r="W205" s="27"/>
      <c r="X205" s="27"/>
      <c r="Y205" s="27"/>
      <c r="Z205" s="27">
        <v>5</v>
      </c>
      <c r="AA205" s="27"/>
      <c r="AB205" s="27"/>
      <c r="AC205" s="27"/>
      <c r="AD205" s="27"/>
      <c r="AE205" s="27">
        <v>6</v>
      </c>
      <c r="AF205" s="27"/>
      <c r="AG205" s="27"/>
      <c r="AH205" s="27"/>
      <c r="AI205" s="27"/>
      <c r="AJ205" s="27">
        <v>7</v>
      </c>
      <c r="AK205" s="27"/>
      <c r="AL205" s="27"/>
      <c r="AM205" s="27"/>
      <c r="AN205" s="27"/>
      <c r="AO205" s="27">
        <v>8</v>
      </c>
      <c r="AP205" s="27"/>
      <c r="AQ205" s="27"/>
      <c r="AR205" s="27"/>
      <c r="AS205" s="27"/>
      <c r="AT205" s="27">
        <v>9</v>
      </c>
      <c r="AU205" s="27"/>
      <c r="AV205" s="27"/>
      <c r="AW205" s="27"/>
      <c r="AX205" s="27">
        <v>10</v>
      </c>
      <c r="AY205" s="27"/>
      <c r="AZ205" s="27"/>
      <c r="BA205" s="27"/>
      <c r="BB205" s="27"/>
      <c r="BC205" s="27">
        <v>11</v>
      </c>
      <c r="BD205" s="27"/>
      <c r="BE205" s="27"/>
      <c r="BF205" s="27"/>
      <c r="BG205" s="27"/>
      <c r="BH205" s="27">
        <v>12</v>
      </c>
      <c r="BI205" s="27"/>
      <c r="BJ205" s="27"/>
      <c r="BK205" s="27"/>
      <c r="BL205" s="27"/>
    </row>
    <row r="206" spans="1:79" s="1" customFormat="1" ht="12" hidden="1" customHeight="1" x14ac:dyDescent="0.2">
      <c r="A206" s="26" t="s">
        <v>64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30" t="s">
        <v>80</v>
      </c>
      <c r="R206" s="30"/>
      <c r="S206" s="30"/>
      <c r="T206" s="30"/>
      <c r="U206" s="30"/>
      <c r="V206" s="30" t="s">
        <v>81</v>
      </c>
      <c r="W206" s="30"/>
      <c r="X206" s="30"/>
      <c r="Y206" s="30"/>
      <c r="Z206" s="30" t="s">
        <v>82</v>
      </c>
      <c r="AA206" s="30"/>
      <c r="AB206" s="30"/>
      <c r="AC206" s="30"/>
      <c r="AD206" s="30"/>
      <c r="AE206" s="30" t="s">
        <v>83</v>
      </c>
      <c r="AF206" s="30"/>
      <c r="AG206" s="30"/>
      <c r="AH206" s="30"/>
      <c r="AI206" s="30"/>
      <c r="AJ206" s="78" t="s">
        <v>101</v>
      </c>
      <c r="AK206" s="30"/>
      <c r="AL206" s="30"/>
      <c r="AM206" s="30"/>
      <c r="AN206" s="30"/>
      <c r="AO206" s="30" t="s">
        <v>84</v>
      </c>
      <c r="AP206" s="30"/>
      <c r="AQ206" s="30"/>
      <c r="AR206" s="30"/>
      <c r="AS206" s="30"/>
      <c r="AT206" s="78" t="s">
        <v>102</v>
      </c>
      <c r="AU206" s="30"/>
      <c r="AV206" s="30"/>
      <c r="AW206" s="30"/>
      <c r="AX206" s="30" t="s">
        <v>85</v>
      </c>
      <c r="AY206" s="30"/>
      <c r="AZ206" s="30"/>
      <c r="BA206" s="30"/>
      <c r="BB206" s="30"/>
      <c r="BC206" s="30" t="s">
        <v>86</v>
      </c>
      <c r="BD206" s="30"/>
      <c r="BE206" s="30"/>
      <c r="BF206" s="30"/>
      <c r="BG206" s="30"/>
      <c r="BH206" s="78" t="s">
        <v>101</v>
      </c>
      <c r="BI206" s="30"/>
      <c r="BJ206" s="30"/>
      <c r="BK206" s="30"/>
      <c r="BL206" s="30"/>
      <c r="CA206" s="1" t="s">
        <v>52</v>
      </c>
    </row>
    <row r="207" spans="1:79" s="6" customFormat="1" ht="12.75" customHeight="1" x14ac:dyDescent="0.2">
      <c r="A207" s="85"/>
      <c r="B207" s="85"/>
      <c r="C207" s="85"/>
      <c r="D207" s="85"/>
      <c r="E207" s="85"/>
      <c r="F207" s="85"/>
      <c r="G207" s="120" t="s">
        <v>147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>
        <f>IF(ISNUMBER(Q207),Q207,0)-IF(ISNUMBER(Z207),Z207,0)</f>
        <v>0</v>
      </c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>
        <f>IF(ISNUMBER(V207),V207,0)-IF(ISNUMBER(Z207),Z207,0)-IF(ISNUMBER(AE207),AE207,0)</f>
        <v>0</v>
      </c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>
        <f>IF(ISNUMBER(AO207),AO207,0)-IF(ISNUMBER(AX207),AX207,0)</f>
        <v>0</v>
      </c>
      <c r="BI207" s="116"/>
      <c r="BJ207" s="116"/>
      <c r="BK207" s="116"/>
      <c r="BL207" s="116"/>
      <c r="CA207" s="6" t="s">
        <v>53</v>
      </c>
    </row>
    <row r="209" spans="1:79" ht="14.25" customHeight="1" x14ac:dyDescent="0.2">
      <c r="A209" s="29" t="s">
        <v>219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 x14ac:dyDescent="0.2">
      <c r="A210" s="31" t="s">
        <v>212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</row>
    <row r="211" spans="1:79" ht="42.95" customHeight="1" x14ac:dyDescent="0.2">
      <c r="A211" s="74" t="s">
        <v>135</v>
      </c>
      <c r="B211" s="74"/>
      <c r="C211" s="74"/>
      <c r="D211" s="74"/>
      <c r="E211" s="74"/>
      <c r="F211" s="74"/>
      <c r="G211" s="27" t="s">
        <v>19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 t="s">
        <v>15</v>
      </c>
      <c r="U211" s="27"/>
      <c r="V211" s="27"/>
      <c r="W211" s="27"/>
      <c r="X211" s="27"/>
      <c r="Y211" s="27"/>
      <c r="Z211" s="27" t="s">
        <v>14</v>
      </c>
      <c r="AA211" s="27"/>
      <c r="AB211" s="27"/>
      <c r="AC211" s="27"/>
      <c r="AD211" s="27"/>
      <c r="AE211" s="27" t="s">
        <v>215</v>
      </c>
      <c r="AF211" s="27"/>
      <c r="AG211" s="27"/>
      <c r="AH211" s="27"/>
      <c r="AI211" s="27"/>
      <c r="AJ211" s="27"/>
      <c r="AK211" s="27" t="s">
        <v>220</v>
      </c>
      <c r="AL211" s="27"/>
      <c r="AM211" s="27"/>
      <c r="AN211" s="27"/>
      <c r="AO211" s="27"/>
      <c r="AP211" s="27"/>
      <c r="AQ211" s="27" t="s">
        <v>232</v>
      </c>
      <c r="AR211" s="27"/>
      <c r="AS211" s="27"/>
      <c r="AT211" s="27"/>
      <c r="AU211" s="27"/>
      <c r="AV211" s="27"/>
      <c r="AW211" s="27" t="s">
        <v>18</v>
      </c>
      <c r="AX211" s="27"/>
      <c r="AY211" s="27"/>
      <c r="AZ211" s="27"/>
      <c r="BA211" s="27"/>
      <c r="BB211" s="27"/>
      <c r="BC211" s="27"/>
      <c r="BD211" s="27"/>
      <c r="BE211" s="27" t="s">
        <v>156</v>
      </c>
      <c r="BF211" s="27"/>
      <c r="BG211" s="27"/>
      <c r="BH211" s="27"/>
      <c r="BI211" s="27"/>
      <c r="BJ211" s="27"/>
      <c r="BK211" s="27"/>
      <c r="BL211" s="27"/>
    </row>
    <row r="212" spans="1:79" ht="21.75" customHeight="1" x14ac:dyDescent="0.2">
      <c r="A212" s="74"/>
      <c r="B212" s="74"/>
      <c r="C212" s="74"/>
      <c r="D212" s="74"/>
      <c r="E212" s="74"/>
      <c r="F212" s="7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15" customHeight="1" x14ac:dyDescent="0.2">
      <c r="A213" s="27">
        <v>1</v>
      </c>
      <c r="B213" s="27"/>
      <c r="C213" s="27"/>
      <c r="D213" s="27"/>
      <c r="E213" s="27"/>
      <c r="F213" s="27"/>
      <c r="G213" s="27">
        <v>2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3</v>
      </c>
      <c r="U213" s="27"/>
      <c r="V213" s="27"/>
      <c r="W213" s="27"/>
      <c r="X213" s="27"/>
      <c r="Y213" s="27"/>
      <c r="Z213" s="27">
        <v>4</v>
      </c>
      <c r="AA213" s="27"/>
      <c r="AB213" s="27"/>
      <c r="AC213" s="27"/>
      <c r="AD213" s="27"/>
      <c r="AE213" s="27">
        <v>5</v>
      </c>
      <c r="AF213" s="27"/>
      <c r="AG213" s="27"/>
      <c r="AH213" s="27"/>
      <c r="AI213" s="27"/>
      <c r="AJ213" s="27"/>
      <c r="AK213" s="27">
        <v>6</v>
      </c>
      <c r="AL213" s="27"/>
      <c r="AM213" s="27"/>
      <c r="AN213" s="27"/>
      <c r="AO213" s="27"/>
      <c r="AP213" s="27"/>
      <c r="AQ213" s="27">
        <v>7</v>
      </c>
      <c r="AR213" s="27"/>
      <c r="AS213" s="27"/>
      <c r="AT213" s="27"/>
      <c r="AU213" s="27"/>
      <c r="AV213" s="27"/>
      <c r="AW213" s="26">
        <v>8</v>
      </c>
      <c r="AX213" s="26"/>
      <c r="AY213" s="26"/>
      <c r="AZ213" s="26"/>
      <c r="BA213" s="26"/>
      <c r="BB213" s="26"/>
      <c r="BC213" s="26"/>
      <c r="BD213" s="26"/>
      <c r="BE213" s="26">
        <v>9</v>
      </c>
      <c r="BF213" s="26"/>
      <c r="BG213" s="26"/>
      <c r="BH213" s="26"/>
      <c r="BI213" s="26"/>
      <c r="BJ213" s="26"/>
      <c r="BK213" s="26"/>
      <c r="BL213" s="26"/>
    </row>
    <row r="214" spans="1:79" s="1" customFormat="1" ht="18.75" hidden="1" customHeight="1" x14ac:dyDescent="0.2">
      <c r="A214" s="26" t="s">
        <v>64</v>
      </c>
      <c r="B214" s="26"/>
      <c r="C214" s="26"/>
      <c r="D214" s="26"/>
      <c r="E214" s="26"/>
      <c r="F214" s="26"/>
      <c r="G214" s="61" t="s">
        <v>57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30" t="s">
        <v>80</v>
      </c>
      <c r="U214" s="30"/>
      <c r="V214" s="30"/>
      <c r="W214" s="30"/>
      <c r="X214" s="30"/>
      <c r="Y214" s="30"/>
      <c r="Z214" s="30" t="s">
        <v>81</v>
      </c>
      <c r="AA214" s="30"/>
      <c r="AB214" s="30"/>
      <c r="AC214" s="30"/>
      <c r="AD214" s="30"/>
      <c r="AE214" s="30" t="s">
        <v>82</v>
      </c>
      <c r="AF214" s="30"/>
      <c r="AG214" s="30"/>
      <c r="AH214" s="30"/>
      <c r="AI214" s="30"/>
      <c r="AJ214" s="30"/>
      <c r="AK214" s="30" t="s">
        <v>83</v>
      </c>
      <c r="AL214" s="30"/>
      <c r="AM214" s="30"/>
      <c r="AN214" s="30"/>
      <c r="AO214" s="30"/>
      <c r="AP214" s="30"/>
      <c r="AQ214" s="30" t="s">
        <v>84</v>
      </c>
      <c r="AR214" s="30"/>
      <c r="AS214" s="30"/>
      <c r="AT214" s="30"/>
      <c r="AU214" s="30"/>
      <c r="AV214" s="30"/>
      <c r="AW214" s="61" t="s">
        <v>87</v>
      </c>
      <c r="AX214" s="61"/>
      <c r="AY214" s="61"/>
      <c r="AZ214" s="61"/>
      <c r="BA214" s="61"/>
      <c r="BB214" s="61"/>
      <c r="BC214" s="61"/>
      <c r="BD214" s="61"/>
      <c r="BE214" s="61" t="s">
        <v>88</v>
      </c>
      <c r="BF214" s="61"/>
      <c r="BG214" s="61"/>
      <c r="BH214" s="61"/>
      <c r="BI214" s="61"/>
      <c r="BJ214" s="61"/>
      <c r="BK214" s="61"/>
      <c r="BL214" s="61"/>
      <c r="CA214" s="1" t="s">
        <v>54</v>
      </c>
    </row>
    <row r="215" spans="1:79" s="6" customFormat="1" ht="12.75" customHeight="1" x14ac:dyDescent="0.2">
      <c r="A215" s="85"/>
      <c r="B215" s="85"/>
      <c r="C215" s="85"/>
      <c r="D215" s="85"/>
      <c r="E215" s="85"/>
      <c r="F215" s="85"/>
      <c r="G215" s="120" t="s">
        <v>147</v>
      </c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CA215" s="6" t="s">
        <v>55</v>
      </c>
    </row>
    <row r="217" spans="1:79" ht="14.25" customHeight="1" x14ac:dyDescent="0.2">
      <c r="A217" s="29" t="s">
        <v>233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</row>
    <row r="218" spans="1:79" ht="15" customHeight="1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</row>
    <row r="219" spans="1:79" ht="1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1" spans="1:79" ht="14.25" x14ac:dyDescent="0.2">
      <c r="A221" s="29" t="s">
        <v>248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4.25" x14ac:dyDescent="0.2">
      <c r="A222" s="29" t="s">
        <v>221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30" customHeight="1" x14ac:dyDescent="0.2">
      <c r="A223" s="125" t="s">
        <v>203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</row>
    <row r="224" spans="1:79" ht="1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7" spans="1:58" ht="18.95" customHeight="1" x14ac:dyDescent="0.2">
      <c r="A227" s="129" t="s">
        <v>206</v>
      </c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22"/>
      <c r="AC227" s="22"/>
      <c r="AD227" s="22"/>
      <c r="AE227" s="22"/>
      <c r="AF227" s="22"/>
      <c r="AG227" s="22"/>
      <c r="AH227" s="42"/>
      <c r="AI227" s="42"/>
      <c r="AJ227" s="42"/>
      <c r="AK227" s="42"/>
      <c r="AL227" s="42"/>
      <c r="AM227" s="42"/>
      <c r="AN227" s="42"/>
      <c r="AO227" s="42"/>
      <c r="AP227" s="42"/>
      <c r="AQ227" s="22"/>
      <c r="AR227" s="22"/>
      <c r="AS227" s="22"/>
      <c r="AT227" s="22"/>
      <c r="AU227" s="130" t="s">
        <v>208</v>
      </c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</row>
    <row r="228" spans="1:58" ht="12.75" customHeight="1" x14ac:dyDescent="0.2">
      <c r="AB228" s="23"/>
      <c r="AC228" s="23"/>
      <c r="AD228" s="23"/>
      <c r="AE228" s="23"/>
      <c r="AF228" s="23"/>
      <c r="AG228" s="23"/>
      <c r="AH228" s="28" t="s">
        <v>1</v>
      </c>
      <c r="AI228" s="28"/>
      <c r="AJ228" s="28"/>
      <c r="AK228" s="28"/>
      <c r="AL228" s="28"/>
      <c r="AM228" s="28"/>
      <c r="AN228" s="28"/>
      <c r="AO228" s="28"/>
      <c r="AP228" s="28"/>
      <c r="AQ228" s="23"/>
      <c r="AR228" s="23"/>
      <c r="AS228" s="23"/>
      <c r="AT228" s="23"/>
      <c r="AU228" s="28" t="s">
        <v>160</v>
      </c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  <row r="229" spans="1:58" ht="15" x14ac:dyDescent="0.2">
      <c r="AB229" s="23"/>
      <c r="AC229" s="23"/>
      <c r="AD229" s="23"/>
      <c r="AE229" s="23"/>
      <c r="AF229" s="23"/>
      <c r="AG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3"/>
      <c r="AR229" s="23"/>
      <c r="AS229" s="23"/>
      <c r="AT229" s="23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</row>
    <row r="230" spans="1:58" ht="18" customHeight="1" x14ac:dyDescent="0.2">
      <c r="A230" s="129" t="s">
        <v>207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23"/>
      <c r="AC230" s="23"/>
      <c r="AD230" s="23"/>
      <c r="AE230" s="23"/>
      <c r="AF230" s="23"/>
      <c r="AG230" s="23"/>
      <c r="AH230" s="43"/>
      <c r="AI230" s="43"/>
      <c r="AJ230" s="43"/>
      <c r="AK230" s="43"/>
      <c r="AL230" s="43"/>
      <c r="AM230" s="43"/>
      <c r="AN230" s="43"/>
      <c r="AO230" s="43"/>
      <c r="AP230" s="43"/>
      <c r="AQ230" s="23"/>
      <c r="AR230" s="23"/>
      <c r="AS230" s="23"/>
      <c r="AT230" s="23"/>
      <c r="AU230" s="131" t="s">
        <v>209</v>
      </c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</row>
    <row r="231" spans="1:58" ht="12" customHeight="1" x14ac:dyDescent="0.2">
      <c r="AB231" s="23"/>
      <c r="AC231" s="23"/>
      <c r="AD231" s="23"/>
      <c r="AE231" s="23"/>
      <c r="AF231" s="23"/>
      <c r="AG231" s="23"/>
      <c r="AH231" s="28" t="s">
        <v>1</v>
      </c>
      <c r="AI231" s="28"/>
      <c r="AJ231" s="28"/>
      <c r="AK231" s="28"/>
      <c r="AL231" s="28"/>
      <c r="AM231" s="28"/>
      <c r="AN231" s="28"/>
      <c r="AO231" s="28"/>
      <c r="AP231" s="28"/>
      <c r="AQ231" s="23"/>
      <c r="AR231" s="23"/>
      <c r="AS231" s="23"/>
      <c r="AT231" s="23"/>
      <c r="AU231" s="28" t="s">
        <v>160</v>
      </c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</row>
  </sheetData>
  <mergeCells count="1383">
    <mergeCell ref="AP175:AT175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L155:AN155"/>
    <mergeCell ref="BN145:BR145"/>
    <mergeCell ref="A145:T145"/>
    <mergeCell ref="U145:Y145"/>
    <mergeCell ref="Z145:AD145"/>
    <mergeCell ref="AE145:AI145"/>
    <mergeCell ref="AJ145:AN145"/>
    <mergeCell ref="AO145:AS145"/>
    <mergeCell ref="AP136:AT136"/>
    <mergeCell ref="AU136:AY136"/>
    <mergeCell ref="AZ136:BD136"/>
    <mergeCell ref="BE136:BI136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0:AA230"/>
    <mergeCell ref="AH230:AP230"/>
    <mergeCell ref="AU230:BF230"/>
    <mergeCell ref="AH231:AP231"/>
    <mergeCell ref="AU231:BF231"/>
    <mergeCell ref="A31:D31"/>
    <mergeCell ref="E31:T31"/>
    <mergeCell ref="U31:Y31"/>
    <mergeCell ref="Z31:AD31"/>
    <mergeCell ref="AE31:AH31"/>
    <mergeCell ref="A223:BL223"/>
    <mergeCell ref="A227:AA227"/>
    <mergeCell ref="AH227:AP227"/>
    <mergeCell ref="AU227:BF227"/>
    <mergeCell ref="AH228:AP228"/>
    <mergeCell ref="AU228:BF228"/>
    <mergeCell ref="AW215:BD215"/>
    <mergeCell ref="BE215:BL215"/>
    <mergeCell ref="A217:BL217"/>
    <mergeCell ref="A218:BL218"/>
    <mergeCell ref="A221:BL221"/>
    <mergeCell ref="A222:BL222"/>
    <mergeCell ref="AQ214:AV214"/>
    <mergeCell ref="AW214:BD214"/>
    <mergeCell ref="BE214:BL214"/>
    <mergeCell ref="A215:F215"/>
    <mergeCell ref="G215:S215"/>
    <mergeCell ref="T215:Y215"/>
    <mergeCell ref="Z215:AD215"/>
    <mergeCell ref="AE215:AJ215"/>
    <mergeCell ref="AK215:AP215"/>
    <mergeCell ref="AQ215:AV215"/>
    <mergeCell ref="A214:F214"/>
    <mergeCell ref="G214:S214"/>
    <mergeCell ref="T214:Y214"/>
    <mergeCell ref="Z214:AD214"/>
    <mergeCell ref="AE214:AJ214"/>
    <mergeCell ref="AK214:AP214"/>
    <mergeCell ref="BE211:BL212"/>
    <mergeCell ref="A213:F213"/>
    <mergeCell ref="G213:S213"/>
    <mergeCell ref="T213:Y213"/>
    <mergeCell ref="Z213:AD213"/>
    <mergeCell ref="AE213:AJ213"/>
    <mergeCell ref="AK213:AP213"/>
    <mergeCell ref="AQ213:AV213"/>
    <mergeCell ref="AW213:BD213"/>
    <mergeCell ref="BE213:BL213"/>
    <mergeCell ref="A209:BL209"/>
    <mergeCell ref="A210:BL210"/>
    <mergeCell ref="A211:F212"/>
    <mergeCell ref="G211:S212"/>
    <mergeCell ref="T211:Y212"/>
    <mergeCell ref="Z211:AD212"/>
    <mergeCell ref="AE211:AJ212"/>
    <mergeCell ref="AK211:AP212"/>
    <mergeCell ref="AQ211:AV212"/>
    <mergeCell ref="AW211:BD212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O155:AQ155"/>
    <mergeCell ref="AR155:AT155"/>
    <mergeCell ref="AU155:AW155"/>
    <mergeCell ref="AX155:AZ155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BA152:BC152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AT145:AX145"/>
    <mergeCell ref="AY145:BC145"/>
    <mergeCell ref="BD145:BH145"/>
    <mergeCell ref="BI145:BM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26:AT126"/>
    <mergeCell ref="AU126:AY126"/>
    <mergeCell ref="AZ126:BD126"/>
    <mergeCell ref="BE126:BI126"/>
    <mergeCell ref="A138:BL138"/>
    <mergeCell ref="A139:BR139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9:BX109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54 A98">
    <cfRule type="cellIs" dxfId="48" priority="53" stopIfTrue="1" operator="equal">
      <formula>A87</formula>
    </cfRule>
  </conditionalFormatting>
  <conditionalFormatting sqref="A109:C109 A126:C126">
    <cfRule type="cellIs" dxfId="47" priority="54" stopIfTrue="1" operator="equal">
      <formula>A108</formula>
    </cfRule>
    <cfRule type="cellIs" dxfId="46" priority="55" stopIfTrue="1" operator="equal">
      <formula>0</formula>
    </cfRule>
  </conditionalFormatting>
  <conditionalFormatting sqref="A89">
    <cfRule type="cellIs" dxfId="45" priority="52" stopIfTrue="1" operator="equal">
      <formula>A88</formula>
    </cfRule>
  </conditionalFormatting>
  <conditionalFormatting sqref="A90">
    <cfRule type="cellIs" dxfId="44" priority="51" stopIfTrue="1" operator="equal">
      <formula>A89</formula>
    </cfRule>
  </conditionalFormatting>
  <conditionalFormatting sqref="A101">
    <cfRule type="cellIs" dxfId="43" priority="57" stopIfTrue="1" operator="equal">
      <formula>A98</formula>
    </cfRule>
  </conditionalFormatting>
  <conditionalFormatting sqref="A99">
    <cfRule type="cellIs" dxfId="42" priority="49" stopIfTrue="1" operator="equal">
      <formula>A98</formula>
    </cfRule>
  </conditionalFormatting>
  <conditionalFormatting sqref="A100">
    <cfRule type="cellIs" dxfId="41" priority="48" stopIfTrue="1" operator="equal">
      <formula>A99</formula>
    </cfRule>
  </conditionalFormatting>
  <conditionalFormatting sqref="A155">
    <cfRule type="cellIs" dxfId="40" priority="2" stopIfTrue="1" operator="equal">
      <formula>A154</formula>
    </cfRule>
  </conditionalFormatting>
  <conditionalFormatting sqref="A110:C110">
    <cfRule type="cellIs" dxfId="39" priority="45" stopIfTrue="1" operator="equal">
      <formula>A109</formula>
    </cfRule>
    <cfRule type="cellIs" dxfId="38" priority="46" stopIfTrue="1" operator="equal">
      <formula>0</formula>
    </cfRule>
  </conditionalFormatting>
  <conditionalFormatting sqref="A111:C111">
    <cfRule type="cellIs" dxfId="37" priority="43" stopIfTrue="1" operator="equal">
      <formula>A110</formula>
    </cfRule>
    <cfRule type="cellIs" dxfId="36" priority="44" stopIfTrue="1" operator="equal">
      <formula>0</formula>
    </cfRule>
  </conditionalFormatting>
  <conditionalFormatting sqref="A112:C112">
    <cfRule type="cellIs" dxfId="35" priority="41" stopIfTrue="1" operator="equal">
      <formula>A111</formula>
    </cfRule>
    <cfRule type="cellIs" dxfId="34" priority="42" stopIfTrue="1" operator="equal">
      <formula>0</formula>
    </cfRule>
  </conditionalFormatting>
  <conditionalFormatting sqref="A113:C113">
    <cfRule type="cellIs" dxfId="33" priority="39" stopIfTrue="1" operator="equal">
      <formula>A112</formula>
    </cfRule>
    <cfRule type="cellIs" dxfId="32" priority="40" stopIfTrue="1" operator="equal">
      <formula>0</formula>
    </cfRule>
  </conditionalFormatting>
  <conditionalFormatting sqref="A114:C114">
    <cfRule type="cellIs" dxfId="31" priority="37" stopIfTrue="1" operator="equal">
      <formula>A113</formula>
    </cfRule>
    <cfRule type="cellIs" dxfId="30" priority="38" stopIfTrue="1" operator="equal">
      <formula>0</formula>
    </cfRule>
  </conditionalFormatting>
  <conditionalFormatting sqref="A115:C115">
    <cfRule type="cellIs" dxfId="29" priority="35" stopIfTrue="1" operator="equal">
      <formula>A114</formula>
    </cfRule>
    <cfRule type="cellIs" dxfId="28" priority="36" stopIfTrue="1" operator="equal">
      <formula>0</formula>
    </cfRule>
  </conditionalFormatting>
  <conditionalFormatting sqref="A116:C116">
    <cfRule type="cellIs" dxfId="27" priority="33" stopIfTrue="1" operator="equal">
      <formula>A115</formula>
    </cfRule>
    <cfRule type="cellIs" dxfId="26" priority="34" stopIfTrue="1" operator="equal">
      <formula>0</formula>
    </cfRule>
  </conditionalFormatting>
  <conditionalFormatting sqref="A117:C117">
    <cfRule type="cellIs" dxfId="25" priority="31" stopIfTrue="1" operator="equal">
      <formula>A116</formula>
    </cfRule>
    <cfRule type="cellIs" dxfId="24" priority="32" stopIfTrue="1" operator="equal">
      <formula>0</formula>
    </cfRule>
  </conditionalFormatting>
  <conditionalFormatting sqref="A118:C118">
    <cfRule type="cellIs" dxfId="23" priority="29" stopIfTrue="1" operator="equal">
      <formula>A117</formula>
    </cfRule>
    <cfRule type="cellIs" dxfId="22" priority="30" stopIfTrue="1" operator="equal">
      <formula>0</formula>
    </cfRule>
  </conditionalFormatting>
  <conditionalFormatting sqref="A119:C119">
    <cfRule type="cellIs" dxfId="21" priority="27" stopIfTrue="1" operator="equal">
      <formula>A118</formula>
    </cfRule>
    <cfRule type="cellIs" dxfId="20" priority="28" stopIfTrue="1" operator="equal">
      <formula>0</formula>
    </cfRule>
  </conditionalFormatting>
  <conditionalFormatting sqref="A127:C127">
    <cfRule type="cellIs" dxfId="19" priority="23" stopIfTrue="1" operator="equal">
      <formula>A126</formula>
    </cfRule>
    <cfRule type="cellIs" dxfId="18" priority="24" stopIfTrue="1" operator="equal">
      <formula>0</formula>
    </cfRule>
  </conditionalFormatting>
  <conditionalFormatting sqref="A128:C128">
    <cfRule type="cellIs" dxfId="17" priority="21" stopIfTrue="1" operator="equal">
      <formula>A127</formula>
    </cfRule>
    <cfRule type="cellIs" dxfId="16" priority="22" stopIfTrue="1" operator="equal">
      <formula>0</formula>
    </cfRule>
  </conditionalFormatting>
  <conditionalFormatting sqref="A129:C129">
    <cfRule type="cellIs" dxfId="15" priority="19" stopIfTrue="1" operator="equal">
      <formula>A128</formula>
    </cfRule>
    <cfRule type="cellIs" dxfId="14" priority="20" stopIfTrue="1" operator="equal">
      <formula>0</formula>
    </cfRule>
  </conditionalFormatting>
  <conditionalFormatting sqref="A130:C130">
    <cfRule type="cellIs" dxfId="13" priority="17" stopIfTrue="1" operator="equal">
      <formula>A129</formula>
    </cfRule>
    <cfRule type="cellIs" dxfId="12" priority="18" stopIfTrue="1" operator="equal">
      <formula>0</formula>
    </cfRule>
  </conditionalFormatting>
  <conditionalFormatting sqref="A131:C131">
    <cfRule type="cellIs" dxfId="11" priority="15" stopIfTrue="1" operator="equal">
      <formula>A130</formula>
    </cfRule>
    <cfRule type="cellIs" dxfId="10" priority="16" stopIfTrue="1" operator="equal">
      <formula>0</formula>
    </cfRule>
  </conditionalFormatting>
  <conditionalFormatting sqref="A132:C132">
    <cfRule type="cellIs" dxfId="9" priority="13" stopIfTrue="1" operator="equal">
      <formula>A131</formula>
    </cfRule>
    <cfRule type="cellIs" dxfId="8" priority="14" stopIfTrue="1" operator="equal">
      <formula>0</formula>
    </cfRule>
  </conditionalFormatting>
  <conditionalFormatting sqref="A133:C133">
    <cfRule type="cellIs" dxfId="7" priority="11" stopIfTrue="1" operator="equal">
      <formula>A132</formula>
    </cfRule>
    <cfRule type="cellIs" dxfId="6" priority="12" stopIfTrue="1" operator="equal">
      <formula>0</formula>
    </cfRule>
  </conditionalFormatting>
  <conditionalFormatting sqref="A134:C134">
    <cfRule type="cellIs" dxfId="5" priority="9" stopIfTrue="1" operator="equal">
      <formula>A133</formula>
    </cfRule>
    <cfRule type="cellIs" dxfId="4" priority="10" stopIfTrue="1" operator="equal">
      <formula>0</formula>
    </cfRule>
  </conditionalFormatting>
  <conditionalFormatting sqref="A135:C135">
    <cfRule type="cellIs" dxfId="3" priority="7" stopIfTrue="1" operator="equal">
      <formula>A134</formula>
    </cfRule>
    <cfRule type="cellIs" dxfId="2" priority="8" stopIfTrue="1" operator="equal">
      <formula>0</formula>
    </cfRule>
  </conditionalFormatting>
  <conditionalFormatting sqref="A136:C136">
    <cfRule type="cellIs" dxfId="1" priority="5" stopIfTrue="1" operator="equal">
      <formula>A135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КПК1018340</vt:lpstr>
      <vt:lpstr>'Додаток2 КПК1018340'!Область_печати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Гладка Ірина Миколаївна</cp:lastModifiedBy>
  <cp:lastPrinted>2019-10-19T14:09:19Z</cp:lastPrinted>
  <dcterms:created xsi:type="dcterms:W3CDTF">2016-07-02T12:27:50Z</dcterms:created>
  <dcterms:modified xsi:type="dcterms:W3CDTF">2021-12-20T14:44:28Z</dcterms:modified>
</cp:coreProperties>
</file>