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hladka_I\Desktop\"/>
    </mc:Choice>
  </mc:AlternateContent>
  <bookViews>
    <workbookView xWindow="390" yWindow="1005" windowWidth="27795" windowHeight="14385" tabRatio="522"/>
  </bookViews>
  <sheets>
    <sheet name="Додаток2 КПК1014082" sheetId="6" r:id="rId1"/>
  </sheets>
  <definedNames>
    <definedName name="_xlnm.Print_Area" localSheetId="0">'Додаток2 КПК1014082'!$A$1:$BY$243</definedName>
  </definedNames>
  <calcPr calcId="162913"/>
</workbook>
</file>

<file path=xl/calcChain.xml><?xml version="1.0" encoding="utf-8"?>
<calcChain xmlns="http://schemas.openxmlformats.org/spreadsheetml/2006/main">
  <c r="BH217" i="6" l="1"/>
  <c r="AT217" i="6"/>
  <c r="AJ217" i="6"/>
  <c r="BH216" i="6"/>
  <c r="AT216" i="6"/>
  <c r="AJ216" i="6"/>
  <c r="BH215" i="6"/>
  <c r="AT215" i="6"/>
  <c r="AJ215" i="6"/>
  <c r="BH214" i="6"/>
  <c r="AT214" i="6"/>
  <c r="AJ214" i="6"/>
  <c r="BG205" i="6"/>
  <c r="AQ205" i="6"/>
  <c r="BG204" i="6"/>
  <c r="AQ204" i="6"/>
  <c r="BG203" i="6"/>
  <c r="AQ203" i="6"/>
  <c r="BG202" i="6"/>
  <c r="AQ202" i="6"/>
  <c r="AZ179" i="6"/>
  <c r="AK179" i="6"/>
  <c r="AZ178" i="6"/>
  <c r="AK178" i="6"/>
  <c r="BO170" i="6"/>
  <c r="AZ170" i="6"/>
  <c r="AK170" i="6"/>
  <c r="BO169" i="6"/>
  <c r="AZ169" i="6"/>
  <c r="AK169" i="6"/>
  <c r="BD102" i="6"/>
  <c r="AJ102" i="6"/>
  <c r="BD101" i="6"/>
  <c r="AJ101" i="6"/>
  <c r="BD100" i="6"/>
  <c r="AJ100" i="6"/>
  <c r="BU92" i="6"/>
  <c r="BB92" i="6"/>
  <c r="AI92" i="6"/>
  <c r="BU91" i="6"/>
  <c r="BB91" i="6"/>
  <c r="AI91" i="6"/>
  <c r="BU90" i="6"/>
  <c r="BB90" i="6"/>
  <c r="AI90" i="6"/>
  <c r="BG80" i="6"/>
  <c r="AM80" i="6"/>
  <c r="BG72" i="6"/>
  <c r="AM72" i="6"/>
  <c r="BG71" i="6"/>
  <c r="AM71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<sst xmlns="http://schemas.openxmlformats.org/spreadsheetml/2006/main" count="720" uniqueCount="260">
  <si>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</si>
  <si>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</si>
  <si>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</si>
  <si>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</si>
  <si>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</si>
  <si>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</si>
  <si>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</si>
  <si>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</si>
  <si>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</si>
  <si>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</si>
  <si>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</si>
  <si>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</si>
  <si>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</si>
  <si>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</si>
  <si>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</si>
  <si>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</si>
  <si>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</si>
  <si>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</si>
  <si>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</si>
  <si>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</si>
  <si>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</si>
  <si>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</si>
  <si>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</si>
  <si>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</si>
  <si>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</si>
  <si>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</si>
  <si>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</si>
  <si>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</si>
  <si>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</si>
  <si>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</si>
  <si>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</si>
  <si>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</si>
  <si>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</si>
  <si>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</si>
  <si>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</si>
  <si>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</si>
  <si>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</si>
  <si>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</si>
  <si>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</si>
  <si>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</si>
  <si>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</si>
  <si>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</si>
  <si>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</si>
  <si>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</si>
  <si>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</si>
  <si>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</si>
  <si>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</si>
  <si>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</si>
  <si>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</si>
  <si>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</si>
  <si>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</si>
  <si>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</si>
  <si>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</si>
  <si>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</si>
  <si>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</si>
  <si>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</si>
  <si>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</si>
  <si>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</si>
  <si>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</si>
  <si>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</si>
  <si>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</si>
  <si>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</si>
  <si>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</si>
  <si>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</si>
  <si>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</si>
  <si>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</si>
  <si>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</si>
  <si>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</si>
  <si>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</si>
  <si>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</si>
  <si>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</si>
  <si>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</si>
  <si>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</si>
  <si>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</si>
  <si>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</si>
  <si>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</si>
  <si>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</si>
  <si>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</si>
  <si>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</si>
  <si>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</si>
  <si>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</si>
  <si>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</si>
  <si>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</si>
  <si>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</si>
  <si>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</si>
  <si>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</si>
  <si>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</si>
  <si>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</si>
  <si>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</si>
  <si>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</si>
  <si>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</si>
  <si>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</si>
  <si>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</si>
  <si>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</si>
  <si>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</si>
  <si>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</si>
  <si>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</si>
  <si>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</si>
  <si>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</si>
  <si>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</si>
  <si>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</si>
  <si>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</si>
  <si>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</si>
  <si>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</si>
  <si>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</si>
  <si>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</si>
  <si>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</si>
  <si>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</si>
  <si>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</si>
  <si>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</si>
  <si>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</si>
  <si>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</si>
  <si>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</si>
  <si>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</si>
  <si>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</si>
  <si>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</si>
  <si>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</si>
  <si>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</si>
  <si>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</si>
  <si>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</si>
  <si>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</si>
  <si>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</si>
  <si>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</si>
  <si>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</si>
  <si>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</si>
  <si>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</si>
  <si>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</si>
  <si>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</si>
  <si>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</si>
  <si>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</si>
  <si>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</si>
  <si>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</si>
  <si>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</si>
  <si>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</si>
  <si>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</si>
  <si>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</si>
  <si>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</si>
  <si>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</si>
  <si>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</si>
  <si>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</si>
  <si>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</si>
  <si>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</si>
  <si>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</si>
  <si>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</si>
  <si>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</si>
  <si>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</si>
  <si>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</si>
  <si>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</si>
  <si>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</si>
  <si>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</si>
  <si>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</si>
  <si>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</si>
  <si>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</si>
  <si>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</si>
  <si>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</si>
  <si>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</si>
  <si>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</si>
  <si>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</si>
  <si>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</si>
  <si>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</si>
  <si>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</si>
  <si>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</si>
  <si>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</si>
  <si>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</si>
  <si>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</si>
  <si>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</si>
  <si>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</si>
  <si>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</si>
  <si>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</si>
  <si>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</si>
  <si>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</si>
  <si>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</si>
  <si>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</si>
  <si>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</si>
  <si>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</si>
  <si>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</si>
  <si>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</si>
  <si>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Виготовлення облікових карток і паспортів на об'єкти історії та монументального мистецтва</t>
  </si>
  <si>
    <t>Проведення культурно-мистецьких заходів та організація змістовного дозвілля</t>
  </si>
  <si>
    <t>затрат</t>
  </si>
  <si>
    <t xml:space="preserve">formula=RC[-16]+RC[-8]                          </t>
  </si>
  <si>
    <t>Видатки загального фонду на проведення культурно-мистецьких заходів</t>
  </si>
  <si>
    <t>грн.</t>
  </si>
  <si>
    <t>Кошторис</t>
  </si>
  <si>
    <t>Обсяг видатків на виготовлення облікових карток і паспортів на об`єкти культурної спадщини</t>
  </si>
  <si>
    <t>продукту</t>
  </si>
  <si>
    <t>Кількість заходів - всього</t>
  </si>
  <si>
    <t>од.</t>
  </si>
  <si>
    <t>Розрахунок до кошторису</t>
  </si>
  <si>
    <t>Кількість об`єктів монументального мистецтва</t>
  </si>
  <si>
    <t>ефективності</t>
  </si>
  <si>
    <t>Середні витрати на проведення одного заходу - всього</t>
  </si>
  <si>
    <t>Розрахункові дані: показник затрат/показник продукту</t>
  </si>
  <si>
    <t>Середня вартість паспортизації одного об`єкту історії та монументального мистецтва</t>
  </si>
  <si>
    <t>якості</t>
  </si>
  <si>
    <t>Динаміка збільшення кількості заходів в плановому періоді по відношенню до фактичного показника попереднього періоду</t>
  </si>
  <si>
    <t>відс.</t>
  </si>
  <si>
    <t>Розрахункові дані: кількість заходів у 2021 році / кількість заходів у 2020 році</t>
  </si>
  <si>
    <t>Відсоток паспортизованих об`єктів історії та монументального митсецтва до кулькості об`єктів, що підлягають паспортизації</t>
  </si>
  <si>
    <t>Розрахункові дані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</si>
  <si>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</si>
  <si>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</si>
  <si>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</si>
  <si>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Цільова комплексна Програма розвитку культури Сумської міської територіальної громади на 2019-2021 роки (зі змінами)</t>
  </si>
  <si>
    <t>Рішення Сумської міської ради</t>
  </si>
  <si>
    <t>Збереження українських національних традицій, виховання патріотизму, організація змістовного дозвілля для підвищення культурного    рівня та естетичних смаків населення міста, підтримка обдарованої молоді та урізноманітнення проведення культурно-масових заходів._x000D_
Строки реалізації: 2022-2024 роки.</t>
  </si>
  <si>
    <t>Забезпечення інформування і задоволення творчих потреб і інтересів громадян, їх естетичне виховання, розвиток та збагачення духовного потенціалу.</t>
  </si>
  <si>
    <t>Конституція України;_x000D_
Бюджетний Кодекс України;_x000D_
Проєкт Закону України «Про Державний бюджет на 2021 рік»;_x000D_
Наказ МФУ від  26.08.2014 № 836 «Про  деякі питання  запровадження програмно-цільового методу складання та виконання місцевих бюджетів» (зі змінами);_x000D_
Наказ МФУ від 30.11.2012 №1260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трансфертів»;_x000D_
Проєкт програми «Про міську цільову комплексну Програму розвитку культури міста Суми на 2022-2024 роки».</t>
  </si>
  <si>
    <t>Внаслідок використання коштів загального фонду бюджету у 2020 році вдалось забезпечити організацію змістовного дозвілля для підвищення культурного рівня та естетичного виховання жителів міста._x000D_
 Внаслідок використання коштів, виділених на проведення заходів, за рахунок  збільшення  кількості культурно-мистецьких заходів планується залучити для змістовного дозвілля більшу кількість жителів міста._x000D_
 Внаслідок  передбачення видатків на 2022-2024 роки  вдасться  забезпечити організацію  змістовного дозвілля  та суттєво збільшити кількість жителів міста під час проведення культурно-мистецьких заходів.</t>
  </si>
  <si>
    <t>(1)(0)</t>
  </si>
  <si>
    <t>Відділ культури Сумської міської ради</t>
  </si>
  <si>
    <t>Начальник відділу</t>
  </si>
  <si>
    <t>Головний бухгалтер</t>
  </si>
  <si>
    <t>Н.О. Цибульська</t>
  </si>
  <si>
    <t>Р.А. Гулякіна</t>
  </si>
  <si>
    <t>22980105</t>
  </si>
  <si>
    <t>1853100000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</si>
  <si>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</si>
  <si>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</si>
  <si>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</si>
  <si>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</si>
  <si>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</si>
  <si>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</si>
  <si>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</si>
  <si>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</si>
  <si>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</si>
  <si>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</si>
  <si>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</si>
  <si>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</si>
  <si>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</si>
  <si>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</si>
  <si>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</si>
  <si>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</si>
  <si>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</si>
  <si>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</si>
  <si>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</si>
  <si>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</si>
  <si>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</si>
  <si>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</si>
  <si>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</si>
  <si>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</si>
  <si>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</si>
  <si>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</si>
  <si>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</si>
  <si>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</si>
  <si>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</si>
  <si>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</si>
  <si>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</si>
  <si>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</si>
  <si>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</si>
  <si>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</si>
  <si>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</si>
  <si>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</si>
  <si>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</si>
  <si>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(1)(0)(1)(4)(0)(8)(2)</t>
  </si>
  <si>
    <t>(4)(0)(8)(2)</t>
  </si>
  <si>
    <t>(0)(8)(2)(9)</t>
  </si>
  <si>
    <t>Інші заходи в галузі культури і мистецтва</t>
  </si>
  <si>
    <t>Вiддiл культури Сумської мiської ради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</si>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</sst>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4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8" t="s">
        <v>210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35" t="s">
        <v>209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3" t="s">
        <v>215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258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35" t="s">
        <v>259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3" t="s">
        <v>215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254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4" t="s">
        <v>257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216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45" customHeight="1" x14ac:dyDescent="0.2">
      <c r="A15" s="126" t="s">
        <v>205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6" t="s">
        <v>206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05" customHeight="1" x14ac:dyDescent="0.2">
      <c r="A21" s="126" t="s">
        <v>207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227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217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856097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856097</v>
      </c>
      <c r="AJ30" s="97"/>
      <c r="AK30" s="97"/>
      <c r="AL30" s="97"/>
      <c r="AM30" s="98"/>
      <c r="AN30" s="96">
        <v>1285000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1285000</v>
      </c>
      <c r="BC30" s="97"/>
      <c r="BD30" s="97"/>
      <c r="BE30" s="97"/>
      <c r="BF30" s="98"/>
      <c r="BG30" s="96">
        <v>2450000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2450000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856097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856097</v>
      </c>
      <c r="AJ31" s="105"/>
      <c r="AK31" s="105"/>
      <c r="AL31" s="105"/>
      <c r="AM31" s="106"/>
      <c r="AN31" s="104">
        <v>1285000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1285000</v>
      </c>
      <c r="BC31" s="105"/>
      <c r="BD31" s="105"/>
      <c r="BE31" s="105"/>
      <c r="BF31" s="106"/>
      <c r="BG31" s="104">
        <v>2450000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2450000</v>
      </c>
      <c r="BV31" s="105"/>
      <c r="BW31" s="105"/>
      <c r="BX31" s="105"/>
      <c r="BY31" s="106"/>
    </row>
    <row r="33" spans="1:79" ht="14.25" customHeight="1" x14ac:dyDescent="0.2">
      <c r="A33" s="79" t="s">
        <v>243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239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244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2200000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2200000</v>
      </c>
      <c r="AN39" s="97"/>
      <c r="AO39" s="97"/>
      <c r="AP39" s="97"/>
      <c r="AQ39" s="98"/>
      <c r="AR39" s="96">
        <v>2400000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2400000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2200000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2200000</v>
      </c>
      <c r="AN40" s="105"/>
      <c r="AO40" s="105"/>
      <c r="AP40" s="105"/>
      <c r="AQ40" s="106"/>
      <c r="AR40" s="104">
        <v>2400000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2400000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229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217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218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221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228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143684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143684</v>
      </c>
      <c r="AJ50" s="97"/>
      <c r="AK50" s="97"/>
      <c r="AL50" s="97"/>
      <c r="AM50" s="98"/>
      <c r="AN50" s="96">
        <v>50500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50500</v>
      </c>
      <c r="BC50" s="97"/>
      <c r="BD50" s="97"/>
      <c r="BE50" s="97"/>
      <c r="BF50" s="98"/>
      <c r="BG50" s="96">
        <v>135000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135000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708520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708520</v>
      </c>
      <c r="AJ51" s="97"/>
      <c r="AK51" s="97"/>
      <c r="AL51" s="97"/>
      <c r="AM51" s="98"/>
      <c r="AN51" s="96">
        <v>1234500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1234500</v>
      </c>
      <c r="BC51" s="97"/>
      <c r="BD51" s="97"/>
      <c r="BE51" s="97"/>
      <c r="BF51" s="98"/>
      <c r="BG51" s="96">
        <v>2265000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2265000</v>
      </c>
      <c r="BV51" s="97"/>
      <c r="BW51" s="97"/>
      <c r="BX51" s="97"/>
      <c r="BY51" s="98"/>
    </row>
    <row r="52" spans="1:79" s="99" customFormat="1" ht="12.75" customHeight="1" x14ac:dyDescent="0.2">
      <c r="A52" s="89">
        <v>2250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3893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3893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50000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50000</v>
      </c>
      <c r="BV52" s="97"/>
      <c r="BW52" s="97"/>
      <c r="BX52" s="97"/>
      <c r="BY52" s="98"/>
    </row>
    <row r="53" spans="1:79" s="6" customFormat="1" ht="12.75" customHeight="1" x14ac:dyDescent="0.2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856097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856097</v>
      </c>
      <c r="AJ53" s="105"/>
      <c r="AK53" s="105"/>
      <c r="AL53" s="105"/>
      <c r="AM53" s="106"/>
      <c r="AN53" s="104">
        <v>1285000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1285000</v>
      </c>
      <c r="BC53" s="105"/>
      <c r="BD53" s="105"/>
      <c r="BE53" s="105"/>
      <c r="BF53" s="106"/>
      <c r="BG53" s="104">
        <v>2450000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2450000</v>
      </c>
      <c r="BV53" s="105"/>
      <c r="BW53" s="105"/>
      <c r="BX53" s="105"/>
      <c r="BY53" s="106"/>
    </row>
    <row r="55" spans="1:79" ht="14.25" customHeight="1" x14ac:dyDescent="0.2">
      <c r="A55" s="29" t="s">
        <v>230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217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0.2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218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221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228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29" t="s">
        <v>245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217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239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244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12.75" customHeight="1" x14ac:dyDescent="0.2">
      <c r="A69" s="89">
        <v>2210</v>
      </c>
      <c r="B69" s="90"/>
      <c r="C69" s="90"/>
      <c r="D69" s="91"/>
      <c r="E69" s="92" t="s">
        <v>174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148500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148500</v>
      </c>
      <c r="AN69" s="97"/>
      <c r="AO69" s="97"/>
      <c r="AP69" s="97"/>
      <c r="AQ69" s="98"/>
      <c r="AR69" s="96">
        <v>162000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162000</v>
      </c>
      <c r="BH69" s="95"/>
      <c r="BI69" s="95"/>
      <c r="BJ69" s="95"/>
      <c r="BK69" s="95"/>
      <c r="CA69" s="99" t="s">
        <v>30</v>
      </c>
    </row>
    <row r="70" spans="1:79" s="99" customFormat="1" ht="12.75" customHeight="1" x14ac:dyDescent="0.2">
      <c r="A70" s="89">
        <v>2240</v>
      </c>
      <c r="B70" s="90"/>
      <c r="C70" s="90"/>
      <c r="D70" s="91"/>
      <c r="E70" s="92" t="s">
        <v>175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1996500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1996500</v>
      </c>
      <c r="AN70" s="97"/>
      <c r="AO70" s="97"/>
      <c r="AP70" s="97"/>
      <c r="AQ70" s="98"/>
      <c r="AR70" s="96">
        <v>2178000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2178000</v>
      </c>
      <c r="BH70" s="95"/>
      <c r="BI70" s="95"/>
      <c r="BJ70" s="95"/>
      <c r="BK70" s="95"/>
    </row>
    <row r="71" spans="1:79" s="99" customFormat="1" ht="12.75" customHeight="1" x14ac:dyDescent="0.2">
      <c r="A71" s="89">
        <v>2250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55000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55000</v>
      </c>
      <c r="AN71" s="97"/>
      <c r="AO71" s="97"/>
      <c r="AP71" s="97"/>
      <c r="AQ71" s="98"/>
      <c r="AR71" s="96">
        <v>60000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60000</v>
      </c>
      <c r="BH71" s="95"/>
      <c r="BI71" s="95"/>
      <c r="BJ71" s="95"/>
      <c r="BK71" s="95"/>
    </row>
    <row r="72" spans="1:79" s="6" customFormat="1" ht="12.75" customHeight="1" x14ac:dyDescent="0.2">
      <c r="A72" s="86"/>
      <c r="B72" s="87"/>
      <c r="C72" s="87"/>
      <c r="D72" s="88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2200000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2200000</v>
      </c>
      <c r="AN72" s="105"/>
      <c r="AO72" s="105"/>
      <c r="AP72" s="105"/>
      <c r="AQ72" s="106"/>
      <c r="AR72" s="104">
        <v>2400000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2400000</v>
      </c>
      <c r="BH72" s="103"/>
      <c r="BI72" s="103"/>
      <c r="BJ72" s="103"/>
      <c r="BK72" s="103"/>
    </row>
    <row r="74" spans="1:79" ht="14.25" customHeight="1" x14ac:dyDescent="0.2">
      <c r="A74" s="29" t="s">
        <v>246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 x14ac:dyDescent="0.2">
      <c r="A75" s="44" t="s">
        <v>217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1:79" ht="23.1" customHeight="1" x14ac:dyDescent="0.2">
      <c r="A76" s="62" t="s">
        <v>119</v>
      </c>
      <c r="B76" s="63"/>
      <c r="C76" s="63"/>
      <c r="D76" s="63"/>
      <c r="E76" s="64"/>
      <c r="F76" s="54" t="s">
        <v>19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27" t="s">
        <v>239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36" t="s">
        <v>244</v>
      </c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8"/>
    </row>
    <row r="77" spans="1:79" ht="53.25" customHeight="1" x14ac:dyDescent="0.2">
      <c r="A77" s="65"/>
      <c r="B77" s="66"/>
      <c r="C77" s="66"/>
      <c r="D77" s="66"/>
      <c r="E77" s="6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36" t="s">
        <v>4</v>
      </c>
      <c r="Y77" s="37"/>
      <c r="Z77" s="37"/>
      <c r="AA77" s="37"/>
      <c r="AB77" s="38"/>
      <c r="AC77" s="36" t="s">
        <v>3</v>
      </c>
      <c r="AD77" s="37"/>
      <c r="AE77" s="37"/>
      <c r="AF77" s="37"/>
      <c r="AG77" s="38"/>
      <c r="AH77" s="51" t="s">
        <v>116</v>
      </c>
      <c r="AI77" s="52"/>
      <c r="AJ77" s="52"/>
      <c r="AK77" s="52"/>
      <c r="AL77" s="53"/>
      <c r="AM77" s="36" t="s">
        <v>5</v>
      </c>
      <c r="AN77" s="37"/>
      <c r="AO77" s="37"/>
      <c r="AP77" s="37"/>
      <c r="AQ77" s="38"/>
      <c r="AR77" s="36" t="s">
        <v>4</v>
      </c>
      <c r="AS77" s="37"/>
      <c r="AT77" s="37"/>
      <c r="AU77" s="37"/>
      <c r="AV77" s="38"/>
      <c r="AW77" s="36" t="s">
        <v>3</v>
      </c>
      <c r="AX77" s="37"/>
      <c r="AY77" s="37"/>
      <c r="AZ77" s="37"/>
      <c r="BA77" s="38"/>
      <c r="BB77" s="74" t="s">
        <v>116</v>
      </c>
      <c r="BC77" s="74"/>
      <c r="BD77" s="74"/>
      <c r="BE77" s="74"/>
      <c r="BF77" s="74"/>
      <c r="BG77" s="36" t="s">
        <v>96</v>
      </c>
      <c r="BH77" s="37"/>
      <c r="BI77" s="37"/>
      <c r="BJ77" s="37"/>
      <c r="BK77" s="38"/>
    </row>
    <row r="78" spans="1:79" ht="15" customHeight="1" x14ac:dyDescent="0.2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6">
        <v>3</v>
      </c>
      <c r="Y78" s="37"/>
      <c r="Z78" s="37"/>
      <c r="AA78" s="37"/>
      <c r="AB78" s="38"/>
      <c r="AC78" s="36">
        <v>4</v>
      </c>
      <c r="AD78" s="37"/>
      <c r="AE78" s="37"/>
      <c r="AF78" s="37"/>
      <c r="AG78" s="38"/>
      <c r="AH78" s="36">
        <v>5</v>
      </c>
      <c r="AI78" s="37"/>
      <c r="AJ78" s="37"/>
      <c r="AK78" s="37"/>
      <c r="AL78" s="38"/>
      <c r="AM78" s="36">
        <v>6</v>
      </c>
      <c r="AN78" s="37"/>
      <c r="AO78" s="37"/>
      <c r="AP78" s="37"/>
      <c r="AQ78" s="38"/>
      <c r="AR78" s="36">
        <v>7</v>
      </c>
      <c r="AS78" s="37"/>
      <c r="AT78" s="37"/>
      <c r="AU78" s="37"/>
      <c r="AV78" s="38"/>
      <c r="AW78" s="36">
        <v>8</v>
      </c>
      <c r="AX78" s="37"/>
      <c r="AY78" s="37"/>
      <c r="AZ78" s="37"/>
      <c r="BA78" s="38"/>
      <c r="BB78" s="36">
        <v>9</v>
      </c>
      <c r="BC78" s="37"/>
      <c r="BD78" s="37"/>
      <c r="BE78" s="37"/>
      <c r="BF78" s="38"/>
      <c r="BG78" s="36">
        <v>10</v>
      </c>
      <c r="BH78" s="37"/>
      <c r="BI78" s="37"/>
      <c r="BJ78" s="37"/>
      <c r="BK78" s="38"/>
    </row>
    <row r="79" spans="1:79" s="1" customFormat="1" ht="15" hidden="1" customHeight="1" x14ac:dyDescent="0.2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39" t="s">
        <v>60</v>
      </c>
      <c r="Y79" s="40"/>
      <c r="Z79" s="40"/>
      <c r="AA79" s="40"/>
      <c r="AB79" s="41"/>
      <c r="AC79" s="39" t="s">
        <v>61</v>
      </c>
      <c r="AD79" s="40"/>
      <c r="AE79" s="40"/>
      <c r="AF79" s="40"/>
      <c r="AG79" s="41"/>
      <c r="AH79" s="39" t="s">
        <v>94</v>
      </c>
      <c r="AI79" s="40"/>
      <c r="AJ79" s="40"/>
      <c r="AK79" s="40"/>
      <c r="AL79" s="41"/>
      <c r="AM79" s="47" t="s">
        <v>171</v>
      </c>
      <c r="AN79" s="48"/>
      <c r="AO79" s="48"/>
      <c r="AP79" s="48"/>
      <c r="AQ79" s="49"/>
      <c r="AR79" s="39" t="s">
        <v>62</v>
      </c>
      <c r="AS79" s="40"/>
      <c r="AT79" s="40"/>
      <c r="AU79" s="40"/>
      <c r="AV79" s="41"/>
      <c r="AW79" s="39" t="s">
        <v>63</v>
      </c>
      <c r="AX79" s="40"/>
      <c r="AY79" s="40"/>
      <c r="AZ79" s="40"/>
      <c r="BA79" s="41"/>
      <c r="BB79" s="39" t="s">
        <v>95</v>
      </c>
      <c r="BC79" s="40"/>
      <c r="BD79" s="40"/>
      <c r="BE79" s="40"/>
      <c r="BF79" s="41"/>
      <c r="BG79" s="47" t="s">
        <v>171</v>
      </c>
      <c r="BH79" s="48"/>
      <c r="BI79" s="48"/>
      <c r="BJ79" s="48"/>
      <c r="BK79" s="49"/>
      <c r="CA79" t="s">
        <v>31</v>
      </c>
    </row>
    <row r="80" spans="1:79" s="6" customFormat="1" ht="12.75" customHeight="1" x14ac:dyDescent="0.2">
      <c r="A80" s="86"/>
      <c r="B80" s="87"/>
      <c r="C80" s="87"/>
      <c r="D80" s="87"/>
      <c r="E80" s="88"/>
      <c r="F80" s="86" t="s">
        <v>147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 x14ac:dyDescent="0.2">
      <c r="A83" s="29" t="s">
        <v>120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79" ht="14.25" customHeight="1" x14ac:dyDescent="0.2">
      <c r="A84" s="29" t="s">
        <v>231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 x14ac:dyDescent="0.2">
      <c r="A85" s="44" t="s">
        <v>217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</row>
    <row r="86" spans="1:79" ht="23.1" customHeight="1" x14ac:dyDescent="0.2">
      <c r="A86" s="54" t="s">
        <v>6</v>
      </c>
      <c r="B86" s="55"/>
      <c r="C86" s="55"/>
      <c r="D86" s="54" t="s">
        <v>121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36" t="s">
        <v>218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8"/>
      <c r="AN86" s="36" t="s">
        <v>221</v>
      </c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27" t="s">
        <v>228</v>
      </c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1:79" ht="52.5" customHeight="1" x14ac:dyDescent="0.2">
      <c r="A87" s="57"/>
      <c r="B87" s="58"/>
      <c r="C87" s="58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3"/>
      <c r="AI87" s="36" t="s">
        <v>5</v>
      </c>
      <c r="AJ87" s="37"/>
      <c r="AK87" s="37"/>
      <c r="AL87" s="37"/>
      <c r="AM87" s="38"/>
      <c r="AN87" s="36" t="s">
        <v>4</v>
      </c>
      <c r="AO87" s="37"/>
      <c r="AP87" s="37"/>
      <c r="AQ87" s="37"/>
      <c r="AR87" s="38"/>
      <c r="AS87" s="36" t="s">
        <v>3</v>
      </c>
      <c r="AT87" s="37"/>
      <c r="AU87" s="37"/>
      <c r="AV87" s="37"/>
      <c r="AW87" s="38"/>
      <c r="AX87" s="51" t="s">
        <v>116</v>
      </c>
      <c r="AY87" s="52"/>
      <c r="AZ87" s="52"/>
      <c r="BA87" s="53"/>
      <c r="BB87" s="36" t="s">
        <v>96</v>
      </c>
      <c r="BC87" s="37"/>
      <c r="BD87" s="37"/>
      <c r="BE87" s="37"/>
      <c r="BF87" s="38"/>
      <c r="BG87" s="36" t="s">
        <v>4</v>
      </c>
      <c r="BH87" s="37"/>
      <c r="BI87" s="37"/>
      <c r="BJ87" s="37"/>
      <c r="BK87" s="38"/>
      <c r="BL87" s="27" t="s">
        <v>3</v>
      </c>
      <c r="BM87" s="27"/>
      <c r="BN87" s="27"/>
      <c r="BO87" s="27"/>
      <c r="BP87" s="27"/>
      <c r="BQ87" s="74" t="s">
        <v>116</v>
      </c>
      <c r="BR87" s="74"/>
      <c r="BS87" s="74"/>
      <c r="BT87" s="74"/>
      <c r="BU87" s="36" t="s">
        <v>97</v>
      </c>
      <c r="BV87" s="37"/>
      <c r="BW87" s="37"/>
      <c r="BX87" s="37"/>
      <c r="BY87" s="38"/>
    </row>
    <row r="88" spans="1:79" ht="15" customHeight="1" x14ac:dyDescent="0.2">
      <c r="A88" s="36">
        <v>1</v>
      </c>
      <c r="B88" s="37"/>
      <c r="C88" s="37"/>
      <c r="D88" s="36">
        <v>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8"/>
      <c r="AI88" s="36">
        <v>6</v>
      </c>
      <c r="AJ88" s="37"/>
      <c r="AK88" s="37"/>
      <c r="AL88" s="37"/>
      <c r="AM88" s="38"/>
      <c r="AN88" s="36">
        <v>7</v>
      </c>
      <c r="AO88" s="37"/>
      <c r="AP88" s="37"/>
      <c r="AQ88" s="37"/>
      <c r="AR88" s="38"/>
      <c r="AS88" s="36">
        <v>8</v>
      </c>
      <c r="AT88" s="37"/>
      <c r="AU88" s="37"/>
      <c r="AV88" s="37"/>
      <c r="AW88" s="38"/>
      <c r="AX88" s="27">
        <v>9</v>
      </c>
      <c r="AY88" s="27"/>
      <c r="AZ88" s="27"/>
      <c r="BA88" s="27"/>
      <c r="BB88" s="36">
        <v>10</v>
      </c>
      <c r="BC88" s="37"/>
      <c r="BD88" s="37"/>
      <c r="BE88" s="37"/>
      <c r="BF88" s="38"/>
      <c r="BG88" s="36">
        <v>11</v>
      </c>
      <c r="BH88" s="37"/>
      <c r="BI88" s="37"/>
      <c r="BJ88" s="37"/>
      <c r="BK88" s="38"/>
      <c r="BL88" s="27">
        <v>12</v>
      </c>
      <c r="BM88" s="27"/>
      <c r="BN88" s="27"/>
      <c r="BO88" s="27"/>
      <c r="BP88" s="27"/>
      <c r="BQ88" s="36">
        <v>13</v>
      </c>
      <c r="BR88" s="37"/>
      <c r="BS88" s="37"/>
      <c r="BT88" s="38"/>
      <c r="BU88" s="36">
        <v>14</v>
      </c>
      <c r="BV88" s="37"/>
      <c r="BW88" s="37"/>
      <c r="BX88" s="37"/>
      <c r="BY88" s="38"/>
    </row>
    <row r="89" spans="1:79" s="1" customFormat="1" ht="14.25" hidden="1" customHeight="1" x14ac:dyDescent="0.2">
      <c r="A89" s="39" t="s">
        <v>69</v>
      </c>
      <c r="B89" s="40"/>
      <c r="C89" s="40"/>
      <c r="D89" s="39" t="s">
        <v>57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26" t="s">
        <v>65</v>
      </c>
      <c r="V89" s="26"/>
      <c r="W89" s="26"/>
      <c r="X89" s="26"/>
      <c r="Y89" s="26"/>
      <c r="Z89" s="26" t="s">
        <v>66</v>
      </c>
      <c r="AA89" s="26"/>
      <c r="AB89" s="26"/>
      <c r="AC89" s="26"/>
      <c r="AD89" s="26"/>
      <c r="AE89" s="26" t="s">
        <v>91</v>
      </c>
      <c r="AF89" s="26"/>
      <c r="AG89" s="26"/>
      <c r="AH89" s="26"/>
      <c r="AI89" s="50" t="s">
        <v>170</v>
      </c>
      <c r="AJ89" s="50"/>
      <c r="AK89" s="50"/>
      <c r="AL89" s="50"/>
      <c r="AM89" s="50"/>
      <c r="AN89" s="26" t="s">
        <v>67</v>
      </c>
      <c r="AO89" s="26"/>
      <c r="AP89" s="26"/>
      <c r="AQ89" s="26"/>
      <c r="AR89" s="26"/>
      <c r="AS89" s="26" t="s">
        <v>68</v>
      </c>
      <c r="AT89" s="26"/>
      <c r="AU89" s="26"/>
      <c r="AV89" s="26"/>
      <c r="AW89" s="26"/>
      <c r="AX89" s="26" t="s">
        <v>92</v>
      </c>
      <c r="AY89" s="26"/>
      <c r="AZ89" s="26"/>
      <c r="BA89" s="26"/>
      <c r="BB89" s="50" t="s">
        <v>170</v>
      </c>
      <c r="BC89" s="50"/>
      <c r="BD89" s="50"/>
      <c r="BE89" s="50"/>
      <c r="BF89" s="50"/>
      <c r="BG89" s="26" t="s">
        <v>58</v>
      </c>
      <c r="BH89" s="26"/>
      <c r="BI89" s="26"/>
      <c r="BJ89" s="26"/>
      <c r="BK89" s="26"/>
      <c r="BL89" s="26" t="s">
        <v>59</v>
      </c>
      <c r="BM89" s="26"/>
      <c r="BN89" s="26"/>
      <c r="BO89" s="26"/>
      <c r="BP89" s="26"/>
      <c r="BQ89" s="26" t="s">
        <v>93</v>
      </c>
      <c r="BR89" s="26"/>
      <c r="BS89" s="26"/>
      <c r="BT89" s="26"/>
      <c r="BU89" s="50" t="s">
        <v>170</v>
      </c>
      <c r="BV89" s="50"/>
      <c r="BW89" s="50"/>
      <c r="BX89" s="50"/>
      <c r="BY89" s="50"/>
      <c r="CA89" t="s">
        <v>33</v>
      </c>
    </row>
    <row r="90" spans="1:79" s="99" customFormat="1" ht="25.5" customHeight="1" x14ac:dyDescent="0.2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8500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8500</v>
      </c>
      <c r="AJ90" s="97"/>
      <c r="AK90" s="97"/>
      <c r="AL90" s="97"/>
      <c r="AM90" s="98"/>
      <c r="AN90" s="96">
        <v>9000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9000</v>
      </c>
      <c r="BC90" s="97"/>
      <c r="BD90" s="97"/>
      <c r="BE90" s="97"/>
      <c r="BF90" s="98"/>
      <c r="BG90" s="96">
        <v>10000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10000</v>
      </c>
      <c r="BV90" s="97"/>
      <c r="BW90" s="97"/>
      <c r="BX90" s="97"/>
      <c r="BY90" s="98"/>
      <c r="CA90" s="99" t="s">
        <v>34</v>
      </c>
    </row>
    <row r="91" spans="1:79" s="99" customFormat="1" ht="25.5" customHeight="1" x14ac:dyDescent="0.2">
      <c r="A91" s="89">
        <v>2</v>
      </c>
      <c r="B91" s="90"/>
      <c r="C91" s="90"/>
      <c r="D91" s="92" t="s">
        <v>178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847597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847597</v>
      </c>
      <c r="AJ91" s="97"/>
      <c r="AK91" s="97"/>
      <c r="AL91" s="97"/>
      <c r="AM91" s="98"/>
      <c r="AN91" s="96">
        <v>1276000</v>
      </c>
      <c r="AO91" s="97"/>
      <c r="AP91" s="97"/>
      <c r="AQ91" s="97"/>
      <c r="AR91" s="98"/>
      <c r="AS91" s="96">
        <v>0</v>
      </c>
      <c r="AT91" s="97"/>
      <c r="AU91" s="97"/>
      <c r="AV91" s="97"/>
      <c r="AW91" s="98"/>
      <c r="AX91" s="96">
        <v>0</v>
      </c>
      <c r="AY91" s="97"/>
      <c r="AZ91" s="97"/>
      <c r="BA91" s="98"/>
      <c r="BB91" s="96">
        <f>IF(ISNUMBER(AN91),AN91,0)+IF(ISNUMBER(AS91),AS91,0)</f>
        <v>1276000</v>
      </c>
      <c r="BC91" s="97"/>
      <c r="BD91" s="97"/>
      <c r="BE91" s="97"/>
      <c r="BF91" s="98"/>
      <c r="BG91" s="96">
        <v>2440000</v>
      </c>
      <c r="BH91" s="97"/>
      <c r="BI91" s="97"/>
      <c r="BJ91" s="97"/>
      <c r="BK91" s="98"/>
      <c r="BL91" s="96">
        <v>0</v>
      </c>
      <c r="BM91" s="97"/>
      <c r="BN91" s="97"/>
      <c r="BO91" s="97"/>
      <c r="BP91" s="98"/>
      <c r="BQ91" s="96">
        <v>0</v>
      </c>
      <c r="BR91" s="97"/>
      <c r="BS91" s="97"/>
      <c r="BT91" s="98"/>
      <c r="BU91" s="96">
        <f>IF(ISNUMBER(BG91),BG91,0)+IF(ISNUMBER(BL91),BL91,0)</f>
        <v>2440000</v>
      </c>
      <c r="BV91" s="97"/>
      <c r="BW91" s="97"/>
      <c r="BX91" s="97"/>
      <c r="BY91" s="98"/>
    </row>
    <row r="92" spans="1:79" s="6" customFormat="1" ht="12.75" customHeight="1" x14ac:dyDescent="0.2">
      <c r="A92" s="86"/>
      <c r="B92" s="87"/>
      <c r="C92" s="87"/>
      <c r="D92" s="100" t="s">
        <v>147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2"/>
      <c r="U92" s="104">
        <v>856097</v>
      </c>
      <c r="V92" s="105"/>
      <c r="W92" s="105"/>
      <c r="X92" s="105"/>
      <c r="Y92" s="106"/>
      <c r="Z92" s="104">
        <v>0</v>
      </c>
      <c r="AA92" s="105"/>
      <c r="AB92" s="105"/>
      <c r="AC92" s="105"/>
      <c r="AD92" s="106"/>
      <c r="AE92" s="104">
        <v>0</v>
      </c>
      <c r="AF92" s="105"/>
      <c r="AG92" s="105"/>
      <c r="AH92" s="106"/>
      <c r="AI92" s="104">
        <f>IF(ISNUMBER(U92),U92,0)+IF(ISNUMBER(Z92),Z92,0)</f>
        <v>856097</v>
      </c>
      <c r="AJ92" s="105"/>
      <c r="AK92" s="105"/>
      <c r="AL92" s="105"/>
      <c r="AM92" s="106"/>
      <c r="AN92" s="104">
        <v>1285000</v>
      </c>
      <c r="AO92" s="105"/>
      <c r="AP92" s="105"/>
      <c r="AQ92" s="105"/>
      <c r="AR92" s="106"/>
      <c r="AS92" s="104">
        <v>0</v>
      </c>
      <c r="AT92" s="105"/>
      <c r="AU92" s="105"/>
      <c r="AV92" s="105"/>
      <c r="AW92" s="106"/>
      <c r="AX92" s="104">
        <v>0</v>
      </c>
      <c r="AY92" s="105"/>
      <c r="AZ92" s="105"/>
      <c r="BA92" s="106"/>
      <c r="BB92" s="104">
        <f>IF(ISNUMBER(AN92),AN92,0)+IF(ISNUMBER(AS92),AS92,0)</f>
        <v>1285000</v>
      </c>
      <c r="BC92" s="105"/>
      <c r="BD92" s="105"/>
      <c r="BE92" s="105"/>
      <c r="BF92" s="106"/>
      <c r="BG92" s="104">
        <v>2450000</v>
      </c>
      <c r="BH92" s="105"/>
      <c r="BI92" s="105"/>
      <c r="BJ92" s="105"/>
      <c r="BK92" s="106"/>
      <c r="BL92" s="104">
        <v>0</v>
      </c>
      <c r="BM92" s="105"/>
      <c r="BN92" s="105"/>
      <c r="BO92" s="105"/>
      <c r="BP92" s="106"/>
      <c r="BQ92" s="104">
        <v>0</v>
      </c>
      <c r="BR92" s="105"/>
      <c r="BS92" s="105"/>
      <c r="BT92" s="106"/>
      <c r="BU92" s="104">
        <f>IF(ISNUMBER(BG92),BG92,0)+IF(ISNUMBER(BL92),BL92,0)</f>
        <v>2450000</v>
      </c>
      <c r="BV92" s="105"/>
      <c r="BW92" s="105"/>
      <c r="BX92" s="105"/>
      <c r="BY92" s="106"/>
    </row>
    <row r="94" spans="1:79" ht="14.25" customHeight="1" x14ac:dyDescent="0.2">
      <c r="A94" s="29" t="s">
        <v>247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 x14ac:dyDescent="0.2">
      <c r="A95" s="75" t="s">
        <v>217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  <row r="96" spans="1:79" ht="23.1" customHeight="1" x14ac:dyDescent="0.2">
      <c r="A96" s="54" t="s">
        <v>6</v>
      </c>
      <c r="B96" s="55"/>
      <c r="C96" s="55"/>
      <c r="D96" s="54" t="s">
        <v>121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27" t="s">
        <v>239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 t="s">
        <v>244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</row>
    <row r="97" spans="1:79" ht="54" customHeight="1" x14ac:dyDescent="0.2">
      <c r="A97" s="57"/>
      <c r="B97" s="58"/>
      <c r="C97" s="58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9"/>
      <c r="U97" s="36" t="s">
        <v>4</v>
      </c>
      <c r="V97" s="37"/>
      <c r="W97" s="37"/>
      <c r="X97" s="37"/>
      <c r="Y97" s="38"/>
      <c r="Z97" s="36" t="s">
        <v>3</v>
      </c>
      <c r="AA97" s="37"/>
      <c r="AB97" s="37"/>
      <c r="AC97" s="37"/>
      <c r="AD97" s="38"/>
      <c r="AE97" s="51" t="s">
        <v>116</v>
      </c>
      <c r="AF97" s="52"/>
      <c r="AG97" s="52"/>
      <c r="AH97" s="52"/>
      <c r="AI97" s="53"/>
      <c r="AJ97" s="36" t="s">
        <v>5</v>
      </c>
      <c r="AK97" s="37"/>
      <c r="AL97" s="37"/>
      <c r="AM97" s="37"/>
      <c r="AN97" s="38"/>
      <c r="AO97" s="36" t="s">
        <v>4</v>
      </c>
      <c r="AP97" s="37"/>
      <c r="AQ97" s="37"/>
      <c r="AR97" s="37"/>
      <c r="AS97" s="38"/>
      <c r="AT97" s="36" t="s">
        <v>3</v>
      </c>
      <c r="AU97" s="37"/>
      <c r="AV97" s="37"/>
      <c r="AW97" s="37"/>
      <c r="AX97" s="38"/>
      <c r="AY97" s="51" t="s">
        <v>116</v>
      </c>
      <c r="AZ97" s="52"/>
      <c r="BA97" s="52"/>
      <c r="BB97" s="52"/>
      <c r="BC97" s="53"/>
      <c r="BD97" s="27" t="s">
        <v>96</v>
      </c>
      <c r="BE97" s="27"/>
      <c r="BF97" s="27"/>
      <c r="BG97" s="27"/>
      <c r="BH97" s="27"/>
    </row>
    <row r="98" spans="1:79" ht="15" customHeight="1" x14ac:dyDescent="0.2">
      <c r="A98" s="36" t="s">
        <v>169</v>
      </c>
      <c r="B98" s="37"/>
      <c r="C98" s="37"/>
      <c r="D98" s="36">
        <v>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36">
        <v>3</v>
      </c>
      <c r="V98" s="37"/>
      <c r="W98" s="37"/>
      <c r="X98" s="37"/>
      <c r="Y98" s="38"/>
      <c r="Z98" s="36">
        <v>4</v>
      </c>
      <c r="AA98" s="37"/>
      <c r="AB98" s="37"/>
      <c r="AC98" s="37"/>
      <c r="AD98" s="38"/>
      <c r="AE98" s="36">
        <v>5</v>
      </c>
      <c r="AF98" s="37"/>
      <c r="AG98" s="37"/>
      <c r="AH98" s="37"/>
      <c r="AI98" s="38"/>
      <c r="AJ98" s="36">
        <v>6</v>
      </c>
      <c r="AK98" s="37"/>
      <c r="AL98" s="37"/>
      <c r="AM98" s="37"/>
      <c r="AN98" s="38"/>
      <c r="AO98" s="36">
        <v>7</v>
      </c>
      <c r="AP98" s="37"/>
      <c r="AQ98" s="37"/>
      <c r="AR98" s="37"/>
      <c r="AS98" s="38"/>
      <c r="AT98" s="36">
        <v>8</v>
      </c>
      <c r="AU98" s="37"/>
      <c r="AV98" s="37"/>
      <c r="AW98" s="37"/>
      <c r="AX98" s="38"/>
      <c r="AY98" s="36">
        <v>9</v>
      </c>
      <c r="AZ98" s="37"/>
      <c r="BA98" s="37"/>
      <c r="BB98" s="37"/>
      <c r="BC98" s="38"/>
      <c r="BD98" s="36">
        <v>10</v>
      </c>
      <c r="BE98" s="37"/>
      <c r="BF98" s="37"/>
      <c r="BG98" s="37"/>
      <c r="BH98" s="38"/>
    </row>
    <row r="99" spans="1:79" s="1" customFormat="1" ht="12.75" hidden="1" customHeight="1" x14ac:dyDescent="0.2">
      <c r="A99" s="39" t="s">
        <v>69</v>
      </c>
      <c r="B99" s="40"/>
      <c r="C99" s="40"/>
      <c r="D99" s="39" t="s">
        <v>57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/>
      <c r="U99" s="39" t="s">
        <v>60</v>
      </c>
      <c r="V99" s="40"/>
      <c r="W99" s="40"/>
      <c r="X99" s="40"/>
      <c r="Y99" s="41"/>
      <c r="Z99" s="39" t="s">
        <v>61</v>
      </c>
      <c r="AA99" s="40"/>
      <c r="AB99" s="40"/>
      <c r="AC99" s="40"/>
      <c r="AD99" s="41"/>
      <c r="AE99" s="39" t="s">
        <v>94</v>
      </c>
      <c r="AF99" s="40"/>
      <c r="AG99" s="40"/>
      <c r="AH99" s="40"/>
      <c r="AI99" s="41"/>
      <c r="AJ99" s="47" t="s">
        <v>171</v>
      </c>
      <c r="AK99" s="48"/>
      <c r="AL99" s="48"/>
      <c r="AM99" s="48"/>
      <c r="AN99" s="49"/>
      <c r="AO99" s="39" t="s">
        <v>62</v>
      </c>
      <c r="AP99" s="40"/>
      <c r="AQ99" s="40"/>
      <c r="AR99" s="40"/>
      <c r="AS99" s="41"/>
      <c r="AT99" s="39" t="s">
        <v>63</v>
      </c>
      <c r="AU99" s="40"/>
      <c r="AV99" s="40"/>
      <c r="AW99" s="40"/>
      <c r="AX99" s="41"/>
      <c r="AY99" s="39" t="s">
        <v>95</v>
      </c>
      <c r="AZ99" s="40"/>
      <c r="BA99" s="40"/>
      <c r="BB99" s="40"/>
      <c r="BC99" s="41"/>
      <c r="BD99" s="50" t="s">
        <v>171</v>
      </c>
      <c r="BE99" s="50"/>
      <c r="BF99" s="50"/>
      <c r="BG99" s="50"/>
      <c r="BH99" s="50"/>
      <c r="CA99" s="1" t="s">
        <v>35</v>
      </c>
    </row>
    <row r="100" spans="1:79" s="99" customFormat="1" ht="25.5" customHeight="1" x14ac:dyDescent="0.2">
      <c r="A100" s="89">
        <v>1</v>
      </c>
      <c r="B100" s="90"/>
      <c r="C100" s="90"/>
      <c r="D100" s="92" t="s">
        <v>177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11000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5">
        <v>0</v>
      </c>
      <c r="AF100" s="95"/>
      <c r="AG100" s="95"/>
      <c r="AH100" s="95"/>
      <c r="AI100" s="95"/>
      <c r="AJ100" s="110">
        <f>IF(ISNUMBER(U100),U100,0)+IF(ISNUMBER(Z100),Z100,0)</f>
        <v>11000</v>
      </c>
      <c r="AK100" s="110"/>
      <c r="AL100" s="110"/>
      <c r="AM100" s="110"/>
      <c r="AN100" s="110"/>
      <c r="AO100" s="95">
        <v>12000</v>
      </c>
      <c r="AP100" s="95"/>
      <c r="AQ100" s="95"/>
      <c r="AR100" s="95"/>
      <c r="AS100" s="95"/>
      <c r="AT100" s="110">
        <v>0</v>
      </c>
      <c r="AU100" s="110"/>
      <c r="AV100" s="110"/>
      <c r="AW100" s="110"/>
      <c r="AX100" s="110"/>
      <c r="AY100" s="95">
        <v>0</v>
      </c>
      <c r="AZ100" s="95"/>
      <c r="BA100" s="95"/>
      <c r="BB100" s="95"/>
      <c r="BC100" s="95"/>
      <c r="BD100" s="110">
        <f>IF(ISNUMBER(AO100),AO100,0)+IF(ISNUMBER(AT100),AT100,0)</f>
        <v>12000</v>
      </c>
      <c r="BE100" s="110"/>
      <c r="BF100" s="110"/>
      <c r="BG100" s="110"/>
      <c r="BH100" s="110"/>
      <c r="CA100" s="99" t="s">
        <v>36</v>
      </c>
    </row>
    <row r="101" spans="1:79" s="99" customFormat="1" ht="25.5" customHeight="1" x14ac:dyDescent="0.2">
      <c r="A101" s="89">
        <v>2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2189000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2189000</v>
      </c>
      <c r="AK101" s="110"/>
      <c r="AL101" s="110"/>
      <c r="AM101" s="110"/>
      <c r="AN101" s="110"/>
      <c r="AO101" s="95">
        <v>2388000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2388000</v>
      </c>
      <c r="BE101" s="110"/>
      <c r="BF101" s="110"/>
      <c r="BG101" s="110"/>
      <c r="BH101" s="110"/>
    </row>
    <row r="102" spans="1:79" s="6" customFormat="1" ht="12.75" customHeight="1" x14ac:dyDescent="0.2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2200000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2200000</v>
      </c>
      <c r="AK102" s="85"/>
      <c r="AL102" s="85"/>
      <c r="AM102" s="85"/>
      <c r="AN102" s="85"/>
      <c r="AO102" s="103">
        <v>2400000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2400000</v>
      </c>
      <c r="BE102" s="85"/>
      <c r="BF102" s="85"/>
      <c r="BG102" s="85"/>
      <c r="BH102" s="85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 x14ac:dyDescent="0.2">
      <c r="A106" s="29" t="s">
        <v>232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 x14ac:dyDescent="0.2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218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221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228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 x14ac:dyDescent="0.2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 x14ac:dyDescent="0.2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 x14ac:dyDescent="0.2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 x14ac:dyDescent="0.2">
      <c r="A111" s="86">
        <v>0</v>
      </c>
      <c r="B111" s="87"/>
      <c r="C111" s="87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42.75" customHeight="1" x14ac:dyDescent="0.2">
      <c r="A112" s="89">
        <v>1</v>
      </c>
      <c r="B112" s="90"/>
      <c r="C112" s="90"/>
      <c r="D112" s="114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182</v>
      </c>
      <c r="R112" s="27"/>
      <c r="S112" s="27"/>
      <c r="T112" s="27"/>
      <c r="U112" s="27"/>
      <c r="V112" s="27" t="s">
        <v>183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847597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847597</v>
      </c>
      <c r="AQ112" s="115"/>
      <c r="AR112" s="115"/>
      <c r="AS112" s="115"/>
      <c r="AT112" s="115"/>
      <c r="AU112" s="115">
        <v>1276000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1276000</v>
      </c>
      <c r="BF112" s="115"/>
      <c r="BG112" s="115"/>
      <c r="BH112" s="115"/>
      <c r="BI112" s="115"/>
      <c r="BJ112" s="115">
        <v>2440000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2440000</v>
      </c>
      <c r="BU112" s="115"/>
      <c r="BV112" s="115"/>
      <c r="BW112" s="115"/>
      <c r="BX112" s="115"/>
    </row>
    <row r="113" spans="1:79" s="99" customFormat="1" ht="45" customHeight="1" x14ac:dyDescent="0.2">
      <c r="A113" s="89">
        <v>2</v>
      </c>
      <c r="B113" s="90"/>
      <c r="C113" s="90"/>
      <c r="D113" s="114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182</v>
      </c>
      <c r="R113" s="27"/>
      <c r="S113" s="27"/>
      <c r="T113" s="27"/>
      <c r="U113" s="27"/>
      <c r="V113" s="27" t="s">
        <v>183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115">
        <v>8500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8500</v>
      </c>
      <c r="AQ113" s="115"/>
      <c r="AR113" s="115"/>
      <c r="AS113" s="115"/>
      <c r="AT113" s="115"/>
      <c r="AU113" s="115">
        <v>9000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9000</v>
      </c>
      <c r="BF113" s="115"/>
      <c r="BG113" s="115"/>
      <c r="BH113" s="115"/>
      <c r="BI113" s="115"/>
      <c r="BJ113" s="115">
        <v>10000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10000</v>
      </c>
      <c r="BU113" s="115"/>
      <c r="BV113" s="115"/>
      <c r="BW113" s="115"/>
      <c r="BX113" s="115"/>
    </row>
    <row r="114" spans="1:79" s="6" customFormat="1" ht="15" customHeight="1" x14ac:dyDescent="0.2">
      <c r="A114" s="86">
        <v>0</v>
      </c>
      <c r="B114" s="87"/>
      <c r="C114" s="87"/>
      <c r="D114" s="113" t="s">
        <v>185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9" s="99" customFormat="1" ht="15" customHeight="1" x14ac:dyDescent="0.2">
      <c r="A115" s="89">
        <v>1</v>
      </c>
      <c r="B115" s="90"/>
      <c r="C115" s="90"/>
      <c r="D115" s="114" t="s">
        <v>186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187</v>
      </c>
      <c r="R115" s="27"/>
      <c r="S115" s="27"/>
      <c r="T115" s="27"/>
      <c r="U115" s="27"/>
      <c r="V115" s="114" t="s">
        <v>188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5">
        <v>23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23</v>
      </c>
      <c r="AQ115" s="115"/>
      <c r="AR115" s="115"/>
      <c r="AS115" s="115"/>
      <c r="AT115" s="115"/>
      <c r="AU115" s="115">
        <v>26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26</v>
      </c>
      <c r="BF115" s="115"/>
      <c r="BG115" s="115"/>
      <c r="BH115" s="115"/>
      <c r="BI115" s="115"/>
      <c r="BJ115" s="115">
        <v>39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39</v>
      </c>
      <c r="BU115" s="115"/>
      <c r="BV115" s="115"/>
      <c r="BW115" s="115"/>
      <c r="BX115" s="115"/>
    </row>
    <row r="116" spans="1:79" s="99" customFormat="1" ht="30" customHeight="1" x14ac:dyDescent="0.2">
      <c r="A116" s="89">
        <v>2</v>
      </c>
      <c r="B116" s="90"/>
      <c r="C116" s="90"/>
      <c r="D116" s="114" t="s">
        <v>189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187</v>
      </c>
      <c r="R116" s="27"/>
      <c r="S116" s="27"/>
      <c r="T116" s="27"/>
      <c r="U116" s="27"/>
      <c r="V116" s="114" t="s">
        <v>188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8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8</v>
      </c>
      <c r="AQ116" s="115"/>
      <c r="AR116" s="115"/>
      <c r="AS116" s="115"/>
      <c r="AT116" s="115"/>
      <c r="AU116" s="115">
        <v>10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10</v>
      </c>
      <c r="BF116" s="115"/>
      <c r="BG116" s="115"/>
      <c r="BH116" s="115"/>
      <c r="BI116" s="115"/>
      <c r="BJ116" s="115">
        <v>10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10</v>
      </c>
      <c r="BU116" s="115"/>
      <c r="BV116" s="115"/>
      <c r="BW116" s="115"/>
      <c r="BX116" s="115"/>
    </row>
    <row r="117" spans="1:79" s="6" customFormat="1" ht="15" customHeight="1" x14ac:dyDescent="0.2">
      <c r="A117" s="86">
        <v>0</v>
      </c>
      <c r="B117" s="87"/>
      <c r="C117" s="87"/>
      <c r="D117" s="113" t="s">
        <v>190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42.75" customHeight="1" x14ac:dyDescent="0.2">
      <c r="A118" s="89">
        <v>1</v>
      </c>
      <c r="B118" s="90"/>
      <c r="C118" s="90"/>
      <c r="D118" s="114" t="s">
        <v>191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182</v>
      </c>
      <c r="R118" s="27"/>
      <c r="S118" s="27"/>
      <c r="T118" s="27"/>
      <c r="U118" s="27"/>
      <c r="V118" s="114" t="s">
        <v>192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36852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36852</v>
      </c>
      <c r="AQ118" s="115"/>
      <c r="AR118" s="115"/>
      <c r="AS118" s="115"/>
      <c r="AT118" s="115"/>
      <c r="AU118" s="115">
        <v>49077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49077</v>
      </c>
      <c r="BF118" s="115"/>
      <c r="BG118" s="115"/>
      <c r="BH118" s="115"/>
      <c r="BI118" s="115"/>
      <c r="BJ118" s="115">
        <v>62564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62564</v>
      </c>
      <c r="BU118" s="115"/>
      <c r="BV118" s="115"/>
      <c r="BW118" s="115"/>
      <c r="BX118" s="115"/>
    </row>
    <row r="119" spans="1:79" s="99" customFormat="1" ht="45" customHeight="1" x14ac:dyDescent="0.2">
      <c r="A119" s="89">
        <v>2</v>
      </c>
      <c r="B119" s="90"/>
      <c r="C119" s="90"/>
      <c r="D119" s="114" t="s">
        <v>193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182</v>
      </c>
      <c r="R119" s="27"/>
      <c r="S119" s="27"/>
      <c r="T119" s="27"/>
      <c r="U119" s="27"/>
      <c r="V119" s="114" t="s">
        <v>192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1063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1063</v>
      </c>
      <c r="AQ119" s="115"/>
      <c r="AR119" s="115"/>
      <c r="AS119" s="115"/>
      <c r="AT119" s="115"/>
      <c r="AU119" s="115">
        <v>900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900</v>
      </c>
      <c r="BF119" s="115"/>
      <c r="BG119" s="115"/>
      <c r="BH119" s="115"/>
      <c r="BI119" s="115"/>
      <c r="BJ119" s="115">
        <v>1000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1000</v>
      </c>
      <c r="BU119" s="115"/>
      <c r="BV119" s="115"/>
      <c r="BW119" s="115"/>
      <c r="BX119" s="115"/>
    </row>
    <row r="120" spans="1:79" s="6" customFormat="1" ht="15" customHeight="1" x14ac:dyDescent="0.2">
      <c r="A120" s="86">
        <v>0</v>
      </c>
      <c r="B120" s="87"/>
      <c r="C120" s="87"/>
      <c r="D120" s="113" t="s">
        <v>194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</row>
    <row r="121" spans="1:79" s="99" customFormat="1" ht="57" customHeight="1" x14ac:dyDescent="0.2">
      <c r="A121" s="89">
        <v>1</v>
      </c>
      <c r="B121" s="90"/>
      <c r="C121" s="90"/>
      <c r="D121" s="114" t="s">
        <v>195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196</v>
      </c>
      <c r="R121" s="27"/>
      <c r="S121" s="27"/>
      <c r="T121" s="27"/>
      <c r="U121" s="27"/>
      <c r="V121" s="114" t="s">
        <v>197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-47.7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-47.7</v>
      </c>
      <c r="AQ121" s="115"/>
      <c r="AR121" s="115"/>
      <c r="AS121" s="115"/>
      <c r="AT121" s="115"/>
      <c r="AU121" s="115">
        <v>13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13</v>
      </c>
      <c r="BF121" s="115"/>
      <c r="BG121" s="115"/>
      <c r="BH121" s="115"/>
      <c r="BI121" s="115"/>
      <c r="BJ121" s="115">
        <v>50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50</v>
      </c>
      <c r="BU121" s="115"/>
      <c r="BV121" s="115"/>
      <c r="BW121" s="115"/>
      <c r="BX121" s="115"/>
    </row>
    <row r="122" spans="1:79" s="99" customFormat="1" ht="60" customHeight="1" x14ac:dyDescent="0.2">
      <c r="A122" s="89">
        <v>2</v>
      </c>
      <c r="B122" s="90"/>
      <c r="C122" s="90"/>
      <c r="D122" s="114" t="s">
        <v>198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196</v>
      </c>
      <c r="R122" s="27"/>
      <c r="S122" s="27"/>
      <c r="T122" s="27"/>
      <c r="U122" s="27"/>
      <c r="V122" s="114" t="s">
        <v>199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16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16</v>
      </c>
      <c r="AQ122" s="115"/>
      <c r="AR122" s="115"/>
      <c r="AS122" s="115"/>
      <c r="AT122" s="115"/>
      <c r="AU122" s="115">
        <v>16.7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16.7</v>
      </c>
      <c r="BF122" s="115"/>
      <c r="BG122" s="115"/>
      <c r="BH122" s="115"/>
      <c r="BI122" s="115"/>
      <c r="BJ122" s="115">
        <v>15.6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15.6</v>
      </c>
      <c r="BU122" s="115"/>
      <c r="BV122" s="115"/>
      <c r="BW122" s="115"/>
      <c r="BX122" s="115"/>
    </row>
    <row r="124" spans="1:79" ht="14.25" customHeight="1" x14ac:dyDescent="0.2">
      <c r="A124" s="29" t="s">
        <v>248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23.1" customHeight="1" x14ac:dyDescent="0.2">
      <c r="A125" s="54" t="s">
        <v>6</v>
      </c>
      <c r="B125" s="55"/>
      <c r="C125" s="55"/>
      <c r="D125" s="27" t="s">
        <v>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8</v>
      </c>
      <c r="R125" s="27"/>
      <c r="S125" s="27"/>
      <c r="T125" s="27"/>
      <c r="U125" s="27"/>
      <c r="V125" s="27" t="s">
        <v>7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36" t="s">
        <v>239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8"/>
      <c r="AU125" s="36" t="s">
        <v>244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8"/>
    </row>
    <row r="126" spans="1:79" ht="28.5" customHeight="1" x14ac:dyDescent="0.2">
      <c r="A126" s="57"/>
      <c r="B126" s="58"/>
      <c r="C126" s="5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 t="s">
        <v>4</v>
      </c>
      <c r="AG126" s="27"/>
      <c r="AH126" s="27"/>
      <c r="AI126" s="27"/>
      <c r="AJ126" s="27"/>
      <c r="AK126" s="27" t="s">
        <v>3</v>
      </c>
      <c r="AL126" s="27"/>
      <c r="AM126" s="27"/>
      <c r="AN126" s="27"/>
      <c r="AO126" s="27"/>
      <c r="AP126" s="27" t="s">
        <v>123</v>
      </c>
      <c r="AQ126" s="27"/>
      <c r="AR126" s="27"/>
      <c r="AS126" s="27"/>
      <c r="AT126" s="27"/>
      <c r="AU126" s="27" t="s">
        <v>4</v>
      </c>
      <c r="AV126" s="27"/>
      <c r="AW126" s="27"/>
      <c r="AX126" s="27"/>
      <c r="AY126" s="27"/>
      <c r="AZ126" s="27" t="s">
        <v>3</v>
      </c>
      <c r="BA126" s="27"/>
      <c r="BB126" s="27"/>
      <c r="BC126" s="27"/>
      <c r="BD126" s="27"/>
      <c r="BE126" s="27" t="s">
        <v>90</v>
      </c>
      <c r="BF126" s="27"/>
      <c r="BG126" s="27"/>
      <c r="BH126" s="27"/>
      <c r="BI126" s="27"/>
    </row>
    <row r="127" spans="1:79" ht="15" customHeight="1" x14ac:dyDescent="0.2">
      <c r="A127" s="36">
        <v>1</v>
      </c>
      <c r="B127" s="37"/>
      <c r="C127" s="37"/>
      <c r="D127" s="27">
        <v>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3</v>
      </c>
      <c r="R127" s="27"/>
      <c r="S127" s="27"/>
      <c r="T127" s="27"/>
      <c r="U127" s="27"/>
      <c r="V127" s="27">
        <v>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>
        <v>5</v>
      </c>
      <c r="AG127" s="27"/>
      <c r="AH127" s="27"/>
      <c r="AI127" s="27"/>
      <c r="AJ127" s="27"/>
      <c r="AK127" s="27">
        <v>6</v>
      </c>
      <c r="AL127" s="27"/>
      <c r="AM127" s="27"/>
      <c r="AN127" s="27"/>
      <c r="AO127" s="27"/>
      <c r="AP127" s="27">
        <v>7</v>
      </c>
      <c r="AQ127" s="27"/>
      <c r="AR127" s="27"/>
      <c r="AS127" s="27"/>
      <c r="AT127" s="27"/>
      <c r="AU127" s="27">
        <v>8</v>
      </c>
      <c r="AV127" s="27"/>
      <c r="AW127" s="27"/>
      <c r="AX127" s="27"/>
      <c r="AY127" s="27"/>
      <c r="AZ127" s="27">
        <v>9</v>
      </c>
      <c r="BA127" s="27"/>
      <c r="BB127" s="27"/>
      <c r="BC127" s="27"/>
      <c r="BD127" s="27"/>
      <c r="BE127" s="27">
        <v>10</v>
      </c>
      <c r="BF127" s="27"/>
      <c r="BG127" s="27"/>
      <c r="BH127" s="27"/>
      <c r="BI127" s="27"/>
    </row>
    <row r="128" spans="1:79" ht="15.75" hidden="1" customHeight="1" x14ac:dyDescent="0.2">
      <c r="A128" s="39" t="s">
        <v>154</v>
      </c>
      <c r="B128" s="40"/>
      <c r="C128" s="40"/>
      <c r="D128" s="27" t="s">
        <v>57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70</v>
      </c>
      <c r="R128" s="27"/>
      <c r="S128" s="27"/>
      <c r="T128" s="27"/>
      <c r="U128" s="27"/>
      <c r="V128" s="27" t="s">
        <v>71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6" t="s">
        <v>107</v>
      </c>
      <c r="AG128" s="26"/>
      <c r="AH128" s="26"/>
      <c r="AI128" s="26"/>
      <c r="AJ128" s="26"/>
      <c r="AK128" s="30" t="s">
        <v>108</v>
      </c>
      <c r="AL128" s="30"/>
      <c r="AM128" s="30"/>
      <c r="AN128" s="30"/>
      <c r="AO128" s="30"/>
      <c r="AP128" s="50" t="s">
        <v>180</v>
      </c>
      <c r="AQ128" s="50"/>
      <c r="AR128" s="50"/>
      <c r="AS128" s="50"/>
      <c r="AT128" s="50"/>
      <c r="AU128" s="26" t="s">
        <v>109</v>
      </c>
      <c r="AV128" s="26"/>
      <c r="AW128" s="26"/>
      <c r="AX128" s="26"/>
      <c r="AY128" s="26"/>
      <c r="AZ128" s="30" t="s">
        <v>110</v>
      </c>
      <c r="BA128" s="30"/>
      <c r="BB128" s="30"/>
      <c r="BC128" s="30"/>
      <c r="BD128" s="30"/>
      <c r="BE128" s="50" t="s">
        <v>180</v>
      </c>
      <c r="BF128" s="50"/>
      <c r="BG128" s="50"/>
      <c r="BH128" s="50"/>
      <c r="BI128" s="50"/>
      <c r="CA128" t="s">
        <v>39</v>
      </c>
    </row>
    <row r="129" spans="1:79" s="6" customFormat="1" ht="14.25" x14ac:dyDescent="0.2">
      <c r="A129" s="86">
        <v>0</v>
      </c>
      <c r="B129" s="87"/>
      <c r="C129" s="87"/>
      <c r="D129" s="111" t="s">
        <v>179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CA129" s="6" t="s">
        <v>40</v>
      </c>
    </row>
    <row r="130" spans="1:79" s="99" customFormat="1" ht="42.75" customHeight="1" x14ac:dyDescent="0.2">
      <c r="A130" s="89">
        <v>1</v>
      </c>
      <c r="B130" s="90"/>
      <c r="C130" s="90"/>
      <c r="D130" s="114" t="s">
        <v>181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182</v>
      </c>
      <c r="R130" s="27"/>
      <c r="S130" s="27"/>
      <c r="T130" s="27"/>
      <c r="U130" s="27"/>
      <c r="V130" s="27" t="s">
        <v>183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5">
        <v>2189000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2189000</v>
      </c>
      <c r="AQ130" s="115"/>
      <c r="AR130" s="115"/>
      <c r="AS130" s="115"/>
      <c r="AT130" s="115"/>
      <c r="AU130" s="115">
        <v>2388000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2388000</v>
      </c>
      <c r="BF130" s="115"/>
      <c r="BG130" s="115"/>
      <c r="BH130" s="115"/>
      <c r="BI130" s="115"/>
    </row>
    <row r="131" spans="1:79" s="99" customFormat="1" ht="45" customHeight="1" x14ac:dyDescent="0.2">
      <c r="A131" s="89">
        <v>2</v>
      </c>
      <c r="B131" s="90"/>
      <c r="C131" s="90"/>
      <c r="D131" s="114" t="s">
        <v>184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182</v>
      </c>
      <c r="R131" s="27"/>
      <c r="S131" s="27"/>
      <c r="T131" s="27"/>
      <c r="U131" s="27"/>
      <c r="V131" s="27" t="s">
        <v>183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115">
        <v>11000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11000</v>
      </c>
      <c r="AQ131" s="115"/>
      <c r="AR131" s="115"/>
      <c r="AS131" s="115"/>
      <c r="AT131" s="115"/>
      <c r="AU131" s="115">
        <v>12000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12000</v>
      </c>
      <c r="BF131" s="115"/>
      <c r="BG131" s="115"/>
      <c r="BH131" s="115"/>
      <c r="BI131" s="115"/>
    </row>
    <row r="132" spans="1:79" s="6" customFormat="1" ht="14.25" x14ac:dyDescent="0.2">
      <c r="A132" s="86">
        <v>0</v>
      </c>
      <c r="B132" s="87"/>
      <c r="C132" s="87"/>
      <c r="D132" s="113" t="s">
        <v>185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79" s="99" customFormat="1" ht="14.25" customHeight="1" x14ac:dyDescent="0.2">
      <c r="A133" s="89">
        <v>1</v>
      </c>
      <c r="B133" s="90"/>
      <c r="C133" s="90"/>
      <c r="D133" s="114" t="s">
        <v>186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187</v>
      </c>
      <c r="R133" s="27"/>
      <c r="S133" s="27"/>
      <c r="T133" s="27"/>
      <c r="U133" s="27"/>
      <c r="V133" s="114" t="s">
        <v>188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41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41</v>
      </c>
      <c r="AQ133" s="115"/>
      <c r="AR133" s="115"/>
      <c r="AS133" s="115"/>
      <c r="AT133" s="115"/>
      <c r="AU133" s="115">
        <v>43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43</v>
      </c>
      <c r="BF133" s="115"/>
      <c r="BG133" s="115"/>
      <c r="BH133" s="115"/>
      <c r="BI133" s="115"/>
    </row>
    <row r="134" spans="1:79" s="99" customFormat="1" ht="30" customHeight="1" x14ac:dyDescent="0.2">
      <c r="A134" s="89">
        <v>2</v>
      </c>
      <c r="B134" s="90"/>
      <c r="C134" s="90"/>
      <c r="D134" s="114" t="s">
        <v>189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187</v>
      </c>
      <c r="R134" s="27"/>
      <c r="S134" s="27"/>
      <c r="T134" s="27"/>
      <c r="U134" s="27"/>
      <c r="V134" s="114" t="s">
        <v>188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11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11</v>
      </c>
      <c r="AQ134" s="115"/>
      <c r="AR134" s="115"/>
      <c r="AS134" s="115"/>
      <c r="AT134" s="115"/>
      <c r="AU134" s="115">
        <v>12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12</v>
      </c>
      <c r="BF134" s="115"/>
      <c r="BG134" s="115"/>
      <c r="BH134" s="115"/>
      <c r="BI134" s="115"/>
    </row>
    <row r="135" spans="1:79" s="6" customFormat="1" ht="14.25" x14ac:dyDescent="0.2">
      <c r="A135" s="86">
        <v>0</v>
      </c>
      <c r="B135" s="87"/>
      <c r="C135" s="87"/>
      <c r="D135" s="113" t="s">
        <v>190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42.75" customHeight="1" x14ac:dyDescent="0.2">
      <c r="A136" s="89">
        <v>1</v>
      </c>
      <c r="B136" s="90"/>
      <c r="C136" s="90"/>
      <c r="D136" s="114" t="s">
        <v>191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182</v>
      </c>
      <c r="R136" s="27"/>
      <c r="S136" s="27"/>
      <c r="T136" s="27"/>
      <c r="U136" s="27"/>
      <c r="V136" s="114" t="s">
        <v>192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68406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68406</v>
      </c>
      <c r="AQ136" s="115"/>
      <c r="AR136" s="115"/>
      <c r="AS136" s="115"/>
      <c r="AT136" s="115"/>
      <c r="AU136" s="115">
        <v>70235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70235</v>
      </c>
      <c r="BF136" s="115"/>
      <c r="BG136" s="115"/>
      <c r="BH136" s="115"/>
      <c r="BI136" s="115"/>
    </row>
    <row r="137" spans="1:79" s="99" customFormat="1" ht="45" customHeight="1" x14ac:dyDescent="0.2">
      <c r="A137" s="89">
        <v>2</v>
      </c>
      <c r="B137" s="90"/>
      <c r="C137" s="90"/>
      <c r="D137" s="114" t="s">
        <v>193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182</v>
      </c>
      <c r="R137" s="27"/>
      <c r="S137" s="27"/>
      <c r="T137" s="27"/>
      <c r="U137" s="27"/>
      <c r="V137" s="114" t="s">
        <v>192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1100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1100</v>
      </c>
      <c r="AQ137" s="115"/>
      <c r="AR137" s="115"/>
      <c r="AS137" s="115"/>
      <c r="AT137" s="115"/>
      <c r="AU137" s="115">
        <v>1200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1200</v>
      </c>
      <c r="BF137" s="115"/>
      <c r="BG137" s="115"/>
      <c r="BH137" s="115"/>
      <c r="BI137" s="115"/>
    </row>
    <row r="138" spans="1:79" s="6" customFormat="1" ht="14.25" x14ac:dyDescent="0.2">
      <c r="A138" s="86">
        <v>0</v>
      </c>
      <c r="B138" s="87"/>
      <c r="C138" s="87"/>
      <c r="D138" s="113" t="s">
        <v>194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/>
      <c r="R138" s="111"/>
      <c r="S138" s="111"/>
      <c r="T138" s="111"/>
      <c r="U138" s="111"/>
      <c r="V138" s="113"/>
      <c r="W138" s="101"/>
      <c r="X138" s="101"/>
      <c r="Y138" s="101"/>
      <c r="Z138" s="101"/>
      <c r="AA138" s="101"/>
      <c r="AB138" s="101"/>
      <c r="AC138" s="101"/>
      <c r="AD138" s="101"/>
      <c r="AE138" s="10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</row>
    <row r="139" spans="1:79" s="99" customFormat="1" ht="57" customHeight="1" x14ac:dyDescent="0.2">
      <c r="A139" s="89">
        <v>1</v>
      </c>
      <c r="B139" s="90"/>
      <c r="C139" s="90"/>
      <c r="D139" s="114" t="s">
        <v>195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196</v>
      </c>
      <c r="R139" s="27"/>
      <c r="S139" s="27"/>
      <c r="T139" s="27"/>
      <c r="U139" s="27"/>
      <c r="V139" s="114" t="s">
        <v>197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5.0999999999999996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5.0999999999999996</v>
      </c>
      <c r="AQ139" s="115"/>
      <c r="AR139" s="115"/>
      <c r="AS139" s="115"/>
      <c r="AT139" s="115"/>
      <c r="AU139" s="115">
        <v>4.9000000000000004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4.9000000000000004</v>
      </c>
      <c r="BF139" s="115"/>
      <c r="BG139" s="115"/>
      <c r="BH139" s="115"/>
      <c r="BI139" s="115"/>
    </row>
    <row r="140" spans="1:79" s="99" customFormat="1" ht="60" customHeight="1" x14ac:dyDescent="0.2">
      <c r="A140" s="89">
        <v>2</v>
      </c>
      <c r="B140" s="90"/>
      <c r="C140" s="90"/>
      <c r="D140" s="114" t="s">
        <v>198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196</v>
      </c>
      <c r="R140" s="27"/>
      <c r="S140" s="27"/>
      <c r="T140" s="27"/>
      <c r="U140" s="27"/>
      <c r="V140" s="114" t="s">
        <v>199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20.3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20.3</v>
      </c>
      <c r="AQ140" s="115"/>
      <c r="AR140" s="115"/>
      <c r="AS140" s="115"/>
      <c r="AT140" s="115"/>
      <c r="AU140" s="115">
        <v>27.9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27.9</v>
      </c>
      <c r="BF140" s="115"/>
      <c r="BG140" s="115"/>
      <c r="BH140" s="115"/>
      <c r="BI140" s="115"/>
    </row>
    <row r="142" spans="1:79" ht="14.25" customHeight="1" x14ac:dyDescent="0.2">
      <c r="A142" s="29" t="s">
        <v>124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 x14ac:dyDescent="0.2">
      <c r="A143" s="44" t="s">
        <v>217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9" ht="12.95" customHeight="1" x14ac:dyDescent="0.2">
      <c r="A144" s="54" t="s">
        <v>19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6"/>
      <c r="U144" s="27" t="s">
        <v>218</v>
      </c>
      <c r="V144" s="27"/>
      <c r="W144" s="27"/>
      <c r="X144" s="27"/>
      <c r="Y144" s="27"/>
      <c r="Z144" s="27"/>
      <c r="AA144" s="27"/>
      <c r="AB144" s="27"/>
      <c r="AC144" s="27"/>
      <c r="AD144" s="27"/>
      <c r="AE144" s="27" t="s">
        <v>221</v>
      </c>
      <c r="AF144" s="27"/>
      <c r="AG144" s="27"/>
      <c r="AH144" s="27"/>
      <c r="AI144" s="27"/>
      <c r="AJ144" s="27"/>
      <c r="AK144" s="27"/>
      <c r="AL144" s="27"/>
      <c r="AM144" s="27"/>
      <c r="AN144" s="27"/>
      <c r="AO144" s="27" t="s">
        <v>228</v>
      </c>
      <c r="AP144" s="27"/>
      <c r="AQ144" s="27"/>
      <c r="AR144" s="27"/>
      <c r="AS144" s="27"/>
      <c r="AT144" s="27"/>
      <c r="AU144" s="27"/>
      <c r="AV144" s="27"/>
      <c r="AW144" s="27"/>
      <c r="AX144" s="27"/>
      <c r="AY144" s="27" t="s">
        <v>239</v>
      </c>
      <c r="AZ144" s="27"/>
      <c r="BA144" s="27"/>
      <c r="BB144" s="27"/>
      <c r="BC144" s="27"/>
      <c r="BD144" s="27"/>
      <c r="BE144" s="27"/>
      <c r="BF144" s="27"/>
      <c r="BG144" s="27"/>
      <c r="BH144" s="27"/>
      <c r="BI144" s="27" t="s">
        <v>244</v>
      </c>
      <c r="BJ144" s="27"/>
      <c r="BK144" s="27"/>
      <c r="BL144" s="27"/>
      <c r="BM144" s="27"/>
      <c r="BN144" s="27"/>
      <c r="BO144" s="27"/>
      <c r="BP144" s="27"/>
      <c r="BQ144" s="27"/>
      <c r="BR144" s="27"/>
    </row>
    <row r="145" spans="1:79" ht="30" customHeight="1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9"/>
      <c r="U145" s="27" t="s">
        <v>4</v>
      </c>
      <c r="V145" s="27"/>
      <c r="W145" s="27"/>
      <c r="X145" s="27"/>
      <c r="Y145" s="27"/>
      <c r="Z145" s="27" t="s">
        <v>3</v>
      </c>
      <c r="AA145" s="27"/>
      <c r="AB145" s="27"/>
      <c r="AC145" s="27"/>
      <c r="AD145" s="27"/>
      <c r="AE145" s="27" t="s">
        <v>4</v>
      </c>
      <c r="AF145" s="27"/>
      <c r="AG145" s="27"/>
      <c r="AH145" s="27"/>
      <c r="AI145" s="27"/>
      <c r="AJ145" s="27" t="s">
        <v>3</v>
      </c>
      <c r="AK145" s="27"/>
      <c r="AL145" s="27"/>
      <c r="AM145" s="27"/>
      <c r="AN145" s="27"/>
      <c r="AO145" s="27" t="s">
        <v>4</v>
      </c>
      <c r="AP145" s="27"/>
      <c r="AQ145" s="27"/>
      <c r="AR145" s="27"/>
      <c r="AS145" s="27"/>
      <c r="AT145" s="27" t="s">
        <v>3</v>
      </c>
      <c r="AU145" s="27"/>
      <c r="AV145" s="27"/>
      <c r="AW145" s="27"/>
      <c r="AX145" s="27"/>
      <c r="AY145" s="27" t="s">
        <v>4</v>
      </c>
      <c r="AZ145" s="27"/>
      <c r="BA145" s="27"/>
      <c r="BB145" s="27"/>
      <c r="BC145" s="27"/>
      <c r="BD145" s="27" t="s">
        <v>3</v>
      </c>
      <c r="BE145" s="27"/>
      <c r="BF145" s="27"/>
      <c r="BG145" s="27"/>
      <c r="BH145" s="27"/>
      <c r="BI145" s="27" t="s">
        <v>4</v>
      </c>
      <c r="BJ145" s="27"/>
      <c r="BK145" s="27"/>
      <c r="BL145" s="27"/>
      <c r="BM145" s="27"/>
      <c r="BN145" s="27" t="s">
        <v>3</v>
      </c>
      <c r="BO145" s="27"/>
      <c r="BP145" s="27"/>
      <c r="BQ145" s="27"/>
      <c r="BR145" s="27"/>
    </row>
    <row r="146" spans="1:79" ht="15" customHeight="1" x14ac:dyDescent="0.2">
      <c r="A146" s="36">
        <v>1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8"/>
      <c r="U146" s="27">
        <v>2</v>
      </c>
      <c r="V146" s="27"/>
      <c r="W146" s="27"/>
      <c r="X146" s="27"/>
      <c r="Y146" s="27"/>
      <c r="Z146" s="27">
        <v>3</v>
      </c>
      <c r="AA146" s="27"/>
      <c r="AB146" s="27"/>
      <c r="AC146" s="27"/>
      <c r="AD146" s="27"/>
      <c r="AE146" s="27">
        <v>4</v>
      </c>
      <c r="AF146" s="27"/>
      <c r="AG146" s="27"/>
      <c r="AH146" s="27"/>
      <c r="AI146" s="27"/>
      <c r="AJ146" s="27">
        <v>5</v>
      </c>
      <c r="AK146" s="27"/>
      <c r="AL146" s="27"/>
      <c r="AM146" s="27"/>
      <c r="AN146" s="27"/>
      <c r="AO146" s="27">
        <v>6</v>
      </c>
      <c r="AP146" s="27"/>
      <c r="AQ146" s="27"/>
      <c r="AR146" s="27"/>
      <c r="AS146" s="27"/>
      <c r="AT146" s="27">
        <v>7</v>
      </c>
      <c r="AU146" s="27"/>
      <c r="AV146" s="27"/>
      <c r="AW146" s="27"/>
      <c r="AX146" s="27"/>
      <c r="AY146" s="27">
        <v>8</v>
      </c>
      <c r="AZ146" s="27"/>
      <c r="BA146" s="27"/>
      <c r="BB146" s="27"/>
      <c r="BC146" s="27"/>
      <c r="BD146" s="27">
        <v>9</v>
      </c>
      <c r="BE146" s="27"/>
      <c r="BF146" s="27"/>
      <c r="BG146" s="27"/>
      <c r="BH146" s="27"/>
      <c r="BI146" s="27">
        <v>10</v>
      </c>
      <c r="BJ146" s="27"/>
      <c r="BK146" s="27"/>
      <c r="BL146" s="27"/>
      <c r="BM146" s="27"/>
      <c r="BN146" s="27">
        <v>11</v>
      </c>
      <c r="BO146" s="27"/>
      <c r="BP146" s="27"/>
      <c r="BQ146" s="27"/>
      <c r="BR146" s="27"/>
    </row>
    <row r="147" spans="1:79" s="1" customFormat="1" ht="15.75" hidden="1" customHeight="1" x14ac:dyDescent="0.2">
      <c r="A147" s="39" t="s">
        <v>57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/>
      <c r="U147" s="26" t="s">
        <v>65</v>
      </c>
      <c r="V147" s="26"/>
      <c r="W147" s="26"/>
      <c r="X147" s="26"/>
      <c r="Y147" s="26"/>
      <c r="Z147" s="30" t="s">
        <v>66</v>
      </c>
      <c r="AA147" s="30"/>
      <c r="AB147" s="30"/>
      <c r="AC147" s="30"/>
      <c r="AD147" s="30"/>
      <c r="AE147" s="26" t="s">
        <v>67</v>
      </c>
      <c r="AF147" s="26"/>
      <c r="AG147" s="26"/>
      <c r="AH147" s="26"/>
      <c r="AI147" s="26"/>
      <c r="AJ147" s="30" t="s">
        <v>68</v>
      </c>
      <c r="AK147" s="30"/>
      <c r="AL147" s="30"/>
      <c r="AM147" s="30"/>
      <c r="AN147" s="30"/>
      <c r="AO147" s="26" t="s">
        <v>58</v>
      </c>
      <c r="AP147" s="26"/>
      <c r="AQ147" s="26"/>
      <c r="AR147" s="26"/>
      <c r="AS147" s="26"/>
      <c r="AT147" s="30" t="s">
        <v>59</v>
      </c>
      <c r="AU147" s="30"/>
      <c r="AV147" s="30"/>
      <c r="AW147" s="30"/>
      <c r="AX147" s="30"/>
      <c r="AY147" s="26" t="s">
        <v>60</v>
      </c>
      <c r="AZ147" s="26"/>
      <c r="BA147" s="26"/>
      <c r="BB147" s="26"/>
      <c r="BC147" s="26"/>
      <c r="BD147" s="30" t="s">
        <v>61</v>
      </c>
      <c r="BE147" s="30"/>
      <c r="BF147" s="30"/>
      <c r="BG147" s="30"/>
      <c r="BH147" s="30"/>
      <c r="BI147" s="26" t="s">
        <v>62</v>
      </c>
      <c r="BJ147" s="26"/>
      <c r="BK147" s="26"/>
      <c r="BL147" s="26"/>
      <c r="BM147" s="26"/>
      <c r="BN147" s="30" t="s">
        <v>63</v>
      </c>
      <c r="BO147" s="30"/>
      <c r="BP147" s="30"/>
      <c r="BQ147" s="30"/>
      <c r="BR147" s="30"/>
      <c r="CA147" t="s">
        <v>41</v>
      </c>
    </row>
    <row r="148" spans="1:79" s="6" customFormat="1" ht="12.75" customHeight="1" x14ac:dyDescent="0.2">
      <c r="A148" s="86" t="s">
        <v>147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8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CA148" s="6" t="s">
        <v>42</v>
      </c>
    </row>
    <row r="149" spans="1:79" s="99" customFormat="1" ht="38.25" customHeight="1" x14ac:dyDescent="0.2">
      <c r="A149" s="92" t="s">
        <v>200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 t="s">
        <v>173</v>
      </c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 t="s">
        <v>173</v>
      </c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 t="s">
        <v>173</v>
      </c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 t="s">
        <v>173</v>
      </c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 t="s">
        <v>173</v>
      </c>
      <c r="BJ149" s="117"/>
      <c r="BK149" s="117"/>
      <c r="BL149" s="117"/>
      <c r="BM149" s="117"/>
      <c r="BN149" s="117"/>
      <c r="BO149" s="117"/>
      <c r="BP149" s="117"/>
      <c r="BQ149" s="117"/>
      <c r="BR149" s="117"/>
    </row>
    <row r="152" spans="1:79" ht="14.25" customHeight="1" x14ac:dyDescent="0.2">
      <c r="A152" s="29" t="s">
        <v>125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5" customHeight="1" x14ac:dyDescent="0.2">
      <c r="A153" s="54" t="s">
        <v>6</v>
      </c>
      <c r="B153" s="55"/>
      <c r="C153" s="55"/>
      <c r="D153" s="54" t="s">
        <v>10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6"/>
      <c r="W153" s="27" t="s">
        <v>218</v>
      </c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 t="s">
        <v>222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 t="s">
        <v>233</v>
      </c>
      <c r="AV153" s="27"/>
      <c r="AW153" s="27"/>
      <c r="AX153" s="27"/>
      <c r="AY153" s="27"/>
      <c r="AZ153" s="27"/>
      <c r="BA153" s="27" t="s">
        <v>240</v>
      </c>
      <c r="BB153" s="27"/>
      <c r="BC153" s="27"/>
      <c r="BD153" s="27"/>
      <c r="BE153" s="27"/>
      <c r="BF153" s="27"/>
      <c r="BG153" s="27" t="s">
        <v>249</v>
      </c>
      <c r="BH153" s="27"/>
      <c r="BI153" s="27"/>
      <c r="BJ153" s="27"/>
      <c r="BK153" s="27"/>
      <c r="BL153" s="27"/>
    </row>
    <row r="154" spans="1:79" ht="15" customHeight="1" x14ac:dyDescent="0.2">
      <c r="A154" s="71"/>
      <c r="B154" s="72"/>
      <c r="C154" s="72"/>
      <c r="D154" s="71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3"/>
      <c r="W154" s="27" t="s">
        <v>4</v>
      </c>
      <c r="X154" s="27"/>
      <c r="Y154" s="27"/>
      <c r="Z154" s="27"/>
      <c r="AA154" s="27"/>
      <c r="AB154" s="27"/>
      <c r="AC154" s="27" t="s">
        <v>3</v>
      </c>
      <c r="AD154" s="27"/>
      <c r="AE154" s="27"/>
      <c r="AF154" s="27"/>
      <c r="AG154" s="27"/>
      <c r="AH154" s="27"/>
      <c r="AI154" s="27" t="s">
        <v>4</v>
      </c>
      <c r="AJ154" s="27"/>
      <c r="AK154" s="27"/>
      <c r="AL154" s="27"/>
      <c r="AM154" s="27"/>
      <c r="AN154" s="27"/>
      <c r="AO154" s="27" t="s">
        <v>3</v>
      </c>
      <c r="AP154" s="27"/>
      <c r="AQ154" s="27"/>
      <c r="AR154" s="27"/>
      <c r="AS154" s="27"/>
      <c r="AT154" s="27"/>
      <c r="AU154" s="74" t="s">
        <v>4</v>
      </c>
      <c r="AV154" s="74"/>
      <c r="AW154" s="74"/>
      <c r="AX154" s="74" t="s">
        <v>3</v>
      </c>
      <c r="AY154" s="74"/>
      <c r="AZ154" s="74"/>
      <c r="BA154" s="74" t="s">
        <v>4</v>
      </c>
      <c r="BB154" s="74"/>
      <c r="BC154" s="74"/>
      <c r="BD154" s="74" t="s">
        <v>3</v>
      </c>
      <c r="BE154" s="74"/>
      <c r="BF154" s="74"/>
      <c r="BG154" s="74" t="s">
        <v>4</v>
      </c>
      <c r="BH154" s="74"/>
      <c r="BI154" s="74"/>
      <c r="BJ154" s="74" t="s">
        <v>3</v>
      </c>
      <c r="BK154" s="74"/>
      <c r="BL154" s="74"/>
    </row>
    <row r="155" spans="1:79" ht="57" customHeight="1" x14ac:dyDescent="0.2">
      <c r="A155" s="57"/>
      <c r="B155" s="58"/>
      <c r="C155" s="58"/>
      <c r="D155" s="57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9"/>
      <c r="W155" s="27" t="s">
        <v>12</v>
      </c>
      <c r="X155" s="27"/>
      <c r="Y155" s="27"/>
      <c r="Z155" s="27" t="s">
        <v>11</v>
      </c>
      <c r="AA155" s="27"/>
      <c r="AB155" s="27"/>
      <c r="AC155" s="27" t="s">
        <v>12</v>
      </c>
      <c r="AD155" s="27"/>
      <c r="AE155" s="27"/>
      <c r="AF155" s="27" t="s">
        <v>11</v>
      </c>
      <c r="AG155" s="27"/>
      <c r="AH155" s="27"/>
      <c r="AI155" s="27" t="s">
        <v>12</v>
      </c>
      <c r="AJ155" s="27"/>
      <c r="AK155" s="27"/>
      <c r="AL155" s="27" t="s">
        <v>11</v>
      </c>
      <c r="AM155" s="27"/>
      <c r="AN155" s="27"/>
      <c r="AO155" s="27" t="s">
        <v>12</v>
      </c>
      <c r="AP155" s="27"/>
      <c r="AQ155" s="27"/>
      <c r="AR155" s="27" t="s">
        <v>11</v>
      </c>
      <c r="AS155" s="27"/>
      <c r="AT155" s="27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</row>
    <row r="156" spans="1:79" ht="15" customHeight="1" x14ac:dyDescent="0.2">
      <c r="A156" s="36">
        <v>1</v>
      </c>
      <c r="B156" s="37"/>
      <c r="C156" s="37"/>
      <c r="D156" s="36">
        <v>2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8"/>
      <c r="W156" s="27">
        <v>3</v>
      </c>
      <c r="X156" s="27"/>
      <c r="Y156" s="27"/>
      <c r="Z156" s="27">
        <v>4</v>
      </c>
      <c r="AA156" s="27"/>
      <c r="AB156" s="27"/>
      <c r="AC156" s="27">
        <v>5</v>
      </c>
      <c r="AD156" s="27"/>
      <c r="AE156" s="27"/>
      <c r="AF156" s="27">
        <v>6</v>
      </c>
      <c r="AG156" s="27"/>
      <c r="AH156" s="27"/>
      <c r="AI156" s="27">
        <v>7</v>
      </c>
      <c r="AJ156" s="27"/>
      <c r="AK156" s="27"/>
      <c r="AL156" s="27">
        <v>8</v>
      </c>
      <c r="AM156" s="27"/>
      <c r="AN156" s="27"/>
      <c r="AO156" s="27">
        <v>9</v>
      </c>
      <c r="AP156" s="27"/>
      <c r="AQ156" s="27"/>
      <c r="AR156" s="27">
        <v>10</v>
      </c>
      <c r="AS156" s="27"/>
      <c r="AT156" s="27"/>
      <c r="AU156" s="27">
        <v>11</v>
      </c>
      <c r="AV156" s="27"/>
      <c r="AW156" s="27"/>
      <c r="AX156" s="27">
        <v>12</v>
      </c>
      <c r="AY156" s="27"/>
      <c r="AZ156" s="27"/>
      <c r="BA156" s="27">
        <v>13</v>
      </c>
      <c r="BB156" s="27"/>
      <c r="BC156" s="27"/>
      <c r="BD156" s="27">
        <v>14</v>
      </c>
      <c r="BE156" s="27"/>
      <c r="BF156" s="27"/>
      <c r="BG156" s="27">
        <v>15</v>
      </c>
      <c r="BH156" s="27"/>
      <c r="BI156" s="27"/>
      <c r="BJ156" s="27">
        <v>16</v>
      </c>
      <c r="BK156" s="27"/>
      <c r="BL156" s="27"/>
    </row>
    <row r="157" spans="1:79" s="1" customFormat="1" ht="12.75" hidden="1" customHeight="1" x14ac:dyDescent="0.2">
      <c r="A157" s="39" t="s">
        <v>69</v>
      </c>
      <c r="B157" s="40"/>
      <c r="C157" s="40"/>
      <c r="D157" s="39" t="s">
        <v>57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1"/>
      <c r="W157" s="26" t="s">
        <v>72</v>
      </c>
      <c r="X157" s="26"/>
      <c r="Y157" s="26"/>
      <c r="Z157" s="26" t="s">
        <v>73</v>
      </c>
      <c r="AA157" s="26"/>
      <c r="AB157" s="26"/>
      <c r="AC157" s="30" t="s">
        <v>74</v>
      </c>
      <c r="AD157" s="30"/>
      <c r="AE157" s="30"/>
      <c r="AF157" s="30" t="s">
        <v>75</v>
      </c>
      <c r="AG157" s="30"/>
      <c r="AH157" s="30"/>
      <c r="AI157" s="26" t="s">
        <v>76</v>
      </c>
      <c r="AJ157" s="26"/>
      <c r="AK157" s="26"/>
      <c r="AL157" s="26" t="s">
        <v>77</v>
      </c>
      <c r="AM157" s="26"/>
      <c r="AN157" s="26"/>
      <c r="AO157" s="30" t="s">
        <v>104</v>
      </c>
      <c r="AP157" s="30"/>
      <c r="AQ157" s="30"/>
      <c r="AR157" s="30" t="s">
        <v>78</v>
      </c>
      <c r="AS157" s="30"/>
      <c r="AT157" s="30"/>
      <c r="AU157" s="26" t="s">
        <v>105</v>
      </c>
      <c r="AV157" s="26"/>
      <c r="AW157" s="26"/>
      <c r="AX157" s="30" t="s">
        <v>106</v>
      </c>
      <c r="AY157" s="30"/>
      <c r="AZ157" s="30"/>
      <c r="BA157" s="26" t="s">
        <v>107</v>
      </c>
      <c r="BB157" s="26"/>
      <c r="BC157" s="26"/>
      <c r="BD157" s="30" t="s">
        <v>108</v>
      </c>
      <c r="BE157" s="30"/>
      <c r="BF157" s="30"/>
      <c r="BG157" s="26" t="s">
        <v>109</v>
      </c>
      <c r="BH157" s="26"/>
      <c r="BI157" s="26"/>
      <c r="BJ157" s="30" t="s">
        <v>110</v>
      </c>
      <c r="BK157" s="30"/>
      <c r="BL157" s="30"/>
      <c r="CA157" s="1" t="s">
        <v>103</v>
      </c>
    </row>
    <row r="158" spans="1:79" s="6" customFormat="1" ht="12.75" customHeight="1" x14ac:dyDescent="0.2">
      <c r="A158" s="86">
        <v>1</v>
      </c>
      <c r="B158" s="87"/>
      <c r="C158" s="87"/>
      <c r="D158" s="100" t="s">
        <v>201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CA158" s="6" t="s">
        <v>43</v>
      </c>
    </row>
    <row r="159" spans="1:79" s="99" customFormat="1" ht="25.5" customHeight="1" x14ac:dyDescent="0.2">
      <c r="A159" s="89">
        <v>2</v>
      </c>
      <c r="B159" s="90"/>
      <c r="C159" s="90"/>
      <c r="D159" s="92" t="s">
        <v>202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5" t="s">
        <v>173</v>
      </c>
      <c r="X159" s="115"/>
      <c r="Y159" s="115"/>
      <c r="Z159" s="115" t="s">
        <v>173</v>
      </c>
      <c r="AA159" s="115"/>
      <c r="AB159" s="115"/>
      <c r="AC159" s="115"/>
      <c r="AD159" s="115"/>
      <c r="AE159" s="115"/>
      <c r="AF159" s="115"/>
      <c r="AG159" s="115"/>
      <c r="AH159" s="115"/>
      <c r="AI159" s="115" t="s">
        <v>173</v>
      </c>
      <c r="AJ159" s="115"/>
      <c r="AK159" s="115"/>
      <c r="AL159" s="115" t="s">
        <v>173</v>
      </c>
      <c r="AM159" s="115"/>
      <c r="AN159" s="115"/>
      <c r="AO159" s="115"/>
      <c r="AP159" s="115"/>
      <c r="AQ159" s="115"/>
      <c r="AR159" s="115"/>
      <c r="AS159" s="115"/>
      <c r="AT159" s="115"/>
      <c r="AU159" s="115" t="s">
        <v>173</v>
      </c>
      <c r="AV159" s="115"/>
      <c r="AW159" s="115"/>
      <c r="AX159" s="115"/>
      <c r="AY159" s="115"/>
      <c r="AZ159" s="115"/>
      <c r="BA159" s="115" t="s">
        <v>173</v>
      </c>
      <c r="BB159" s="115"/>
      <c r="BC159" s="115"/>
      <c r="BD159" s="115"/>
      <c r="BE159" s="115"/>
      <c r="BF159" s="115"/>
      <c r="BG159" s="115" t="s">
        <v>173</v>
      </c>
      <c r="BH159" s="115"/>
      <c r="BI159" s="115"/>
      <c r="BJ159" s="115"/>
      <c r="BK159" s="115"/>
      <c r="BL159" s="115"/>
    </row>
    <row r="162" spans="1:79" ht="14.25" customHeight="1" x14ac:dyDescent="0.2">
      <c r="A162" s="29" t="s">
        <v>153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14.25" customHeight="1" x14ac:dyDescent="0.2">
      <c r="A163" s="29" t="s">
        <v>234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1:79" ht="15" customHeight="1" x14ac:dyDescent="0.2">
      <c r="A164" s="31" t="s">
        <v>217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1:79" ht="15" customHeight="1" x14ac:dyDescent="0.2">
      <c r="A165" s="27" t="s">
        <v>6</v>
      </c>
      <c r="B165" s="27"/>
      <c r="C165" s="27"/>
      <c r="D165" s="27"/>
      <c r="E165" s="27"/>
      <c r="F165" s="27"/>
      <c r="G165" s="27" t="s">
        <v>126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 t="s">
        <v>13</v>
      </c>
      <c r="U165" s="27"/>
      <c r="V165" s="27"/>
      <c r="W165" s="27"/>
      <c r="X165" s="27"/>
      <c r="Y165" s="27"/>
      <c r="Z165" s="27"/>
      <c r="AA165" s="36" t="s">
        <v>218</v>
      </c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7"/>
      <c r="AP165" s="36" t="s">
        <v>221</v>
      </c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8"/>
      <c r="BE165" s="36" t="s">
        <v>228</v>
      </c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8"/>
    </row>
    <row r="166" spans="1:79" ht="32.1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 t="s">
        <v>4</v>
      </c>
      <c r="AB166" s="27"/>
      <c r="AC166" s="27"/>
      <c r="AD166" s="27"/>
      <c r="AE166" s="27"/>
      <c r="AF166" s="27" t="s">
        <v>3</v>
      </c>
      <c r="AG166" s="27"/>
      <c r="AH166" s="27"/>
      <c r="AI166" s="27"/>
      <c r="AJ166" s="27"/>
      <c r="AK166" s="27" t="s">
        <v>89</v>
      </c>
      <c r="AL166" s="27"/>
      <c r="AM166" s="27"/>
      <c r="AN166" s="27"/>
      <c r="AO166" s="27"/>
      <c r="AP166" s="27" t="s">
        <v>4</v>
      </c>
      <c r="AQ166" s="27"/>
      <c r="AR166" s="27"/>
      <c r="AS166" s="27"/>
      <c r="AT166" s="27"/>
      <c r="AU166" s="27" t="s">
        <v>3</v>
      </c>
      <c r="AV166" s="27"/>
      <c r="AW166" s="27"/>
      <c r="AX166" s="27"/>
      <c r="AY166" s="27"/>
      <c r="AZ166" s="27" t="s">
        <v>96</v>
      </c>
      <c r="BA166" s="27"/>
      <c r="BB166" s="27"/>
      <c r="BC166" s="27"/>
      <c r="BD166" s="27"/>
      <c r="BE166" s="27" t="s">
        <v>4</v>
      </c>
      <c r="BF166" s="27"/>
      <c r="BG166" s="27"/>
      <c r="BH166" s="27"/>
      <c r="BI166" s="27"/>
      <c r="BJ166" s="27" t="s">
        <v>3</v>
      </c>
      <c r="BK166" s="27"/>
      <c r="BL166" s="27"/>
      <c r="BM166" s="27"/>
      <c r="BN166" s="27"/>
      <c r="BO166" s="27" t="s">
        <v>127</v>
      </c>
      <c r="BP166" s="27"/>
      <c r="BQ166" s="27"/>
      <c r="BR166" s="27"/>
      <c r="BS166" s="27"/>
    </row>
    <row r="167" spans="1:79" ht="15" customHeight="1" x14ac:dyDescent="0.2">
      <c r="A167" s="27">
        <v>1</v>
      </c>
      <c r="B167" s="27"/>
      <c r="C167" s="27"/>
      <c r="D167" s="27"/>
      <c r="E167" s="27"/>
      <c r="F167" s="27"/>
      <c r="G167" s="27">
        <v>2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>
        <v>3</v>
      </c>
      <c r="U167" s="27"/>
      <c r="V167" s="27"/>
      <c r="W167" s="27"/>
      <c r="X167" s="27"/>
      <c r="Y167" s="27"/>
      <c r="Z167" s="27"/>
      <c r="AA167" s="27">
        <v>4</v>
      </c>
      <c r="AB167" s="27"/>
      <c r="AC167" s="27"/>
      <c r="AD167" s="27"/>
      <c r="AE167" s="27"/>
      <c r="AF167" s="27">
        <v>5</v>
      </c>
      <c r="AG167" s="27"/>
      <c r="AH167" s="27"/>
      <c r="AI167" s="27"/>
      <c r="AJ167" s="27"/>
      <c r="AK167" s="27">
        <v>6</v>
      </c>
      <c r="AL167" s="27"/>
      <c r="AM167" s="27"/>
      <c r="AN167" s="27"/>
      <c r="AO167" s="27"/>
      <c r="AP167" s="27">
        <v>7</v>
      </c>
      <c r="AQ167" s="27"/>
      <c r="AR167" s="27"/>
      <c r="AS167" s="27"/>
      <c r="AT167" s="27"/>
      <c r="AU167" s="27">
        <v>8</v>
      </c>
      <c r="AV167" s="27"/>
      <c r="AW167" s="27"/>
      <c r="AX167" s="27"/>
      <c r="AY167" s="27"/>
      <c r="AZ167" s="27">
        <v>9</v>
      </c>
      <c r="BA167" s="27"/>
      <c r="BB167" s="27"/>
      <c r="BC167" s="27"/>
      <c r="BD167" s="27"/>
      <c r="BE167" s="27">
        <v>10</v>
      </c>
      <c r="BF167" s="27"/>
      <c r="BG167" s="27"/>
      <c r="BH167" s="27"/>
      <c r="BI167" s="27"/>
      <c r="BJ167" s="27">
        <v>11</v>
      </c>
      <c r="BK167" s="27"/>
      <c r="BL167" s="27"/>
      <c r="BM167" s="27"/>
      <c r="BN167" s="27"/>
      <c r="BO167" s="27">
        <v>12</v>
      </c>
      <c r="BP167" s="27"/>
      <c r="BQ167" s="27"/>
      <c r="BR167" s="27"/>
      <c r="BS167" s="27"/>
    </row>
    <row r="168" spans="1:79" s="1" customFormat="1" ht="15" hidden="1" customHeight="1" x14ac:dyDescent="0.2">
      <c r="A168" s="26" t="s">
        <v>69</v>
      </c>
      <c r="B168" s="26"/>
      <c r="C168" s="26"/>
      <c r="D168" s="26"/>
      <c r="E168" s="26"/>
      <c r="F168" s="26"/>
      <c r="G168" s="61" t="s">
        <v>57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 t="s">
        <v>79</v>
      </c>
      <c r="U168" s="61"/>
      <c r="V168" s="61"/>
      <c r="W168" s="61"/>
      <c r="X168" s="61"/>
      <c r="Y168" s="61"/>
      <c r="Z168" s="61"/>
      <c r="AA168" s="30" t="s">
        <v>65</v>
      </c>
      <c r="AB168" s="30"/>
      <c r="AC168" s="30"/>
      <c r="AD168" s="30"/>
      <c r="AE168" s="30"/>
      <c r="AF168" s="30" t="s">
        <v>66</v>
      </c>
      <c r="AG168" s="30"/>
      <c r="AH168" s="30"/>
      <c r="AI168" s="30"/>
      <c r="AJ168" s="30"/>
      <c r="AK168" s="50" t="s">
        <v>122</v>
      </c>
      <c r="AL168" s="50"/>
      <c r="AM168" s="50"/>
      <c r="AN168" s="50"/>
      <c r="AO168" s="50"/>
      <c r="AP168" s="30" t="s">
        <v>67</v>
      </c>
      <c r="AQ168" s="30"/>
      <c r="AR168" s="30"/>
      <c r="AS168" s="30"/>
      <c r="AT168" s="30"/>
      <c r="AU168" s="30" t="s">
        <v>68</v>
      </c>
      <c r="AV168" s="30"/>
      <c r="AW168" s="30"/>
      <c r="AX168" s="30"/>
      <c r="AY168" s="30"/>
      <c r="AZ168" s="50" t="s">
        <v>122</v>
      </c>
      <c r="BA168" s="50"/>
      <c r="BB168" s="50"/>
      <c r="BC168" s="50"/>
      <c r="BD168" s="50"/>
      <c r="BE168" s="30" t="s">
        <v>58</v>
      </c>
      <c r="BF168" s="30"/>
      <c r="BG168" s="30"/>
      <c r="BH168" s="30"/>
      <c r="BI168" s="30"/>
      <c r="BJ168" s="30" t="s">
        <v>59</v>
      </c>
      <c r="BK168" s="30"/>
      <c r="BL168" s="30"/>
      <c r="BM168" s="30"/>
      <c r="BN168" s="30"/>
      <c r="BO168" s="50" t="s">
        <v>122</v>
      </c>
      <c r="BP168" s="50"/>
      <c r="BQ168" s="50"/>
      <c r="BR168" s="50"/>
      <c r="BS168" s="50"/>
      <c r="CA168" s="1" t="s">
        <v>44</v>
      </c>
    </row>
    <row r="169" spans="1:79" s="99" customFormat="1" ht="51" customHeight="1" x14ac:dyDescent="0.2">
      <c r="A169" s="110">
        <v>1</v>
      </c>
      <c r="B169" s="110"/>
      <c r="C169" s="110"/>
      <c r="D169" s="110"/>
      <c r="E169" s="110"/>
      <c r="F169" s="110"/>
      <c r="G169" s="92" t="s">
        <v>203</v>
      </c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4"/>
      <c r="T169" s="118" t="s">
        <v>204</v>
      </c>
      <c r="U169" s="93"/>
      <c r="V169" s="93"/>
      <c r="W169" s="93"/>
      <c r="X169" s="93"/>
      <c r="Y169" s="93"/>
      <c r="Z169" s="94"/>
      <c r="AA169" s="117">
        <v>856097</v>
      </c>
      <c r="AB169" s="117"/>
      <c r="AC169" s="117"/>
      <c r="AD169" s="117"/>
      <c r="AE169" s="117"/>
      <c r="AF169" s="117">
        <v>0</v>
      </c>
      <c r="AG169" s="117"/>
      <c r="AH169" s="117"/>
      <c r="AI169" s="117"/>
      <c r="AJ169" s="117"/>
      <c r="AK169" s="117">
        <f>IF(ISNUMBER(AA169),AA169,0)+IF(ISNUMBER(AF169),AF169,0)</f>
        <v>856097</v>
      </c>
      <c r="AL169" s="117"/>
      <c r="AM169" s="117"/>
      <c r="AN169" s="117"/>
      <c r="AO169" s="117"/>
      <c r="AP169" s="117">
        <v>1285000</v>
      </c>
      <c r="AQ169" s="117"/>
      <c r="AR169" s="117"/>
      <c r="AS169" s="117"/>
      <c r="AT169" s="117"/>
      <c r="AU169" s="117">
        <v>0</v>
      </c>
      <c r="AV169" s="117"/>
      <c r="AW169" s="117"/>
      <c r="AX169" s="117"/>
      <c r="AY169" s="117"/>
      <c r="AZ169" s="117">
        <f>IF(ISNUMBER(AP169),AP169,0)+IF(ISNUMBER(AU169),AU169,0)</f>
        <v>1285000</v>
      </c>
      <c r="BA169" s="117"/>
      <c r="BB169" s="117"/>
      <c r="BC169" s="117"/>
      <c r="BD169" s="117"/>
      <c r="BE169" s="117">
        <v>2450000</v>
      </c>
      <c r="BF169" s="117"/>
      <c r="BG169" s="117"/>
      <c r="BH169" s="117"/>
      <c r="BI169" s="117"/>
      <c r="BJ169" s="117">
        <v>0</v>
      </c>
      <c r="BK169" s="117"/>
      <c r="BL169" s="117"/>
      <c r="BM169" s="117"/>
      <c r="BN169" s="117"/>
      <c r="BO169" s="117">
        <f>IF(ISNUMBER(BE169),BE169,0)+IF(ISNUMBER(BJ169),BJ169,0)</f>
        <v>2450000</v>
      </c>
      <c r="BP169" s="117"/>
      <c r="BQ169" s="117"/>
      <c r="BR169" s="117"/>
      <c r="BS169" s="117"/>
      <c r="CA169" s="99" t="s">
        <v>45</v>
      </c>
    </row>
    <row r="170" spans="1:79" s="6" customFormat="1" ht="12.75" customHeight="1" x14ac:dyDescent="0.2">
      <c r="A170" s="85"/>
      <c r="B170" s="85"/>
      <c r="C170" s="85"/>
      <c r="D170" s="85"/>
      <c r="E170" s="85"/>
      <c r="F170" s="85"/>
      <c r="G170" s="100" t="s">
        <v>147</v>
      </c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2"/>
      <c r="T170" s="119"/>
      <c r="U170" s="101"/>
      <c r="V170" s="101"/>
      <c r="W170" s="101"/>
      <c r="X170" s="101"/>
      <c r="Y170" s="101"/>
      <c r="Z170" s="102"/>
      <c r="AA170" s="116">
        <v>856097</v>
      </c>
      <c r="AB170" s="116"/>
      <c r="AC170" s="116"/>
      <c r="AD170" s="116"/>
      <c r="AE170" s="116"/>
      <c r="AF170" s="116">
        <v>0</v>
      </c>
      <c r="AG170" s="116"/>
      <c r="AH170" s="116"/>
      <c r="AI170" s="116"/>
      <c r="AJ170" s="116"/>
      <c r="AK170" s="116">
        <f>IF(ISNUMBER(AA170),AA170,0)+IF(ISNUMBER(AF170),AF170,0)</f>
        <v>856097</v>
      </c>
      <c r="AL170" s="116"/>
      <c r="AM170" s="116"/>
      <c r="AN170" s="116"/>
      <c r="AO170" s="116"/>
      <c r="AP170" s="116">
        <v>1285000</v>
      </c>
      <c r="AQ170" s="116"/>
      <c r="AR170" s="116"/>
      <c r="AS170" s="116"/>
      <c r="AT170" s="116"/>
      <c r="AU170" s="116">
        <v>0</v>
      </c>
      <c r="AV170" s="116"/>
      <c r="AW170" s="116"/>
      <c r="AX170" s="116"/>
      <c r="AY170" s="116"/>
      <c r="AZ170" s="116">
        <f>IF(ISNUMBER(AP170),AP170,0)+IF(ISNUMBER(AU170),AU170,0)</f>
        <v>1285000</v>
      </c>
      <c r="BA170" s="116"/>
      <c r="BB170" s="116"/>
      <c r="BC170" s="116"/>
      <c r="BD170" s="116"/>
      <c r="BE170" s="116">
        <v>2450000</v>
      </c>
      <c r="BF170" s="116"/>
      <c r="BG170" s="116"/>
      <c r="BH170" s="116"/>
      <c r="BI170" s="116"/>
      <c r="BJ170" s="116">
        <v>0</v>
      </c>
      <c r="BK170" s="116"/>
      <c r="BL170" s="116"/>
      <c r="BM170" s="116"/>
      <c r="BN170" s="116"/>
      <c r="BO170" s="116">
        <f>IF(ISNUMBER(BE170),BE170,0)+IF(ISNUMBER(BJ170),BJ170,0)</f>
        <v>2450000</v>
      </c>
      <c r="BP170" s="116"/>
      <c r="BQ170" s="116"/>
      <c r="BR170" s="116"/>
      <c r="BS170" s="116"/>
    </row>
    <row r="172" spans="1:79" ht="13.5" customHeight="1" x14ac:dyDescent="0.2">
      <c r="A172" s="29" t="s">
        <v>250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 x14ac:dyDescent="0.2">
      <c r="A173" s="44" t="s">
        <v>217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</row>
    <row r="174" spans="1:79" ht="15" customHeight="1" x14ac:dyDescent="0.2">
      <c r="A174" s="27" t="s">
        <v>6</v>
      </c>
      <c r="B174" s="27"/>
      <c r="C174" s="27"/>
      <c r="D174" s="27"/>
      <c r="E174" s="27"/>
      <c r="F174" s="27"/>
      <c r="G174" s="27" t="s">
        <v>126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 t="s">
        <v>13</v>
      </c>
      <c r="U174" s="27"/>
      <c r="V174" s="27"/>
      <c r="W174" s="27"/>
      <c r="X174" s="27"/>
      <c r="Y174" s="27"/>
      <c r="Z174" s="27"/>
      <c r="AA174" s="36" t="s">
        <v>239</v>
      </c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7"/>
      <c r="AP174" s="36" t="s">
        <v>244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8"/>
    </row>
    <row r="175" spans="1:79" ht="32.1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 t="s">
        <v>4</v>
      </c>
      <c r="AB175" s="27"/>
      <c r="AC175" s="27"/>
      <c r="AD175" s="27"/>
      <c r="AE175" s="27"/>
      <c r="AF175" s="27" t="s">
        <v>3</v>
      </c>
      <c r="AG175" s="27"/>
      <c r="AH175" s="27"/>
      <c r="AI175" s="27"/>
      <c r="AJ175" s="27"/>
      <c r="AK175" s="27" t="s">
        <v>89</v>
      </c>
      <c r="AL175" s="27"/>
      <c r="AM175" s="27"/>
      <c r="AN175" s="27"/>
      <c r="AO175" s="27"/>
      <c r="AP175" s="27" t="s">
        <v>4</v>
      </c>
      <c r="AQ175" s="27"/>
      <c r="AR175" s="27"/>
      <c r="AS175" s="27"/>
      <c r="AT175" s="27"/>
      <c r="AU175" s="27" t="s">
        <v>3</v>
      </c>
      <c r="AV175" s="27"/>
      <c r="AW175" s="27"/>
      <c r="AX175" s="27"/>
      <c r="AY175" s="27"/>
      <c r="AZ175" s="27" t="s">
        <v>96</v>
      </c>
      <c r="BA175" s="27"/>
      <c r="BB175" s="27"/>
      <c r="BC175" s="27"/>
      <c r="BD175" s="27"/>
    </row>
    <row r="176" spans="1:79" ht="15" customHeight="1" x14ac:dyDescent="0.2">
      <c r="A176" s="27">
        <v>1</v>
      </c>
      <c r="B176" s="27"/>
      <c r="C176" s="27"/>
      <c r="D176" s="27"/>
      <c r="E176" s="27"/>
      <c r="F176" s="27"/>
      <c r="G176" s="27">
        <v>2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>
        <v>3</v>
      </c>
      <c r="U176" s="27"/>
      <c r="V176" s="27"/>
      <c r="W176" s="27"/>
      <c r="X176" s="27"/>
      <c r="Y176" s="27"/>
      <c r="Z176" s="27"/>
      <c r="AA176" s="27">
        <v>4</v>
      </c>
      <c r="AB176" s="27"/>
      <c r="AC176" s="27"/>
      <c r="AD176" s="27"/>
      <c r="AE176" s="27"/>
      <c r="AF176" s="27">
        <v>5</v>
      </c>
      <c r="AG176" s="27"/>
      <c r="AH176" s="27"/>
      <c r="AI176" s="27"/>
      <c r="AJ176" s="27"/>
      <c r="AK176" s="27">
        <v>6</v>
      </c>
      <c r="AL176" s="27"/>
      <c r="AM176" s="27"/>
      <c r="AN176" s="27"/>
      <c r="AO176" s="27"/>
      <c r="AP176" s="27">
        <v>7</v>
      </c>
      <c r="AQ176" s="27"/>
      <c r="AR176" s="27"/>
      <c r="AS176" s="27"/>
      <c r="AT176" s="27"/>
      <c r="AU176" s="27">
        <v>8</v>
      </c>
      <c r="AV176" s="27"/>
      <c r="AW176" s="27"/>
      <c r="AX176" s="27"/>
      <c r="AY176" s="27"/>
      <c r="AZ176" s="27">
        <v>9</v>
      </c>
      <c r="BA176" s="27"/>
      <c r="BB176" s="27"/>
      <c r="BC176" s="27"/>
      <c r="BD176" s="27"/>
    </row>
    <row r="177" spans="1:79" s="1" customFormat="1" ht="12" hidden="1" customHeight="1" x14ac:dyDescent="0.2">
      <c r="A177" s="26" t="s">
        <v>69</v>
      </c>
      <c r="B177" s="26"/>
      <c r="C177" s="26"/>
      <c r="D177" s="26"/>
      <c r="E177" s="26"/>
      <c r="F177" s="26"/>
      <c r="G177" s="61" t="s">
        <v>57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 t="s">
        <v>79</v>
      </c>
      <c r="U177" s="61"/>
      <c r="V177" s="61"/>
      <c r="W177" s="61"/>
      <c r="X177" s="61"/>
      <c r="Y177" s="61"/>
      <c r="Z177" s="61"/>
      <c r="AA177" s="30" t="s">
        <v>60</v>
      </c>
      <c r="AB177" s="30"/>
      <c r="AC177" s="30"/>
      <c r="AD177" s="30"/>
      <c r="AE177" s="30"/>
      <c r="AF177" s="30" t="s">
        <v>61</v>
      </c>
      <c r="AG177" s="30"/>
      <c r="AH177" s="30"/>
      <c r="AI177" s="30"/>
      <c r="AJ177" s="30"/>
      <c r="AK177" s="50" t="s">
        <v>122</v>
      </c>
      <c r="AL177" s="50"/>
      <c r="AM177" s="50"/>
      <c r="AN177" s="50"/>
      <c r="AO177" s="50"/>
      <c r="AP177" s="30" t="s">
        <v>62</v>
      </c>
      <c r="AQ177" s="30"/>
      <c r="AR177" s="30"/>
      <c r="AS177" s="30"/>
      <c r="AT177" s="30"/>
      <c r="AU177" s="30" t="s">
        <v>63</v>
      </c>
      <c r="AV177" s="30"/>
      <c r="AW177" s="30"/>
      <c r="AX177" s="30"/>
      <c r="AY177" s="30"/>
      <c r="AZ177" s="50" t="s">
        <v>122</v>
      </c>
      <c r="BA177" s="50"/>
      <c r="BB177" s="50"/>
      <c r="BC177" s="50"/>
      <c r="BD177" s="50"/>
      <c r="CA177" s="1" t="s">
        <v>46</v>
      </c>
    </row>
    <row r="178" spans="1:79" s="99" customFormat="1" ht="51" customHeight="1" x14ac:dyDescent="0.2">
      <c r="A178" s="110">
        <v>1</v>
      </c>
      <c r="B178" s="110"/>
      <c r="C178" s="110"/>
      <c r="D178" s="110"/>
      <c r="E178" s="110"/>
      <c r="F178" s="110"/>
      <c r="G178" s="92" t="s">
        <v>203</v>
      </c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4"/>
      <c r="T178" s="118" t="s">
        <v>204</v>
      </c>
      <c r="U178" s="93"/>
      <c r="V178" s="93"/>
      <c r="W178" s="93"/>
      <c r="X178" s="93"/>
      <c r="Y178" s="93"/>
      <c r="Z178" s="94"/>
      <c r="AA178" s="117">
        <v>2200000</v>
      </c>
      <c r="AB178" s="117"/>
      <c r="AC178" s="117"/>
      <c r="AD178" s="117"/>
      <c r="AE178" s="117"/>
      <c r="AF178" s="117">
        <v>0</v>
      </c>
      <c r="AG178" s="117"/>
      <c r="AH178" s="117"/>
      <c r="AI178" s="117"/>
      <c r="AJ178" s="117"/>
      <c r="AK178" s="117">
        <f>IF(ISNUMBER(AA178),AA178,0)+IF(ISNUMBER(AF178),AF178,0)</f>
        <v>2200000</v>
      </c>
      <c r="AL178" s="117"/>
      <c r="AM178" s="117"/>
      <c r="AN178" s="117"/>
      <c r="AO178" s="117"/>
      <c r="AP178" s="117">
        <v>2400000</v>
      </c>
      <c r="AQ178" s="117"/>
      <c r="AR178" s="117"/>
      <c r="AS178" s="117"/>
      <c r="AT178" s="117"/>
      <c r="AU178" s="117">
        <v>0</v>
      </c>
      <c r="AV178" s="117"/>
      <c r="AW178" s="117"/>
      <c r="AX178" s="117"/>
      <c r="AY178" s="117"/>
      <c r="AZ178" s="117">
        <f>IF(ISNUMBER(AP178),AP178,0)+IF(ISNUMBER(AU178),AU178,0)</f>
        <v>2400000</v>
      </c>
      <c r="BA178" s="117"/>
      <c r="BB178" s="117"/>
      <c r="BC178" s="117"/>
      <c r="BD178" s="117"/>
      <c r="CA178" s="99" t="s">
        <v>47</v>
      </c>
    </row>
    <row r="179" spans="1:79" s="6" customFormat="1" x14ac:dyDescent="0.2">
      <c r="A179" s="85"/>
      <c r="B179" s="85"/>
      <c r="C179" s="85"/>
      <c r="D179" s="85"/>
      <c r="E179" s="85"/>
      <c r="F179" s="85"/>
      <c r="G179" s="100" t="s">
        <v>147</v>
      </c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2"/>
      <c r="T179" s="119"/>
      <c r="U179" s="101"/>
      <c r="V179" s="101"/>
      <c r="W179" s="101"/>
      <c r="X179" s="101"/>
      <c r="Y179" s="101"/>
      <c r="Z179" s="102"/>
      <c r="AA179" s="116">
        <v>2200000</v>
      </c>
      <c r="AB179" s="116"/>
      <c r="AC179" s="116"/>
      <c r="AD179" s="116"/>
      <c r="AE179" s="116"/>
      <c r="AF179" s="116">
        <v>0</v>
      </c>
      <c r="AG179" s="116"/>
      <c r="AH179" s="116"/>
      <c r="AI179" s="116"/>
      <c r="AJ179" s="116"/>
      <c r="AK179" s="116">
        <f>IF(ISNUMBER(AA179),AA179,0)+IF(ISNUMBER(AF179),AF179,0)</f>
        <v>2200000</v>
      </c>
      <c r="AL179" s="116"/>
      <c r="AM179" s="116"/>
      <c r="AN179" s="116"/>
      <c r="AO179" s="116"/>
      <c r="AP179" s="116">
        <v>2400000</v>
      </c>
      <c r="AQ179" s="116"/>
      <c r="AR179" s="116"/>
      <c r="AS179" s="116"/>
      <c r="AT179" s="116"/>
      <c r="AU179" s="116">
        <v>0</v>
      </c>
      <c r="AV179" s="116"/>
      <c r="AW179" s="116"/>
      <c r="AX179" s="116"/>
      <c r="AY179" s="116"/>
      <c r="AZ179" s="116">
        <f>IF(ISNUMBER(AP179),AP179,0)+IF(ISNUMBER(AU179),AU179,0)</f>
        <v>2400000</v>
      </c>
      <c r="BA179" s="116"/>
      <c r="BB179" s="116"/>
      <c r="BC179" s="116"/>
      <c r="BD179" s="116"/>
    </row>
    <row r="182" spans="1:79" ht="14.25" customHeight="1" x14ac:dyDescent="0.2">
      <c r="A182" s="29" t="s">
        <v>251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">
      <c r="A183" s="44" t="s">
        <v>217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</row>
    <row r="184" spans="1:79" ht="23.1" customHeight="1" x14ac:dyDescent="0.2">
      <c r="A184" s="27" t="s">
        <v>128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54" t="s">
        <v>129</v>
      </c>
      <c r="O184" s="55"/>
      <c r="P184" s="55"/>
      <c r="Q184" s="55"/>
      <c r="R184" s="55"/>
      <c r="S184" s="55"/>
      <c r="T184" s="55"/>
      <c r="U184" s="56"/>
      <c r="V184" s="54" t="s">
        <v>130</v>
      </c>
      <c r="W184" s="55"/>
      <c r="X184" s="55"/>
      <c r="Y184" s="55"/>
      <c r="Z184" s="56"/>
      <c r="AA184" s="27" t="s">
        <v>218</v>
      </c>
      <c r="AB184" s="27"/>
      <c r="AC184" s="27"/>
      <c r="AD184" s="27"/>
      <c r="AE184" s="27"/>
      <c r="AF184" s="27"/>
      <c r="AG184" s="27"/>
      <c r="AH184" s="27"/>
      <c r="AI184" s="27"/>
      <c r="AJ184" s="27" t="s">
        <v>221</v>
      </c>
      <c r="AK184" s="27"/>
      <c r="AL184" s="27"/>
      <c r="AM184" s="27"/>
      <c r="AN184" s="27"/>
      <c r="AO184" s="27"/>
      <c r="AP184" s="27"/>
      <c r="AQ184" s="27"/>
      <c r="AR184" s="27"/>
      <c r="AS184" s="27" t="s">
        <v>228</v>
      </c>
      <c r="AT184" s="27"/>
      <c r="AU184" s="27"/>
      <c r="AV184" s="27"/>
      <c r="AW184" s="27"/>
      <c r="AX184" s="27"/>
      <c r="AY184" s="27"/>
      <c r="AZ184" s="27"/>
      <c r="BA184" s="27"/>
      <c r="BB184" s="27" t="s">
        <v>239</v>
      </c>
      <c r="BC184" s="27"/>
      <c r="BD184" s="27"/>
      <c r="BE184" s="27"/>
      <c r="BF184" s="27"/>
      <c r="BG184" s="27"/>
      <c r="BH184" s="27"/>
      <c r="BI184" s="27"/>
      <c r="BJ184" s="27"/>
      <c r="BK184" s="27" t="s">
        <v>244</v>
      </c>
      <c r="BL184" s="27"/>
      <c r="BM184" s="27"/>
      <c r="BN184" s="27"/>
      <c r="BO184" s="27"/>
      <c r="BP184" s="27"/>
      <c r="BQ184" s="27"/>
      <c r="BR184" s="27"/>
      <c r="BS184" s="27"/>
    </row>
    <row r="185" spans="1:79" ht="95.25" customHeight="1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57"/>
      <c r="O185" s="58"/>
      <c r="P185" s="58"/>
      <c r="Q185" s="58"/>
      <c r="R185" s="58"/>
      <c r="S185" s="58"/>
      <c r="T185" s="58"/>
      <c r="U185" s="59"/>
      <c r="V185" s="57"/>
      <c r="W185" s="58"/>
      <c r="X185" s="58"/>
      <c r="Y185" s="58"/>
      <c r="Z185" s="59"/>
      <c r="AA185" s="74" t="s">
        <v>133</v>
      </c>
      <c r="AB185" s="74"/>
      <c r="AC185" s="74"/>
      <c r="AD185" s="74"/>
      <c r="AE185" s="74"/>
      <c r="AF185" s="74" t="s">
        <v>134</v>
      </c>
      <c r="AG185" s="74"/>
      <c r="AH185" s="74"/>
      <c r="AI185" s="74"/>
      <c r="AJ185" s="74" t="s">
        <v>133</v>
      </c>
      <c r="AK185" s="74"/>
      <c r="AL185" s="74"/>
      <c r="AM185" s="74"/>
      <c r="AN185" s="74"/>
      <c r="AO185" s="74" t="s">
        <v>134</v>
      </c>
      <c r="AP185" s="74"/>
      <c r="AQ185" s="74"/>
      <c r="AR185" s="74"/>
      <c r="AS185" s="74" t="s">
        <v>133</v>
      </c>
      <c r="AT185" s="74"/>
      <c r="AU185" s="74"/>
      <c r="AV185" s="74"/>
      <c r="AW185" s="74"/>
      <c r="AX185" s="74" t="s">
        <v>134</v>
      </c>
      <c r="AY185" s="74"/>
      <c r="AZ185" s="74"/>
      <c r="BA185" s="74"/>
      <c r="BB185" s="74" t="s">
        <v>133</v>
      </c>
      <c r="BC185" s="74"/>
      <c r="BD185" s="74"/>
      <c r="BE185" s="74"/>
      <c r="BF185" s="74"/>
      <c r="BG185" s="74" t="s">
        <v>134</v>
      </c>
      <c r="BH185" s="74"/>
      <c r="BI185" s="74"/>
      <c r="BJ185" s="74"/>
      <c r="BK185" s="74" t="s">
        <v>133</v>
      </c>
      <c r="BL185" s="74"/>
      <c r="BM185" s="74"/>
      <c r="BN185" s="74"/>
      <c r="BO185" s="74"/>
      <c r="BP185" s="74" t="s">
        <v>134</v>
      </c>
      <c r="BQ185" s="74"/>
      <c r="BR185" s="74"/>
      <c r="BS185" s="74"/>
    </row>
    <row r="186" spans="1:79" ht="15" customHeight="1" x14ac:dyDescent="0.2">
      <c r="A186" s="27">
        <v>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36">
        <v>2</v>
      </c>
      <c r="O186" s="37"/>
      <c r="P186" s="37"/>
      <c r="Q186" s="37"/>
      <c r="R186" s="37"/>
      <c r="S186" s="37"/>
      <c r="T186" s="37"/>
      <c r="U186" s="38"/>
      <c r="V186" s="27">
        <v>3</v>
      </c>
      <c r="W186" s="27"/>
      <c r="X186" s="27"/>
      <c r="Y186" s="27"/>
      <c r="Z186" s="27"/>
      <c r="AA186" s="27">
        <v>4</v>
      </c>
      <c r="AB186" s="27"/>
      <c r="AC186" s="27"/>
      <c r="AD186" s="27"/>
      <c r="AE186" s="27"/>
      <c r="AF186" s="27">
        <v>5</v>
      </c>
      <c r="AG186" s="27"/>
      <c r="AH186" s="27"/>
      <c r="AI186" s="27"/>
      <c r="AJ186" s="27">
        <v>6</v>
      </c>
      <c r="AK186" s="27"/>
      <c r="AL186" s="27"/>
      <c r="AM186" s="27"/>
      <c r="AN186" s="27"/>
      <c r="AO186" s="27">
        <v>7</v>
      </c>
      <c r="AP186" s="27"/>
      <c r="AQ186" s="27"/>
      <c r="AR186" s="27"/>
      <c r="AS186" s="27">
        <v>8</v>
      </c>
      <c r="AT186" s="27"/>
      <c r="AU186" s="27"/>
      <c r="AV186" s="27"/>
      <c r="AW186" s="27"/>
      <c r="AX186" s="27">
        <v>9</v>
      </c>
      <c r="AY186" s="27"/>
      <c r="AZ186" s="27"/>
      <c r="BA186" s="27"/>
      <c r="BB186" s="27">
        <v>10</v>
      </c>
      <c r="BC186" s="27"/>
      <c r="BD186" s="27"/>
      <c r="BE186" s="27"/>
      <c r="BF186" s="27"/>
      <c r="BG186" s="27">
        <v>11</v>
      </c>
      <c r="BH186" s="27"/>
      <c r="BI186" s="27"/>
      <c r="BJ186" s="27"/>
      <c r="BK186" s="27">
        <v>12</v>
      </c>
      <c r="BL186" s="27"/>
      <c r="BM186" s="27"/>
      <c r="BN186" s="27"/>
      <c r="BO186" s="27"/>
      <c r="BP186" s="27">
        <v>13</v>
      </c>
      <c r="BQ186" s="27"/>
      <c r="BR186" s="27"/>
      <c r="BS186" s="27"/>
    </row>
    <row r="187" spans="1:79" s="1" customFormat="1" ht="12" hidden="1" customHeight="1" x14ac:dyDescent="0.2">
      <c r="A187" s="61" t="s">
        <v>146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26" t="s">
        <v>131</v>
      </c>
      <c r="O187" s="26"/>
      <c r="P187" s="26"/>
      <c r="Q187" s="26"/>
      <c r="R187" s="26"/>
      <c r="S187" s="26"/>
      <c r="T187" s="26"/>
      <c r="U187" s="26"/>
      <c r="V187" s="26" t="s">
        <v>132</v>
      </c>
      <c r="W187" s="26"/>
      <c r="X187" s="26"/>
      <c r="Y187" s="26"/>
      <c r="Z187" s="26"/>
      <c r="AA187" s="30" t="s">
        <v>65</v>
      </c>
      <c r="AB187" s="30"/>
      <c r="AC187" s="30"/>
      <c r="AD187" s="30"/>
      <c r="AE187" s="30"/>
      <c r="AF187" s="30" t="s">
        <v>66</v>
      </c>
      <c r="AG187" s="30"/>
      <c r="AH187" s="30"/>
      <c r="AI187" s="30"/>
      <c r="AJ187" s="30" t="s">
        <v>67</v>
      </c>
      <c r="AK187" s="30"/>
      <c r="AL187" s="30"/>
      <c r="AM187" s="30"/>
      <c r="AN187" s="30"/>
      <c r="AO187" s="30" t="s">
        <v>68</v>
      </c>
      <c r="AP187" s="30"/>
      <c r="AQ187" s="30"/>
      <c r="AR187" s="30"/>
      <c r="AS187" s="30" t="s">
        <v>58</v>
      </c>
      <c r="AT187" s="30"/>
      <c r="AU187" s="30"/>
      <c r="AV187" s="30"/>
      <c r="AW187" s="30"/>
      <c r="AX187" s="30" t="s">
        <v>59</v>
      </c>
      <c r="AY187" s="30"/>
      <c r="AZ187" s="30"/>
      <c r="BA187" s="30"/>
      <c r="BB187" s="30" t="s">
        <v>60</v>
      </c>
      <c r="BC187" s="30"/>
      <c r="BD187" s="30"/>
      <c r="BE187" s="30"/>
      <c r="BF187" s="30"/>
      <c r="BG187" s="30" t="s">
        <v>61</v>
      </c>
      <c r="BH187" s="30"/>
      <c r="BI187" s="30"/>
      <c r="BJ187" s="30"/>
      <c r="BK187" s="30" t="s">
        <v>62</v>
      </c>
      <c r="BL187" s="30"/>
      <c r="BM187" s="30"/>
      <c r="BN187" s="30"/>
      <c r="BO187" s="30"/>
      <c r="BP187" s="30" t="s">
        <v>63</v>
      </c>
      <c r="BQ187" s="30"/>
      <c r="BR187" s="30"/>
      <c r="BS187" s="30"/>
      <c r="CA187" s="1" t="s">
        <v>48</v>
      </c>
    </row>
    <row r="188" spans="1:79" s="6" customFormat="1" ht="12.75" customHeight="1" x14ac:dyDescent="0.2">
      <c r="A188" s="120" t="s">
        <v>147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86"/>
      <c r="O188" s="87"/>
      <c r="P188" s="87"/>
      <c r="Q188" s="87"/>
      <c r="R188" s="87"/>
      <c r="S188" s="87"/>
      <c r="T188" s="87"/>
      <c r="U188" s="88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2"/>
      <c r="BQ188" s="123"/>
      <c r="BR188" s="123"/>
      <c r="BS188" s="124"/>
      <c r="CA188" s="6" t="s">
        <v>49</v>
      </c>
    </row>
    <row r="191" spans="1:79" ht="35.25" customHeight="1" x14ac:dyDescent="0.2">
      <c r="A191" s="29" t="s">
        <v>252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90" customHeight="1" x14ac:dyDescent="0.2">
      <c r="A192" s="126" t="s">
        <v>208</v>
      </c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</row>
    <row r="193" spans="1:79" ht="1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 x14ac:dyDescent="0.2">
      <c r="A195" s="34" t="s">
        <v>235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</row>
    <row r="196" spans="1:79" ht="14.25" customHeight="1" x14ac:dyDescent="0.2">
      <c r="A196" s="29" t="s">
        <v>219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">
      <c r="A197" s="31" t="s">
        <v>217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</row>
    <row r="198" spans="1:79" ht="42.95" customHeight="1" x14ac:dyDescent="0.2">
      <c r="A198" s="74" t="s">
        <v>135</v>
      </c>
      <c r="B198" s="74"/>
      <c r="C198" s="74"/>
      <c r="D198" s="74"/>
      <c r="E198" s="74"/>
      <c r="F198" s="74"/>
      <c r="G198" s="27" t="s">
        <v>19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 t="s">
        <v>15</v>
      </c>
      <c r="U198" s="27"/>
      <c r="V198" s="27"/>
      <c r="W198" s="27"/>
      <c r="X198" s="27"/>
      <c r="Y198" s="27"/>
      <c r="Z198" s="27" t="s">
        <v>14</v>
      </c>
      <c r="AA198" s="27"/>
      <c r="AB198" s="27"/>
      <c r="AC198" s="27"/>
      <c r="AD198" s="27"/>
      <c r="AE198" s="27" t="s">
        <v>136</v>
      </c>
      <c r="AF198" s="27"/>
      <c r="AG198" s="27"/>
      <c r="AH198" s="27"/>
      <c r="AI198" s="27"/>
      <c r="AJ198" s="27"/>
      <c r="AK198" s="27" t="s">
        <v>137</v>
      </c>
      <c r="AL198" s="27"/>
      <c r="AM198" s="27"/>
      <c r="AN198" s="27"/>
      <c r="AO198" s="27"/>
      <c r="AP198" s="27"/>
      <c r="AQ198" s="27" t="s">
        <v>138</v>
      </c>
      <c r="AR198" s="27"/>
      <c r="AS198" s="27"/>
      <c r="AT198" s="27"/>
      <c r="AU198" s="27"/>
      <c r="AV198" s="27"/>
      <c r="AW198" s="27" t="s">
        <v>98</v>
      </c>
      <c r="AX198" s="27"/>
      <c r="AY198" s="27"/>
      <c r="AZ198" s="27"/>
      <c r="BA198" s="27"/>
      <c r="BB198" s="27"/>
      <c r="BC198" s="27"/>
      <c r="BD198" s="27"/>
      <c r="BE198" s="27"/>
      <c r="BF198" s="27"/>
      <c r="BG198" s="27" t="s">
        <v>139</v>
      </c>
      <c r="BH198" s="27"/>
      <c r="BI198" s="27"/>
      <c r="BJ198" s="27"/>
      <c r="BK198" s="27"/>
      <c r="BL198" s="27"/>
    </row>
    <row r="199" spans="1:79" ht="39.950000000000003" customHeight="1" x14ac:dyDescent="0.2">
      <c r="A199" s="74"/>
      <c r="B199" s="74"/>
      <c r="C199" s="74"/>
      <c r="D199" s="74"/>
      <c r="E199" s="74"/>
      <c r="F199" s="74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 t="s">
        <v>17</v>
      </c>
      <c r="AX199" s="27"/>
      <c r="AY199" s="27"/>
      <c r="AZ199" s="27"/>
      <c r="BA199" s="27"/>
      <c r="BB199" s="27" t="s">
        <v>16</v>
      </c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79" ht="15" customHeight="1" x14ac:dyDescent="0.2">
      <c r="A200" s="27">
        <v>1</v>
      </c>
      <c r="B200" s="27"/>
      <c r="C200" s="27"/>
      <c r="D200" s="27"/>
      <c r="E200" s="27"/>
      <c r="F200" s="27"/>
      <c r="G200" s="27">
        <v>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>
        <v>3</v>
      </c>
      <c r="U200" s="27"/>
      <c r="V200" s="27"/>
      <c r="W200" s="27"/>
      <c r="X200" s="27"/>
      <c r="Y200" s="27"/>
      <c r="Z200" s="27">
        <v>4</v>
      </c>
      <c r="AA200" s="27"/>
      <c r="AB200" s="27"/>
      <c r="AC200" s="27"/>
      <c r="AD200" s="27"/>
      <c r="AE200" s="27">
        <v>5</v>
      </c>
      <c r="AF200" s="27"/>
      <c r="AG200" s="27"/>
      <c r="AH200" s="27"/>
      <c r="AI200" s="27"/>
      <c r="AJ200" s="27"/>
      <c r="AK200" s="27">
        <v>6</v>
      </c>
      <c r="AL200" s="27"/>
      <c r="AM200" s="27"/>
      <c r="AN200" s="27"/>
      <c r="AO200" s="27"/>
      <c r="AP200" s="27"/>
      <c r="AQ200" s="27">
        <v>7</v>
      </c>
      <c r="AR200" s="27"/>
      <c r="AS200" s="27"/>
      <c r="AT200" s="27"/>
      <c r="AU200" s="27"/>
      <c r="AV200" s="27"/>
      <c r="AW200" s="27">
        <v>8</v>
      </c>
      <c r="AX200" s="27"/>
      <c r="AY200" s="27"/>
      <c r="AZ200" s="27"/>
      <c r="BA200" s="27"/>
      <c r="BB200" s="27">
        <v>9</v>
      </c>
      <c r="BC200" s="27"/>
      <c r="BD200" s="27"/>
      <c r="BE200" s="27"/>
      <c r="BF200" s="27"/>
      <c r="BG200" s="27">
        <v>10</v>
      </c>
      <c r="BH200" s="27"/>
      <c r="BI200" s="27"/>
      <c r="BJ200" s="27"/>
      <c r="BK200" s="27"/>
      <c r="BL200" s="27"/>
    </row>
    <row r="201" spans="1:79" s="1" customFormat="1" ht="12" hidden="1" customHeight="1" x14ac:dyDescent="0.2">
      <c r="A201" s="26" t="s">
        <v>64</v>
      </c>
      <c r="B201" s="26"/>
      <c r="C201" s="26"/>
      <c r="D201" s="26"/>
      <c r="E201" s="26"/>
      <c r="F201" s="26"/>
      <c r="G201" s="61" t="s">
        <v>57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30" t="s">
        <v>80</v>
      </c>
      <c r="U201" s="30"/>
      <c r="V201" s="30"/>
      <c r="W201" s="30"/>
      <c r="X201" s="30"/>
      <c r="Y201" s="30"/>
      <c r="Z201" s="30" t="s">
        <v>81</v>
      </c>
      <c r="AA201" s="30"/>
      <c r="AB201" s="30"/>
      <c r="AC201" s="30"/>
      <c r="AD201" s="30"/>
      <c r="AE201" s="30" t="s">
        <v>82</v>
      </c>
      <c r="AF201" s="30"/>
      <c r="AG201" s="30"/>
      <c r="AH201" s="30"/>
      <c r="AI201" s="30"/>
      <c r="AJ201" s="30"/>
      <c r="AK201" s="30" t="s">
        <v>83</v>
      </c>
      <c r="AL201" s="30"/>
      <c r="AM201" s="30"/>
      <c r="AN201" s="30"/>
      <c r="AO201" s="30"/>
      <c r="AP201" s="30"/>
      <c r="AQ201" s="78" t="s">
        <v>99</v>
      </c>
      <c r="AR201" s="30"/>
      <c r="AS201" s="30"/>
      <c r="AT201" s="30"/>
      <c r="AU201" s="30"/>
      <c r="AV201" s="30"/>
      <c r="AW201" s="30" t="s">
        <v>84</v>
      </c>
      <c r="AX201" s="30"/>
      <c r="AY201" s="30"/>
      <c r="AZ201" s="30"/>
      <c r="BA201" s="30"/>
      <c r="BB201" s="30" t="s">
        <v>85</v>
      </c>
      <c r="BC201" s="30"/>
      <c r="BD201" s="30"/>
      <c r="BE201" s="30"/>
      <c r="BF201" s="30"/>
      <c r="BG201" s="78" t="s">
        <v>100</v>
      </c>
      <c r="BH201" s="30"/>
      <c r="BI201" s="30"/>
      <c r="BJ201" s="30"/>
      <c r="BK201" s="30"/>
      <c r="BL201" s="30"/>
      <c r="CA201" s="1" t="s">
        <v>50</v>
      </c>
    </row>
    <row r="202" spans="1:79" s="99" customFormat="1" ht="25.5" customHeight="1" x14ac:dyDescent="0.2">
      <c r="A202" s="110">
        <v>2210</v>
      </c>
      <c r="B202" s="110"/>
      <c r="C202" s="110"/>
      <c r="D202" s="110"/>
      <c r="E202" s="110"/>
      <c r="F202" s="110"/>
      <c r="G202" s="92" t="s">
        <v>174</v>
      </c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4"/>
      <c r="T202" s="117">
        <v>277100</v>
      </c>
      <c r="U202" s="117"/>
      <c r="V202" s="117"/>
      <c r="W202" s="117"/>
      <c r="X202" s="117"/>
      <c r="Y202" s="117"/>
      <c r="Z202" s="117">
        <v>143684</v>
      </c>
      <c r="AA202" s="117"/>
      <c r="AB202" s="117"/>
      <c r="AC202" s="117"/>
      <c r="AD202" s="117"/>
      <c r="AE202" s="117">
        <v>0</v>
      </c>
      <c r="AF202" s="117"/>
      <c r="AG202" s="117"/>
      <c r="AH202" s="117"/>
      <c r="AI202" s="117"/>
      <c r="AJ202" s="117"/>
      <c r="AK202" s="117">
        <v>0</v>
      </c>
      <c r="AL202" s="117"/>
      <c r="AM202" s="117"/>
      <c r="AN202" s="117"/>
      <c r="AO202" s="117"/>
      <c r="AP202" s="117"/>
      <c r="AQ202" s="117">
        <f>IF(ISNUMBER(AK202),AK202,0)-IF(ISNUMBER(AE202),AE202,0)</f>
        <v>0</v>
      </c>
      <c r="AR202" s="117"/>
      <c r="AS202" s="117"/>
      <c r="AT202" s="117"/>
      <c r="AU202" s="117"/>
      <c r="AV202" s="117"/>
      <c r="AW202" s="117">
        <v>0</v>
      </c>
      <c r="AX202" s="117"/>
      <c r="AY202" s="117"/>
      <c r="AZ202" s="117"/>
      <c r="BA202" s="117"/>
      <c r="BB202" s="117">
        <v>0</v>
      </c>
      <c r="BC202" s="117"/>
      <c r="BD202" s="117"/>
      <c r="BE202" s="117"/>
      <c r="BF202" s="117"/>
      <c r="BG202" s="117">
        <f>IF(ISNUMBER(Z202),Z202,0)+IF(ISNUMBER(AK202),AK202,0)</f>
        <v>143684</v>
      </c>
      <c r="BH202" s="117"/>
      <c r="BI202" s="117"/>
      <c r="BJ202" s="117"/>
      <c r="BK202" s="117"/>
      <c r="BL202" s="117"/>
      <c r="CA202" s="99" t="s">
        <v>51</v>
      </c>
    </row>
    <row r="203" spans="1:79" s="99" customFormat="1" ht="12.75" customHeight="1" x14ac:dyDescent="0.2">
      <c r="A203" s="110">
        <v>2240</v>
      </c>
      <c r="B203" s="110"/>
      <c r="C203" s="110"/>
      <c r="D203" s="110"/>
      <c r="E203" s="110"/>
      <c r="F203" s="110"/>
      <c r="G203" s="92" t="s">
        <v>175</v>
      </c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4"/>
      <c r="T203" s="117">
        <v>2099500</v>
      </c>
      <c r="U203" s="117"/>
      <c r="V203" s="117"/>
      <c r="W203" s="117"/>
      <c r="X203" s="117"/>
      <c r="Y203" s="117"/>
      <c r="Z203" s="117">
        <v>708520</v>
      </c>
      <c r="AA203" s="117"/>
      <c r="AB203" s="117"/>
      <c r="AC203" s="117"/>
      <c r="AD203" s="117"/>
      <c r="AE203" s="117">
        <v>0</v>
      </c>
      <c r="AF203" s="117"/>
      <c r="AG203" s="117"/>
      <c r="AH203" s="117"/>
      <c r="AI203" s="117"/>
      <c r="AJ203" s="117"/>
      <c r="AK203" s="117">
        <v>0</v>
      </c>
      <c r="AL203" s="117"/>
      <c r="AM203" s="117"/>
      <c r="AN203" s="117"/>
      <c r="AO203" s="117"/>
      <c r="AP203" s="117"/>
      <c r="AQ203" s="117">
        <f>IF(ISNUMBER(AK203),AK203,0)-IF(ISNUMBER(AE203),AE203,0)</f>
        <v>0</v>
      </c>
      <c r="AR203" s="117"/>
      <c r="AS203" s="117"/>
      <c r="AT203" s="117"/>
      <c r="AU203" s="117"/>
      <c r="AV203" s="117"/>
      <c r="AW203" s="117">
        <v>0</v>
      </c>
      <c r="AX203" s="117"/>
      <c r="AY203" s="117"/>
      <c r="AZ203" s="117"/>
      <c r="BA203" s="117"/>
      <c r="BB203" s="117">
        <v>0</v>
      </c>
      <c r="BC203" s="117"/>
      <c r="BD203" s="117"/>
      <c r="BE203" s="117"/>
      <c r="BF203" s="117"/>
      <c r="BG203" s="117">
        <f>IF(ISNUMBER(Z203),Z203,0)+IF(ISNUMBER(AK203),AK203,0)</f>
        <v>708520</v>
      </c>
      <c r="BH203" s="117"/>
      <c r="BI203" s="117"/>
      <c r="BJ203" s="117"/>
      <c r="BK203" s="117"/>
      <c r="BL203" s="117"/>
    </row>
    <row r="204" spans="1:79" s="99" customFormat="1" ht="12.75" customHeight="1" x14ac:dyDescent="0.2">
      <c r="A204" s="110">
        <v>2250</v>
      </c>
      <c r="B204" s="110"/>
      <c r="C204" s="110"/>
      <c r="D204" s="110"/>
      <c r="E204" s="110"/>
      <c r="F204" s="110"/>
      <c r="G204" s="92" t="s">
        <v>176</v>
      </c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4"/>
      <c r="T204" s="117">
        <v>4000</v>
      </c>
      <c r="U204" s="117"/>
      <c r="V204" s="117"/>
      <c r="W204" s="117"/>
      <c r="X204" s="117"/>
      <c r="Y204" s="117"/>
      <c r="Z204" s="117">
        <v>3893</v>
      </c>
      <c r="AA204" s="117"/>
      <c r="AB204" s="117"/>
      <c r="AC204" s="117"/>
      <c r="AD204" s="117"/>
      <c r="AE204" s="117">
        <v>0</v>
      </c>
      <c r="AF204" s="117"/>
      <c r="AG204" s="117"/>
      <c r="AH204" s="117"/>
      <c r="AI204" s="117"/>
      <c r="AJ204" s="117"/>
      <c r="AK204" s="117">
        <v>0</v>
      </c>
      <c r="AL204" s="117"/>
      <c r="AM204" s="117"/>
      <c r="AN204" s="117"/>
      <c r="AO204" s="117"/>
      <c r="AP204" s="117"/>
      <c r="AQ204" s="117">
        <f>IF(ISNUMBER(AK204),AK204,0)-IF(ISNUMBER(AE204),AE204,0)</f>
        <v>0</v>
      </c>
      <c r="AR204" s="117"/>
      <c r="AS204" s="117"/>
      <c r="AT204" s="117"/>
      <c r="AU204" s="117"/>
      <c r="AV204" s="117"/>
      <c r="AW204" s="117">
        <v>0</v>
      </c>
      <c r="AX204" s="117"/>
      <c r="AY204" s="117"/>
      <c r="AZ204" s="117"/>
      <c r="BA204" s="117"/>
      <c r="BB204" s="117">
        <v>0</v>
      </c>
      <c r="BC204" s="117"/>
      <c r="BD204" s="117"/>
      <c r="BE204" s="117"/>
      <c r="BF204" s="117"/>
      <c r="BG204" s="117">
        <f>IF(ISNUMBER(Z204),Z204,0)+IF(ISNUMBER(AK204),AK204,0)</f>
        <v>3893</v>
      </c>
      <c r="BH204" s="117"/>
      <c r="BI204" s="117"/>
      <c r="BJ204" s="117"/>
      <c r="BK204" s="117"/>
      <c r="BL204" s="117"/>
    </row>
    <row r="205" spans="1:79" s="6" customFormat="1" ht="12.75" customHeight="1" x14ac:dyDescent="0.2">
      <c r="A205" s="85"/>
      <c r="B205" s="85"/>
      <c r="C205" s="85"/>
      <c r="D205" s="85"/>
      <c r="E205" s="85"/>
      <c r="F205" s="85"/>
      <c r="G205" s="100" t="s">
        <v>147</v>
      </c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2"/>
      <c r="T205" s="116">
        <v>2380600</v>
      </c>
      <c r="U205" s="116"/>
      <c r="V205" s="116"/>
      <c r="W205" s="116"/>
      <c r="X205" s="116"/>
      <c r="Y205" s="116"/>
      <c r="Z205" s="116">
        <v>856097</v>
      </c>
      <c r="AA205" s="116"/>
      <c r="AB205" s="116"/>
      <c r="AC205" s="116"/>
      <c r="AD205" s="116"/>
      <c r="AE205" s="116">
        <v>0</v>
      </c>
      <c r="AF205" s="116"/>
      <c r="AG205" s="116"/>
      <c r="AH205" s="116"/>
      <c r="AI205" s="116"/>
      <c r="AJ205" s="116"/>
      <c r="AK205" s="116">
        <v>0</v>
      </c>
      <c r="AL205" s="116"/>
      <c r="AM205" s="116"/>
      <c r="AN205" s="116"/>
      <c r="AO205" s="116"/>
      <c r="AP205" s="116"/>
      <c r="AQ205" s="116">
        <f>IF(ISNUMBER(AK205),AK205,0)-IF(ISNUMBER(AE205),AE205,0)</f>
        <v>0</v>
      </c>
      <c r="AR205" s="116"/>
      <c r="AS205" s="116"/>
      <c r="AT205" s="116"/>
      <c r="AU205" s="116"/>
      <c r="AV205" s="116"/>
      <c r="AW205" s="116">
        <v>0</v>
      </c>
      <c r="AX205" s="116"/>
      <c r="AY205" s="116"/>
      <c r="AZ205" s="116"/>
      <c r="BA205" s="116"/>
      <c r="BB205" s="116">
        <v>0</v>
      </c>
      <c r="BC205" s="116"/>
      <c r="BD205" s="116"/>
      <c r="BE205" s="116"/>
      <c r="BF205" s="116"/>
      <c r="BG205" s="116">
        <f>IF(ISNUMBER(Z205),Z205,0)+IF(ISNUMBER(AK205),AK205,0)</f>
        <v>856097</v>
      </c>
      <c r="BH205" s="116"/>
      <c r="BI205" s="116"/>
      <c r="BJ205" s="116"/>
      <c r="BK205" s="116"/>
      <c r="BL205" s="116"/>
    </row>
    <row r="207" spans="1:79" ht="14.25" customHeight="1" x14ac:dyDescent="0.2">
      <c r="A207" s="29" t="s">
        <v>236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 x14ac:dyDescent="0.2">
      <c r="A208" s="31" t="s">
        <v>217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79" ht="18" customHeight="1" x14ac:dyDescent="0.2">
      <c r="A209" s="27" t="s">
        <v>135</v>
      </c>
      <c r="B209" s="27"/>
      <c r="C209" s="27"/>
      <c r="D209" s="27"/>
      <c r="E209" s="27"/>
      <c r="F209" s="27"/>
      <c r="G209" s="27" t="s">
        <v>19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 t="s">
        <v>223</v>
      </c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 t="s">
        <v>233</v>
      </c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79" ht="42.95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 t="s">
        <v>140</v>
      </c>
      <c r="R210" s="27"/>
      <c r="S210" s="27"/>
      <c r="T210" s="27"/>
      <c r="U210" s="27"/>
      <c r="V210" s="74" t="s">
        <v>141</v>
      </c>
      <c r="W210" s="74"/>
      <c r="X210" s="74"/>
      <c r="Y210" s="74"/>
      <c r="Z210" s="27" t="s">
        <v>142</v>
      </c>
      <c r="AA210" s="27"/>
      <c r="AB210" s="27"/>
      <c r="AC210" s="27"/>
      <c r="AD210" s="27"/>
      <c r="AE210" s="27"/>
      <c r="AF210" s="27"/>
      <c r="AG210" s="27"/>
      <c r="AH210" s="27"/>
      <c r="AI210" s="27"/>
      <c r="AJ210" s="27" t="s">
        <v>143</v>
      </c>
      <c r="AK210" s="27"/>
      <c r="AL210" s="27"/>
      <c r="AM210" s="27"/>
      <c r="AN210" s="27"/>
      <c r="AO210" s="27" t="s">
        <v>20</v>
      </c>
      <c r="AP210" s="27"/>
      <c r="AQ210" s="27"/>
      <c r="AR210" s="27"/>
      <c r="AS210" s="27"/>
      <c r="AT210" s="74" t="s">
        <v>144</v>
      </c>
      <c r="AU210" s="74"/>
      <c r="AV210" s="74"/>
      <c r="AW210" s="74"/>
      <c r="AX210" s="27" t="s">
        <v>142</v>
      </c>
      <c r="AY210" s="27"/>
      <c r="AZ210" s="27"/>
      <c r="BA210" s="27"/>
      <c r="BB210" s="27"/>
      <c r="BC210" s="27"/>
      <c r="BD210" s="27"/>
      <c r="BE210" s="27"/>
      <c r="BF210" s="27"/>
      <c r="BG210" s="27"/>
      <c r="BH210" s="27" t="s">
        <v>145</v>
      </c>
      <c r="BI210" s="27"/>
      <c r="BJ210" s="27"/>
      <c r="BK210" s="27"/>
      <c r="BL210" s="27"/>
    </row>
    <row r="211" spans="1:79" ht="63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74"/>
      <c r="W211" s="74"/>
      <c r="X211" s="74"/>
      <c r="Y211" s="74"/>
      <c r="Z211" s="27" t="s">
        <v>17</v>
      </c>
      <c r="AA211" s="27"/>
      <c r="AB211" s="27"/>
      <c r="AC211" s="27"/>
      <c r="AD211" s="27"/>
      <c r="AE211" s="27" t="s">
        <v>16</v>
      </c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74"/>
      <c r="AU211" s="74"/>
      <c r="AV211" s="74"/>
      <c r="AW211" s="74"/>
      <c r="AX211" s="27" t="s">
        <v>17</v>
      </c>
      <c r="AY211" s="27"/>
      <c r="AZ211" s="27"/>
      <c r="BA211" s="27"/>
      <c r="BB211" s="27"/>
      <c r="BC211" s="27" t="s">
        <v>16</v>
      </c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79" ht="15" customHeight="1" x14ac:dyDescent="0.2">
      <c r="A212" s="27">
        <v>1</v>
      </c>
      <c r="B212" s="27"/>
      <c r="C212" s="27"/>
      <c r="D212" s="27"/>
      <c r="E212" s="27"/>
      <c r="F212" s="27"/>
      <c r="G212" s="27">
        <v>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>
        <v>3</v>
      </c>
      <c r="R212" s="27"/>
      <c r="S212" s="27"/>
      <c r="T212" s="27"/>
      <c r="U212" s="27"/>
      <c r="V212" s="27">
        <v>4</v>
      </c>
      <c r="W212" s="27"/>
      <c r="X212" s="27"/>
      <c r="Y212" s="27"/>
      <c r="Z212" s="27">
        <v>5</v>
      </c>
      <c r="AA212" s="27"/>
      <c r="AB212" s="27"/>
      <c r="AC212" s="27"/>
      <c r="AD212" s="27"/>
      <c r="AE212" s="27">
        <v>6</v>
      </c>
      <c r="AF212" s="27"/>
      <c r="AG212" s="27"/>
      <c r="AH212" s="27"/>
      <c r="AI212" s="27"/>
      <c r="AJ212" s="27">
        <v>7</v>
      </c>
      <c r="AK212" s="27"/>
      <c r="AL212" s="27"/>
      <c r="AM212" s="27"/>
      <c r="AN212" s="27"/>
      <c r="AO212" s="27">
        <v>8</v>
      </c>
      <c r="AP212" s="27"/>
      <c r="AQ212" s="27"/>
      <c r="AR212" s="27"/>
      <c r="AS212" s="27"/>
      <c r="AT212" s="27">
        <v>9</v>
      </c>
      <c r="AU212" s="27"/>
      <c r="AV212" s="27"/>
      <c r="AW212" s="27"/>
      <c r="AX212" s="27">
        <v>10</v>
      </c>
      <c r="AY212" s="27"/>
      <c r="AZ212" s="27"/>
      <c r="BA212" s="27"/>
      <c r="BB212" s="27"/>
      <c r="BC212" s="27">
        <v>11</v>
      </c>
      <c r="BD212" s="27"/>
      <c r="BE212" s="27"/>
      <c r="BF212" s="27"/>
      <c r="BG212" s="27"/>
      <c r="BH212" s="27">
        <v>12</v>
      </c>
      <c r="BI212" s="27"/>
      <c r="BJ212" s="27"/>
      <c r="BK212" s="27"/>
      <c r="BL212" s="27"/>
    </row>
    <row r="213" spans="1:79" s="1" customFormat="1" ht="12" hidden="1" customHeight="1" x14ac:dyDescent="0.2">
      <c r="A213" s="26" t="s">
        <v>64</v>
      </c>
      <c r="B213" s="26"/>
      <c r="C213" s="26"/>
      <c r="D213" s="26"/>
      <c r="E213" s="26"/>
      <c r="F213" s="26"/>
      <c r="G213" s="61" t="s">
        <v>57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30" t="s">
        <v>80</v>
      </c>
      <c r="R213" s="30"/>
      <c r="S213" s="30"/>
      <c r="T213" s="30"/>
      <c r="U213" s="30"/>
      <c r="V213" s="30" t="s">
        <v>81</v>
      </c>
      <c r="W213" s="30"/>
      <c r="X213" s="30"/>
      <c r="Y213" s="30"/>
      <c r="Z213" s="30" t="s">
        <v>82</v>
      </c>
      <c r="AA213" s="30"/>
      <c r="AB213" s="30"/>
      <c r="AC213" s="30"/>
      <c r="AD213" s="30"/>
      <c r="AE213" s="30" t="s">
        <v>83</v>
      </c>
      <c r="AF213" s="30"/>
      <c r="AG213" s="30"/>
      <c r="AH213" s="30"/>
      <c r="AI213" s="30"/>
      <c r="AJ213" s="78" t="s">
        <v>101</v>
      </c>
      <c r="AK213" s="30"/>
      <c r="AL213" s="30"/>
      <c r="AM213" s="30"/>
      <c r="AN213" s="30"/>
      <c r="AO213" s="30" t="s">
        <v>84</v>
      </c>
      <c r="AP213" s="30"/>
      <c r="AQ213" s="30"/>
      <c r="AR213" s="30"/>
      <c r="AS213" s="30"/>
      <c r="AT213" s="78" t="s">
        <v>102</v>
      </c>
      <c r="AU213" s="30"/>
      <c r="AV213" s="30"/>
      <c r="AW213" s="30"/>
      <c r="AX213" s="30" t="s">
        <v>85</v>
      </c>
      <c r="AY213" s="30"/>
      <c r="AZ213" s="30"/>
      <c r="BA213" s="30"/>
      <c r="BB213" s="30"/>
      <c r="BC213" s="30" t="s">
        <v>86</v>
      </c>
      <c r="BD213" s="30"/>
      <c r="BE213" s="30"/>
      <c r="BF213" s="30"/>
      <c r="BG213" s="30"/>
      <c r="BH213" s="78" t="s">
        <v>101</v>
      </c>
      <c r="BI213" s="30"/>
      <c r="BJ213" s="30"/>
      <c r="BK213" s="30"/>
      <c r="BL213" s="30"/>
      <c r="CA213" s="1" t="s">
        <v>52</v>
      </c>
    </row>
    <row r="214" spans="1:79" s="99" customFormat="1" ht="25.5" customHeight="1" x14ac:dyDescent="0.2">
      <c r="A214" s="110">
        <v>2210</v>
      </c>
      <c r="B214" s="110"/>
      <c r="C214" s="110"/>
      <c r="D214" s="110"/>
      <c r="E214" s="110"/>
      <c r="F214" s="110"/>
      <c r="G214" s="92" t="s">
        <v>174</v>
      </c>
      <c r="H214" s="93"/>
      <c r="I214" s="93"/>
      <c r="J214" s="93"/>
      <c r="K214" s="93"/>
      <c r="L214" s="93"/>
      <c r="M214" s="93"/>
      <c r="N214" s="93"/>
      <c r="O214" s="93"/>
      <c r="P214" s="94"/>
      <c r="Q214" s="117">
        <v>50500</v>
      </c>
      <c r="R214" s="117"/>
      <c r="S214" s="117"/>
      <c r="T214" s="117"/>
      <c r="U214" s="117"/>
      <c r="V214" s="117">
        <v>0</v>
      </c>
      <c r="W214" s="117"/>
      <c r="X214" s="117"/>
      <c r="Y214" s="117"/>
      <c r="Z214" s="117">
        <v>0</v>
      </c>
      <c r="AA214" s="117"/>
      <c r="AB214" s="117"/>
      <c r="AC214" s="117"/>
      <c r="AD214" s="117"/>
      <c r="AE214" s="117">
        <v>0</v>
      </c>
      <c r="AF214" s="117"/>
      <c r="AG214" s="117"/>
      <c r="AH214" s="117"/>
      <c r="AI214" s="117"/>
      <c r="AJ214" s="117">
        <f>IF(ISNUMBER(Q214),Q214,0)-IF(ISNUMBER(Z214),Z214,0)</f>
        <v>50500</v>
      </c>
      <c r="AK214" s="117"/>
      <c r="AL214" s="117"/>
      <c r="AM214" s="117"/>
      <c r="AN214" s="117"/>
      <c r="AO214" s="117">
        <v>135000</v>
      </c>
      <c r="AP214" s="117"/>
      <c r="AQ214" s="117"/>
      <c r="AR214" s="117"/>
      <c r="AS214" s="117"/>
      <c r="AT214" s="117">
        <f>IF(ISNUMBER(V214),V214,0)-IF(ISNUMBER(Z214),Z214,0)-IF(ISNUMBER(AE214),AE214,0)</f>
        <v>0</v>
      </c>
      <c r="AU214" s="117"/>
      <c r="AV214" s="117"/>
      <c r="AW214" s="117"/>
      <c r="AX214" s="117">
        <v>0</v>
      </c>
      <c r="AY214" s="117"/>
      <c r="AZ214" s="117"/>
      <c r="BA214" s="117"/>
      <c r="BB214" s="117"/>
      <c r="BC214" s="117">
        <v>0</v>
      </c>
      <c r="BD214" s="117"/>
      <c r="BE214" s="117"/>
      <c r="BF214" s="117"/>
      <c r="BG214" s="117"/>
      <c r="BH214" s="117">
        <f>IF(ISNUMBER(AO214),AO214,0)-IF(ISNUMBER(AX214),AX214,0)</f>
        <v>135000</v>
      </c>
      <c r="BI214" s="117"/>
      <c r="BJ214" s="117"/>
      <c r="BK214" s="117"/>
      <c r="BL214" s="117"/>
      <c r="CA214" s="99" t="s">
        <v>53</v>
      </c>
    </row>
    <row r="215" spans="1:79" s="99" customFormat="1" ht="25.5" customHeight="1" x14ac:dyDescent="0.2">
      <c r="A215" s="110">
        <v>2240</v>
      </c>
      <c r="B215" s="110"/>
      <c r="C215" s="110"/>
      <c r="D215" s="110"/>
      <c r="E215" s="110"/>
      <c r="F215" s="110"/>
      <c r="G215" s="92" t="s">
        <v>175</v>
      </c>
      <c r="H215" s="93"/>
      <c r="I215" s="93"/>
      <c r="J215" s="93"/>
      <c r="K215" s="93"/>
      <c r="L215" s="93"/>
      <c r="M215" s="93"/>
      <c r="N215" s="93"/>
      <c r="O215" s="93"/>
      <c r="P215" s="94"/>
      <c r="Q215" s="117">
        <v>1234500</v>
      </c>
      <c r="R215" s="117"/>
      <c r="S215" s="117"/>
      <c r="T215" s="117"/>
      <c r="U215" s="117"/>
      <c r="V215" s="117">
        <v>0</v>
      </c>
      <c r="W215" s="117"/>
      <c r="X215" s="117"/>
      <c r="Y215" s="117"/>
      <c r="Z215" s="117">
        <v>0</v>
      </c>
      <c r="AA215" s="117"/>
      <c r="AB215" s="117"/>
      <c r="AC215" s="117"/>
      <c r="AD215" s="117"/>
      <c r="AE215" s="117">
        <v>0</v>
      </c>
      <c r="AF215" s="117"/>
      <c r="AG215" s="117"/>
      <c r="AH215" s="117"/>
      <c r="AI215" s="117"/>
      <c r="AJ215" s="117">
        <f>IF(ISNUMBER(Q215),Q215,0)-IF(ISNUMBER(Z215),Z215,0)</f>
        <v>1234500</v>
      </c>
      <c r="AK215" s="117"/>
      <c r="AL215" s="117"/>
      <c r="AM215" s="117"/>
      <c r="AN215" s="117"/>
      <c r="AO215" s="117">
        <v>2265000</v>
      </c>
      <c r="AP215" s="117"/>
      <c r="AQ215" s="117"/>
      <c r="AR215" s="117"/>
      <c r="AS215" s="117"/>
      <c r="AT215" s="117">
        <f>IF(ISNUMBER(V215),V215,0)-IF(ISNUMBER(Z215),Z215,0)-IF(ISNUMBER(AE215),AE215,0)</f>
        <v>0</v>
      </c>
      <c r="AU215" s="117"/>
      <c r="AV215" s="117"/>
      <c r="AW215" s="117"/>
      <c r="AX215" s="117">
        <v>0</v>
      </c>
      <c r="AY215" s="117"/>
      <c r="AZ215" s="117"/>
      <c r="BA215" s="117"/>
      <c r="BB215" s="117"/>
      <c r="BC215" s="117">
        <v>0</v>
      </c>
      <c r="BD215" s="117"/>
      <c r="BE215" s="117"/>
      <c r="BF215" s="117"/>
      <c r="BG215" s="117"/>
      <c r="BH215" s="117">
        <f>IF(ISNUMBER(AO215),AO215,0)-IF(ISNUMBER(AX215),AX215,0)</f>
        <v>2265000</v>
      </c>
      <c r="BI215" s="117"/>
      <c r="BJ215" s="117"/>
      <c r="BK215" s="117"/>
      <c r="BL215" s="117"/>
    </row>
    <row r="216" spans="1:79" s="99" customFormat="1" ht="12.75" customHeight="1" x14ac:dyDescent="0.2">
      <c r="A216" s="110">
        <v>2250</v>
      </c>
      <c r="B216" s="110"/>
      <c r="C216" s="110"/>
      <c r="D216" s="110"/>
      <c r="E216" s="110"/>
      <c r="F216" s="110"/>
      <c r="G216" s="92" t="s">
        <v>176</v>
      </c>
      <c r="H216" s="93"/>
      <c r="I216" s="93"/>
      <c r="J216" s="93"/>
      <c r="K216" s="93"/>
      <c r="L216" s="93"/>
      <c r="M216" s="93"/>
      <c r="N216" s="93"/>
      <c r="O216" s="93"/>
      <c r="P216" s="94"/>
      <c r="Q216" s="117">
        <v>0</v>
      </c>
      <c r="R216" s="117"/>
      <c r="S216" s="117"/>
      <c r="T216" s="117"/>
      <c r="U216" s="117"/>
      <c r="V216" s="117">
        <v>0</v>
      </c>
      <c r="W216" s="117"/>
      <c r="X216" s="117"/>
      <c r="Y216" s="117"/>
      <c r="Z216" s="117">
        <v>0</v>
      </c>
      <c r="AA216" s="117"/>
      <c r="AB216" s="117"/>
      <c r="AC216" s="117"/>
      <c r="AD216" s="117"/>
      <c r="AE216" s="117">
        <v>0</v>
      </c>
      <c r="AF216" s="117"/>
      <c r="AG216" s="117"/>
      <c r="AH216" s="117"/>
      <c r="AI216" s="117"/>
      <c r="AJ216" s="117">
        <f>IF(ISNUMBER(Q216),Q216,0)-IF(ISNUMBER(Z216),Z216,0)</f>
        <v>0</v>
      </c>
      <c r="AK216" s="117"/>
      <c r="AL216" s="117"/>
      <c r="AM216" s="117"/>
      <c r="AN216" s="117"/>
      <c r="AO216" s="117">
        <v>50000</v>
      </c>
      <c r="AP216" s="117"/>
      <c r="AQ216" s="117"/>
      <c r="AR216" s="117"/>
      <c r="AS216" s="117"/>
      <c r="AT216" s="117">
        <f>IF(ISNUMBER(V216),V216,0)-IF(ISNUMBER(Z216),Z216,0)-IF(ISNUMBER(AE216),AE216,0)</f>
        <v>0</v>
      </c>
      <c r="AU216" s="117"/>
      <c r="AV216" s="117"/>
      <c r="AW216" s="117"/>
      <c r="AX216" s="117">
        <v>0</v>
      </c>
      <c r="AY216" s="117"/>
      <c r="AZ216" s="117"/>
      <c r="BA216" s="117"/>
      <c r="BB216" s="117"/>
      <c r="BC216" s="117">
        <v>0</v>
      </c>
      <c r="BD216" s="117"/>
      <c r="BE216" s="117"/>
      <c r="BF216" s="117"/>
      <c r="BG216" s="117"/>
      <c r="BH216" s="117">
        <f>IF(ISNUMBER(AO216),AO216,0)-IF(ISNUMBER(AX216),AX216,0)</f>
        <v>50000</v>
      </c>
      <c r="BI216" s="117"/>
      <c r="BJ216" s="117"/>
      <c r="BK216" s="117"/>
      <c r="BL216" s="117"/>
    </row>
    <row r="217" spans="1:79" s="6" customFormat="1" ht="12.75" customHeight="1" x14ac:dyDescent="0.2">
      <c r="A217" s="85"/>
      <c r="B217" s="85"/>
      <c r="C217" s="85"/>
      <c r="D217" s="85"/>
      <c r="E217" s="85"/>
      <c r="F217" s="85"/>
      <c r="G217" s="100" t="s">
        <v>147</v>
      </c>
      <c r="H217" s="101"/>
      <c r="I217" s="101"/>
      <c r="J217" s="101"/>
      <c r="K217" s="101"/>
      <c r="L217" s="101"/>
      <c r="M217" s="101"/>
      <c r="N217" s="101"/>
      <c r="O217" s="101"/>
      <c r="P217" s="102"/>
      <c r="Q217" s="116">
        <v>1285000</v>
      </c>
      <c r="R217" s="116"/>
      <c r="S217" s="116"/>
      <c r="T217" s="116"/>
      <c r="U217" s="116"/>
      <c r="V217" s="116">
        <v>0</v>
      </c>
      <c r="W217" s="116"/>
      <c r="X217" s="116"/>
      <c r="Y217" s="116"/>
      <c r="Z217" s="116">
        <v>0</v>
      </c>
      <c r="AA217" s="116"/>
      <c r="AB217" s="116"/>
      <c r="AC217" s="116"/>
      <c r="AD217" s="116"/>
      <c r="AE217" s="116">
        <v>0</v>
      </c>
      <c r="AF217" s="116"/>
      <c r="AG217" s="116"/>
      <c r="AH217" s="116"/>
      <c r="AI217" s="116"/>
      <c r="AJ217" s="116">
        <f>IF(ISNUMBER(Q217),Q217,0)-IF(ISNUMBER(Z217),Z217,0)</f>
        <v>1285000</v>
      </c>
      <c r="AK217" s="116"/>
      <c r="AL217" s="116"/>
      <c r="AM217" s="116"/>
      <c r="AN217" s="116"/>
      <c r="AO217" s="116">
        <v>2450000</v>
      </c>
      <c r="AP217" s="116"/>
      <c r="AQ217" s="116"/>
      <c r="AR217" s="116"/>
      <c r="AS217" s="116"/>
      <c r="AT217" s="116">
        <f>IF(ISNUMBER(V217),V217,0)-IF(ISNUMBER(Z217),Z217,0)-IF(ISNUMBER(AE217),AE217,0)</f>
        <v>0</v>
      </c>
      <c r="AU217" s="116"/>
      <c r="AV217" s="116"/>
      <c r="AW217" s="116"/>
      <c r="AX217" s="116">
        <v>0</v>
      </c>
      <c r="AY217" s="116"/>
      <c r="AZ217" s="116"/>
      <c r="BA217" s="116"/>
      <c r="BB217" s="116"/>
      <c r="BC217" s="116">
        <v>0</v>
      </c>
      <c r="BD217" s="116"/>
      <c r="BE217" s="116"/>
      <c r="BF217" s="116"/>
      <c r="BG217" s="116"/>
      <c r="BH217" s="116">
        <f>IF(ISNUMBER(AO217),AO217,0)-IF(ISNUMBER(AX217),AX217,0)</f>
        <v>2450000</v>
      </c>
      <c r="BI217" s="116"/>
      <c r="BJ217" s="116"/>
      <c r="BK217" s="116"/>
      <c r="BL217" s="116"/>
    </row>
    <row r="219" spans="1:79" ht="14.25" customHeight="1" x14ac:dyDescent="0.2">
      <c r="A219" s="29" t="s">
        <v>224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 x14ac:dyDescent="0.2">
      <c r="A220" s="31" t="s">
        <v>217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</row>
    <row r="221" spans="1:79" ht="42.95" customHeight="1" x14ac:dyDescent="0.2">
      <c r="A221" s="74" t="s">
        <v>135</v>
      </c>
      <c r="B221" s="74"/>
      <c r="C221" s="74"/>
      <c r="D221" s="74"/>
      <c r="E221" s="74"/>
      <c r="F221" s="74"/>
      <c r="G221" s="27" t="s">
        <v>19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 t="s">
        <v>15</v>
      </c>
      <c r="U221" s="27"/>
      <c r="V221" s="27"/>
      <c r="W221" s="27"/>
      <c r="X221" s="27"/>
      <c r="Y221" s="27"/>
      <c r="Z221" s="27" t="s">
        <v>14</v>
      </c>
      <c r="AA221" s="27"/>
      <c r="AB221" s="27"/>
      <c r="AC221" s="27"/>
      <c r="AD221" s="27"/>
      <c r="AE221" s="27" t="s">
        <v>220</v>
      </c>
      <c r="AF221" s="27"/>
      <c r="AG221" s="27"/>
      <c r="AH221" s="27"/>
      <c r="AI221" s="27"/>
      <c r="AJ221" s="27"/>
      <c r="AK221" s="27" t="s">
        <v>225</v>
      </c>
      <c r="AL221" s="27"/>
      <c r="AM221" s="27"/>
      <c r="AN221" s="27"/>
      <c r="AO221" s="27"/>
      <c r="AP221" s="27"/>
      <c r="AQ221" s="27" t="s">
        <v>237</v>
      </c>
      <c r="AR221" s="27"/>
      <c r="AS221" s="27"/>
      <c r="AT221" s="27"/>
      <c r="AU221" s="27"/>
      <c r="AV221" s="27"/>
      <c r="AW221" s="27" t="s">
        <v>18</v>
      </c>
      <c r="AX221" s="27"/>
      <c r="AY221" s="27"/>
      <c r="AZ221" s="27"/>
      <c r="BA221" s="27"/>
      <c r="BB221" s="27"/>
      <c r="BC221" s="27"/>
      <c r="BD221" s="27"/>
      <c r="BE221" s="27" t="s">
        <v>156</v>
      </c>
      <c r="BF221" s="27"/>
      <c r="BG221" s="27"/>
      <c r="BH221" s="27"/>
      <c r="BI221" s="27"/>
      <c r="BJ221" s="27"/>
      <c r="BK221" s="27"/>
      <c r="BL221" s="27"/>
    </row>
    <row r="222" spans="1:79" ht="21.75" customHeight="1" x14ac:dyDescent="0.2">
      <c r="A222" s="74"/>
      <c r="B222" s="74"/>
      <c r="C222" s="74"/>
      <c r="D222" s="74"/>
      <c r="E222" s="74"/>
      <c r="F222" s="7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79" ht="15" customHeight="1" x14ac:dyDescent="0.2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>
        <v>3</v>
      </c>
      <c r="U223" s="27"/>
      <c r="V223" s="27"/>
      <c r="W223" s="27"/>
      <c r="X223" s="27"/>
      <c r="Y223" s="27"/>
      <c r="Z223" s="27">
        <v>4</v>
      </c>
      <c r="AA223" s="27"/>
      <c r="AB223" s="27"/>
      <c r="AC223" s="27"/>
      <c r="AD223" s="27"/>
      <c r="AE223" s="27">
        <v>5</v>
      </c>
      <c r="AF223" s="27"/>
      <c r="AG223" s="27"/>
      <c r="AH223" s="27"/>
      <c r="AI223" s="27"/>
      <c r="AJ223" s="27"/>
      <c r="AK223" s="27">
        <v>6</v>
      </c>
      <c r="AL223" s="27"/>
      <c r="AM223" s="27"/>
      <c r="AN223" s="27"/>
      <c r="AO223" s="27"/>
      <c r="AP223" s="27"/>
      <c r="AQ223" s="27">
        <v>7</v>
      </c>
      <c r="AR223" s="27"/>
      <c r="AS223" s="27"/>
      <c r="AT223" s="27"/>
      <c r="AU223" s="27"/>
      <c r="AV223" s="27"/>
      <c r="AW223" s="26">
        <v>8</v>
      </c>
      <c r="AX223" s="26"/>
      <c r="AY223" s="26"/>
      <c r="AZ223" s="26"/>
      <c r="BA223" s="26"/>
      <c r="BB223" s="26"/>
      <c r="BC223" s="26"/>
      <c r="BD223" s="26"/>
      <c r="BE223" s="26">
        <v>9</v>
      </c>
      <c r="BF223" s="26"/>
      <c r="BG223" s="26"/>
      <c r="BH223" s="26"/>
      <c r="BI223" s="26"/>
      <c r="BJ223" s="26"/>
      <c r="BK223" s="26"/>
      <c r="BL223" s="26"/>
    </row>
    <row r="224" spans="1:79" s="1" customFormat="1" ht="18.75" hidden="1" customHeight="1" x14ac:dyDescent="0.2">
      <c r="A224" s="26" t="s">
        <v>64</v>
      </c>
      <c r="B224" s="26"/>
      <c r="C224" s="26"/>
      <c r="D224" s="26"/>
      <c r="E224" s="26"/>
      <c r="F224" s="26"/>
      <c r="G224" s="61" t="s">
        <v>57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30" t="s">
        <v>80</v>
      </c>
      <c r="U224" s="30"/>
      <c r="V224" s="30"/>
      <c r="W224" s="30"/>
      <c r="X224" s="30"/>
      <c r="Y224" s="30"/>
      <c r="Z224" s="30" t="s">
        <v>81</v>
      </c>
      <c r="AA224" s="30"/>
      <c r="AB224" s="30"/>
      <c r="AC224" s="30"/>
      <c r="AD224" s="30"/>
      <c r="AE224" s="30" t="s">
        <v>82</v>
      </c>
      <c r="AF224" s="30"/>
      <c r="AG224" s="30"/>
      <c r="AH224" s="30"/>
      <c r="AI224" s="30"/>
      <c r="AJ224" s="30"/>
      <c r="AK224" s="30" t="s">
        <v>83</v>
      </c>
      <c r="AL224" s="30"/>
      <c r="AM224" s="30"/>
      <c r="AN224" s="30"/>
      <c r="AO224" s="30"/>
      <c r="AP224" s="30"/>
      <c r="AQ224" s="30" t="s">
        <v>84</v>
      </c>
      <c r="AR224" s="30"/>
      <c r="AS224" s="30"/>
      <c r="AT224" s="30"/>
      <c r="AU224" s="30"/>
      <c r="AV224" s="30"/>
      <c r="AW224" s="61" t="s">
        <v>87</v>
      </c>
      <c r="AX224" s="61"/>
      <c r="AY224" s="61"/>
      <c r="AZ224" s="61"/>
      <c r="BA224" s="61"/>
      <c r="BB224" s="61"/>
      <c r="BC224" s="61"/>
      <c r="BD224" s="61"/>
      <c r="BE224" s="61" t="s">
        <v>88</v>
      </c>
      <c r="BF224" s="61"/>
      <c r="BG224" s="61"/>
      <c r="BH224" s="61"/>
      <c r="BI224" s="61"/>
      <c r="BJ224" s="61"/>
      <c r="BK224" s="61"/>
      <c r="BL224" s="61"/>
      <c r="CA224" s="1" t="s">
        <v>54</v>
      </c>
    </row>
    <row r="225" spans="1:79" s="99" customFormat="1" ht="25.5" customHeight="1" x14ac:dyDescent="0.2">
      <c r="A225" s="110">
        <v>2210</v>
      </c>
      <c r="B225" s="110"/>
      <c r="C225" s="110"/>
      <c r="D225" s="110"/>
      <c r="E225" s="110"/>
      <c r="F225" s="110"/>
      <c r="G225" s="92" t="s">
        <v>174</v>
      </c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4"/>
      <c r="T225" s="117">
        <v>277100</v>
      </c>
      <c r="U225" s="117"/>
      <c r="V225" s="117"/>
      <c r="W225" s="117"/>
      <c r="X225" s="117"/>
      <c r="Y225" s="117"/>
      <c r="Z225" s="117">
        <v>143684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/>
      <c r="AK225" s="117">
        <v>0</v>
      </c>
      <c r="AL225" s="117"/>
      <c r="AM225" s="117"/>
      <c r="AN225" s="117"/>
      <c r="AO225" s="117"/>
      <c r="AP225" s="117"/>
      <c r="AQ225" s="117">
        <v>0</v>
      </c>
      <c r="AR225" s="117"/>
      <c r="AS225" s="117"/>
      <c r="AT225" s="117"/>
      <c r="AU225" s="117"/>
      <c r="AV225" s="117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CA225" s="99" t="s">
        <v>55</v>
      </c>
    </row>
    <row r="226" spans="1:79" s="99" customFormat="1" ht="12.75" customHeight="1" x14ac:dyDescent="0.2">
      <c r="A226" s="110">
        <v>2240</v>
      </c>
      <c r="B226" s="110"/>
      <c r="C226" s="110"/>
      <c r="D226" s="110"/>
      <c r="E226" s="110"/>
      <c r="F226" s="110"/>
      <c r="G226" s="92" t="s">
        <v>175</v>
      </c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4"/>
      <c r="T226" s="117">
        <v>2099500</v>
      </c>
      <c r="U226" s="117"/>
      <c r="V226" s="117"/>
      <c r="W226" s="117"/>
      <c r="X226" s="117"/>
      <c r="Y226" s="117"/>
      <c r="Z226" s="117">
        <v>708520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/>
      <c r="AK226" s="117">
        <v>0</v>
      </c>
      <c r="AL226" s="117"/>
      <c r="AM226" s="117"/>
      <c r="AN226" s="117"/>
      <c r="AO226" s="117"/>
      <c r="AP226" s="117"/>
      <c r="AQ226" s="117">
        <v>0</v>
      </c>
      <c r="AR226" s="117"/>
      <c r="AS226" s="117"/>
      <c r="AT226" s="117"/>
      <c r="AU226" s="117"/>
      <c r="AV226" s="117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</row>
    <row r="227" spans="1:79" s="99" customFormat="1" ht="12.75" customHeight="1" x14ac:dyDescent="0.2">
      <c r="A227" s="110">
        <v>2250</v>
      </c>
      <c r="B227" s="110"/>
      <c r="C227" s="110"/>
      <c r="D227" s="110"/>
      <c r="E227" s="110"/>
      <c r="F227" s="110"/>
      <c r="G227" s="92" t="s">
        <v>176</v>
      </c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4"/>
      <c r="T227" s="117">
        <v>4000</v>
      </c>
      <c r="U227" s="117"/>
      <c r="V227" s="117"/>
      <c r="W227" s="117"/>
      <c r="X227" s="117"/>
      <c r="Y227" s="117"/>
      <c r="Z227" s="117">
        <v>3893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/>
      <c r="AK227" s="117">
        <v>0</v>
      </c>
      <c r="AL227" s="117"/>
      <c r="AM227" s="117"/>
      <c r="AN227" s="117"/>
      <c r="AO227" s="117"/>
      <c r="AP227" s="117"/>
      <c r="AQ227" s="117">
        <v>0</v>
      </c>
      <c r="AR227" s="117"/>
      <c r="AS227" s="117"/>
      <c r="AT227" s="117"/>
      <c r="AU227" s="117"/>
      <c r="AV227" s="117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</row>
    <row r="228" spans="1:79" s="6" customFormat="1" ht="12.75" customHeight="1" x14ac:dyDescent="0.2">
      <c r="A228" s="85"/>
      <c r="B228" s="85"/>
      <c r="C228" s="85"/>
      <c r="D228" s="85"/>
      <c r="E228" s="85"/>
      <c r="F228" s="85"/>
      <c r="G228" s="100" t="s">
        <v>147</v>
      </c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2"/>
      <c r="T228" s="116">
        <v>2380600</v>
      </c>
      <c r="U228" s="116"/>
      <c r="V228" s="116"/>
      <c r="W228" s="116"/>
      <c r="X228" s="116"/>
      <c r="Y228" s="116"/>
      <c r="Z228" s="116">
        <v>856097</v>
      </c>
      <c r="AA228" s="116"/>
      <c r="AB228" s="116"/>
      <c r="AC228" s="116"/>
      <c r="AD228" s="116"/>
      <c r="AE228" s="116">
        <v>0</v>
      </c>
      <c r="AF228" s="116"/>
      <c r="AG228" s="116"/>
      <c r="AH228" s="116"/>
      <c r="AI228" s="116"/>
      <c r="AJ228" s="116"/>
      <c r="AK228" s="116">
        <v>0</v>
      </c>
      <c r="AL228" s="116"/>
      <c r="AM228" s="116"/>
      <c r="AN228" s="116"/>
      <c r="AO228" s="116"/>
      <c r="AP228" s="116"/>
      <c r="AQ228" s="116">
        <v>0</v>
      </c>
      <c r="AR228" s="116"/>
      <c r="AS228" s="116"/>
      <c r="AT228" s="116"/>
      <c r="AU228" s="116"/>
      <c r="AV228" s="116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</row>
    <row r="230" spans="1:79" ht="14.25" customHeight="1" x14ac:dyDescent="0.2">
      <c r="A230" s="29" t="s">
        <v>238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</row>
    <row r="231" spans="1:79" ht="15" customHeight="1" x14ac:dyDescent="0.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</row>
    <row r="232" spans="1:79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4" spans="1:79" ht="14.25" x14ac:dyDescent="0.2">
      <c r="A234" s="29" t="s">
        <v>253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4.25" x14ac:dyDescent="0.2">
      <c r="A235" s="29" t="s">
        <v>226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</row>
    <row r="236" spans="1:79" ht="15" customHeight="1" x14ac:dyDescent="0.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</row>
    <row r="237" spans="1:79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40" spans="1:79" ht="18.95" customHeight="1" x14ac:dyDescent="0.2">
      <c r="A240" s="130" t="s">
        <v>211</v>
      </c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22"/>
      <c r="AC240" s="22"/>
      <c r="AD240" s="22"/>
      <c r="AE240" s="22"/>
      <c r="AF240" s="22"/>
      <c r="AG240" s="22"/>
      <c r="AH240" s="42"/>
      <c r="AI240" s="42"/>
      <c r="AJ240" s="42"/>
      <c r="AK240" s="42"/>
      <c r="AL240" s="42"/>
      <c r="AM240" s="42"/>
      <c r="AN240" s="42"/>
      <c r="AO240" s="42"/>
      <c r="AP240" s="42"/>
      <c r="AQ240" s="22"/>
      <c r="AR240" s="22"/>
      <c r="AS240" s="22"/>
      <c r="AT240" s="22"/>
      <c r="AU240" s="131" t="s">
        <v>213</v>
      </c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</row>
    <row r="241" spans="1:58" ht="12.75" customHeight="1" x14ac:dyDescent="0.2">
      <c r="AB241" s="23"/>
      <c r="AC241" s="23"/>
      <c r="AD241" s="23"/>
      <c r="AE241" s="23"/>
      <c r="AF241" s="23"/>
      <c r="AG241" s="23"/>
      <c r="AH241" s="28" t="s">
        <v>1</v>
      </c>
      <c r="AI241" s="28"/>
      <c r="AJ241" s="28"/>
      <c r="AK241" s="28"/>
      <c r="AL241" s="28"/>
      <c r="AM241" s="28"/>
      <c r="AN241" s="28"/>
      <c r="AO241" s="28"/>
      <c r="AP241" s="28"/>
      <c r="AQ241" s="23"/>
      <c r="AR241" s="23"/>
      <c r="AS241" s="23"/>
      <c r="AT241" s="23"/>
      <c r="AU241" s="28" t="s">
        <v>160</v>
      </c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</row>
    <row r="242" spans="1:58" ht="15" x14ac:dyDescent="0.2">
      <c r="AB242" s="23"/>
      <c r="AC242" s="23"/>
      <c r="AD242" s="23"/>
      <c r="AE242" s="23"/>
      <c r="AF242" s="23"/>
      <c r="AG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3"/>
      <c r="AR242" s="23"/>
      <c r="AS242" s="23"/>
      <c r="AT242" s="23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</row>
    <row r="243" spans="1:58" ht="18" customHeight="1" x14ac:dyDescent="0.2">
      <c r="A243" s="130" t="s">
        <v>212</v>
      </c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23"/>
      <c r="AC243" s="23"/>
      <c r="AD243" s="23"/>
      <c r="AE243" s="23"/>
      <c r="AF243" s="23"/>
      <c r="AG243" s="23"/>
      <c r="AH243" s="43"/>
      <c r="AI243" s="43"/>
      <c r="AJ243" s="43"/>
      <c r="AK243" s="43"/>
      <c r="AL243" s="43"/>
      <c r="AM243" s="43"/>
      <c r="AN243" s="43"/>
      <c r="AO243" s="43"/>
      <c r="AP243" s="43"/>
      <c r="AQ243" s="23"/>
      <c r="AR243" s="23"/>
      <c r="AS243" s="23"/>
      <c r="AT243" s="23"/>
      <c r="AU243" s="132" t="s">
        <v>214</v>
      </c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</row>
    <row r="244" spans="1:58" ht="12" customHeight="1" x14ac:dyDescent="0.2">
      <c r="AB244" s="23"/>
      <c r="AC244" s="23"/>
      <c r="AD244" s="23"/>
      <c r="AE244" s="23"/>
      <c r="AF244" s="23"/>
      <c r="AG244" s="23"/>
      <c r="AH244" s="28" t="s">
        <v>1</v>
      </c>
      <c r="AI244" s="28"/>
      <c r="AJ244" s="28"/>
      <c r="AK244" s="28"/>
      <c r="AL244" s="28"/>
      <c r="AM244" s="28"/>
      <c r="AN244" s="28"/>
      <c r="AO244" s="28"/>
      <c r="AP244" s="28"/>
      <c r="AQ244" s="23"/>
      <c r="AR244" s="23"/>
      <c r="AS244" s="23"/>
      <c r="AT244" s="23"/>
      <c r="AU244" s="28" t="s">
        <v>160</v>
      </c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</row>
  </sheetData>
  <mergeCells count="1523">
    <mergeCell ref="AQ228:AV228"/>
    <mergeCell ref="AW228:BD228"/>
    <mergeCell ref="BE228:BL228"/>
    <mergeCell ref="AK227:AP227"/>
    <mergeCell ref="AQ227:AV227"/>
    <mergeCell ref="AW227:BD227"/>
    <mergeCell ref="BE227:BL227"/>
    <mergeCell ref="A228:F228"/>
    <mergeCell ref="G228:S228"/>
    <mergeCell ref="T228:Y228"/>
    <mergeCell ref="Z228:AD228"/>
    <mergeCell ref="AE228:AJ228"/>
    <mergeCell ref="AK228:AP228"/>
    <mergeCell ref="AE226:AJ226"/>
    <mergeCell ref="AK226:AP226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Q205:AV205"/>
    <mergeCell ref="AW205:BA205"/>
    <mergeCell ref="BB205:BF205"/>
    <mergeCell ref="BG205:BL205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K205:AP205"/>
    <mergeCell ref="A204:F204"/>
    <mergeCell ref="G204:S204"/>
    <mergeCell ref="T204:Y204"/>
    <mergeCell ref="Z204:AD204"/>
    <mergeCell ref="AE204:AJ204"/>
    <mergeCell ref="AK204:AP204"/>
    <mergeCell ref="AE203:AJ203"/>
    <mergeCell ref="AK203:AP203"/>
    <mergeCell ref="AQ203:AV203"/>
    <mergeCell ref="AW203:BA203"/>
    <mergeCell ref="BB203:BF203"/>
    <mergeCell ref="BG203:BL203"/>
    <mergeCell ref="AU179:AY179"/>
    <mergeCell ref="AZ179:BD179"/>
    <mergeCell ref="A179:F179"/>
    <mergeCell ref="G179:S179"/>
    <mergeCell ref="T179:Z179"/>
    <mergeCell ref="AA179:AE179"/>
    <mergeCell ref="AF179:AJ179"/>
    <mergeCell ref="AK179:AO179"/>
    <mergeCell ref="AP179:AT179"/>
    <mergeCell ref="BO170:BS170"/>
    <mergeCell ref="AK170:AO170"/>
    <mergeCell ref="AP170:AT170"/>
    <mergeCell ref="AU170:AY170"/>
    <mergeCell ref="AZ170:BD170"/>
    <mergeCell ref="BE170:BI170"/>
    <mergeCell ref="BJ170:BN170"/>
    <mergeCell ref="A170:F170"/>
    <mergeCell ref="G170:S170"/>
    <mergeCell ref="T170:Z170"/>
    <mergeCell ref="AA170:AE170"/>
    <mergeCell ref="AF170:AJ170"/>
    <mergeCell ref="AX159:AZ159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Z102:AD102"/>
    <mergeCell ref="AE102:AI102"/>
    <mergeCell ref="AJ102:AN102"/>
    <mergeCell ref="AO102:AS102"/>
    <mergeCell ref="AT102:AX102"/>
    <mergeCell ref="AY102:BC102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BL92:BP92"/>
    <mergeCell ref="BQ92:BT92"/>
    <mergeCell ref="BU92:BY92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3:AA243"/>
    <mergeCell ref="AH243:AP243"/>
    <mergeCell ref="AU243:BF243"/>
    <mergeCell ref="AH244:AP244"/>
    <mergeCell ref="AU244:BF244"/>
    <mergeCell ref="A31:D31"/>
    <mergeCell ref="E31:T31"/>
    <mergeCell ref="U31:Y31"/>
    <mergeCell ref="Z31:AD31"/>
    <mergeCell ref="AE31:AH31"/>
    <mergeCell ref="A236:BL236"/>
    <mergeCell ref="A240:AA240"/>
    <mergeCell ref="AH240:AP240"/>
    <mergeCell ref="AU240:BF240"/>
    <mergeCell ref="AH241:AP241"/>
    <mergeCell ref="AU241:BF241"/>
    <mergeCell ref="AW225:BD225"/>
    <mergeCell ref="BE225:BL225"/>
    <mergeCell ref="A230:BL230"/>
    <mergeCell ref="A231:BL231"/>
    <mergeCell ref="A234:BL234"/>
    <mergeCell ref="A235:BL235"/>
    <mergeCell ref="A226:F226"/>
    <mergeCell ref="G226:S226"/>
    <mergeCell ref="T226:Y226"/>
    <mergeCell ref="Z226:AD226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T210:AW211"/>
    <mergeCell ref="AX210:BG210"/>
    <mergeCell ref="BH210:BL211"/>
    <mergeCell ref="Z211:AD211"/>
    <mergeCell ref="AE211:AI211"/>
    <mergeCell ref="AX211:BB211"/>
    <mergeCell ref="BC211:BG211"/>
    <mergeCell ref="A208:BL208"/>
    <mergeCell ref="A209:F211"/>
    <mergeCell ref="G209:P211"/>
    <mergeCell ref="Q209:AN209"/>
    <mergeCell ref="AO209:BL209"/>
    <mergeCell ref="Q210:U211"/>
    <mergeCell ref="V210:Y211"/>
    <mergeCell ref="Z210:AI210"/>
    <mergeCell ref="AJ210:AN211"/>
    <mergeCell ref="AO210:AS211"/>
    <mergeCell ref="AK202:AP202"/>
    <mergeCell ref="AQ202:AV202"/>
    <mergeCell ref="AW202:BA202"/>
    <mergeCell ref="BB202:BF202"/>
    <mergeCell ref="BG202:BL202"/>
    <mergeCell ref="A207:BL207"/>
    <mergeCell ref="A203:F203"/>
    <mergeCell ref="G203:S203"/>
    <mergeCell ref="T203:Y203"/>
    <mergeCell ref="Z203:AD203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Z178:BD178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P175:AT175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172:BL172"/>
    <mergeCell ref="A173:BD173"/>
    <mergeCell ref="A174:F175"/>
    <mergeCell ref="G174:S175"/>
    <mergeCell ref="T174:Z175"/>
    <mergeCell ref="AA174:AO174"/>
    <mergeCell ref="AP174:BD174"/>
    <mergeCell ref="AA175:AE175"/>
    <mergeCell ref="AF175:AJ175"/>
    <mergeCell ref="AK175:AO175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L159:AN159"/>
    <mergeCell ref="AO159:AQ159"/>
    <mergeCell ref="AR159:AT159"/>
    <mergeCell ref="AU159:AW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BI149:BM149"/>
    <mergeCell ref="BN149:BR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9:AT129"/>
    <mergeCell ref="AU129:AY129"/>
    <mergeCell ref="AZ129:BD129"/>
    <mergeCell ref="BE129:BI129"/>
    <mergeCell ref="A142:BL142"/>
    <mergeCell ref="A143:BR143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1:BX111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0:AS100"/>
    <mergeCell ref="AT100:AX100"/>
    <mergeCell ref="AY100:BC100"/>
    <mergeCell ref="BD100:BH100"/>
    <mergeCell ref="A105:BL105"/>
    <mergeCell ref="A106:BL106"/>
    <mergeCell ref="BD101:BH101"/>
    <mergeCell ref="A102:C102"/>
    <mergeCell ref="D102:T102"/>
    <mergeCell ref="U102:Y10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90:BT90"/>
    <mergeCell ref="BU90:BY90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158 A100">
    <cfRule type="cellIs" dxfId="52" priority="57" stopIfTrue="1" operator="equal">
      <formula>A89</formula>
    </cfRule>
  </conditionalFormatting>
  <conditionalFormatting sqref="A111:C111 A129:C129">
    <cfRule type="cellIs" dxfId="51" priority="58" stopIfTrue="1" operator="equal">
      <formula>A110</formula>
    </cfRule>
    <cfRule type="cellIs" dxfId="50" priority="59" stopIfTrue="1" operator="equal">
      <formula>0</formula>
    </cfRule>
  </conditionalFormatting>
  <conditionalFormatting sqref="A91">
    <cfRule type="cellIs" dxfId="49" priority="56" stopIfTrue="1" operator="equal">
      <formula>A90</formula>
    </cfRule>
  </conditionalFormatting>
  <conditionalFormatting sqref="A92">
    <cfRule type="cellIs" dxfId="48" priority="55" stopIfTrue="1" operator="equal">
      <formula>A91</formula>
    </cfRule>
  </conditionalFormatting>
  <conditionalFormatting sqref="A103">
    <cfRule type="cellIs" dxfId="47" priority="61" stopIfTrue="1" operator="equal">
      <formula>A100</formula>
    </cfRule>
  </conditionalFormatting>
  <conditionalFormatting sqref="A101">
    <cfRule type="cellIs" dxfId="46" priority="53" stopIfTrue="1" operator="equal">
      <formula>A100</formula>
    </cfRule>
  </conditionalFormatting>
  <conditionalFormatting sqref="A102">
    <cfRule type="cellIs" dxfId="45" priority="52" stopIfTrue="1" operator="equal">
      <formula>A101</formula>
    </cfRule>
  </conditionalFormatting>
  <conditionalFormatting sqref="A159">
    <cfRule type="cellIs" dxfId="44" priority="2" stopIfTrue="1" operator="equal">
      <formula>A158</formula>
    </cfRule>
  </conditionalFormatting>
  <conditionalFormatting sqref="A112:C112">
    <cfRule type="cellIs" dxfId="43" priority="49" stopIfTrue="1" operator="equal">
      <formula>A111</formula>
    </cfRule>
    <cfRule type="cellIs" dxfId="42" priority="50" stopIfTrue="1" operator="equal">
      <formula>0</formula>
    </cfRule>
  </conditionalFormatting>
  <conditionalFormatting sqref="A113:C113">
    <cfRule type="cellIs" dxfId="41" priority="47" stopIfTrue="1" operator="equal">
      <formula>A112</formula>
    </cfRule>
    <cfRule type="cellIs" dxfId="40" priority="48" stopIfTrue="1" operator="equal">
      <formula>0</formula>
    </cfRule>
  </conditionalFormatting>
  <conditionalFormatting sqref="A114:C114">
    <cfRule type="cellIs" dxfId="39" priority="45" stopIfTrue="1" operator="equal">
      <formula>A113</formula>
    </cfRule>
    <cfRule type="cellIs" dxfId="38" priority="46" stopIfTrue="1" operator="equal">
      <formula>0</formula>
    </cfRule>
  </conditionalFormatting>
  <conditionalFormatting sqref="A115:C115">
    <cfRule type="cellIs" dxfId="37" priority="43" stopIfTrue="1" operator="equal">
      <formula>A114</formula>
    </cfRule>
    <cfRule type="cellIs" dxfId="36" priority="44" stopIfTrue="1" operator="equal">
      <formula>0</formula>
    </cfRule>
  </conditionalFormatting>
  <conditionalFormatting sqref="A116:C116">
    <cfRule type="cellIs" dxfId="35" priority="41" stopIfTrue="1" operator="equal">
      <formula>A115</formula>
    </cfRule>
    <cfRule type="cellIs" dxfId="34" priority="42" stopIfTrue="1" operator="equal">
      <formula>0</formula>
    </cfRule>
  </conditionalFormatting>
  <conditionalFormatting sqref="A117:C117">
    <cfRule type="cellIs" dxfId="33" priority="39" stopIfTrue="1" operator="equal">
      <formula>A116</formula>
    </cfRule>
    <cfRule type="cellIs" dxfId="32" priority="40" stopIfTrue="1" operator="equal">
      <formula>0</formula>
    </cfRule>
  </conditionalFormatting>
  <conditionalFormatting sqref="A118:C118">
    <cfRule type="cellIs" dxfId="31" priority="37" stopIfTrue="1" operator="equal">
      <formula>A117</formula>
    </cfRule>
    <cfRule type="cellIs" dxfId="30" priority="38" stopIfTrue="1" operator="equal">
      <formula>0</formula>
    </cfRule>
  </conditionalFormatting>
  <conditionalFormatting sqref="A119:C119">
    <cfRule type="cellIs" dxfId="29" priority="35" stopIfTrue="1" operator="equal">
      <formula>A118</formula>
    </cfRule>
    <cfRule type="cellIs" dxfId="28" priority="36" stopIfTrue="1" operator="equal">
      <formula>0</formula>
    </cfRule>
  </conditionalFormatting>
  <conditionalFormatting sqref="A120:C120">
    <cfRule type="cellIs" dxfId="27" priority="33" stopIfTrue="1" operator="equal">
      <formula>A119</formula>
    </cfRule>
    <cfRule type="cellIs" dxfId="26" priority="34" stopIfTrue="1" operator="equal">
      <formula>0</formula>
    </cfRule>
  </conditionalFormatting>
  <conditionalFormatting sqref="A121:C121">
    <cfRule type="cellIs" dxfId="25" priority="31" stopIfTrue="1" operator="equal">
      <formula>A120</formula>
    </cfRule>
    <cfRule type="cellIs" dxfId="24" priority="32" stopIfTrue="1" operator="equal">
      <formula>0</formula>
    </cfRule>
  </conditionalFormatting>
  <conditionalFormatting sqref="A122:C122">
    <cfRule type="cellIs" dxfId="23" priority="29" stopIfTrue="1" operator="equal">
      <formula>A121</formula>
    </cfRule>
    <cfRule type="cellIs" dxfId="22" priority="30" stopIfTrue="1" operator="equal">
      <formula>0</formula>
    </cfRule>
  </conditionalFormatting>
  <conditionalFormatting sqref="A130:C130">
    <cfRule type="cellIs" dxfId="21" priority="25" stopIfTrue="1" operator="equal">
      <formula>A129</formula>
    </cfRule>
    <cfRule type="cellIs" dxfId="20" priority="26" stopIfTrue="1" operator="equal">
      <formula>0</formula>
    </cfRule>
  </conditionalFormatting>
  <conditionalFormatting sqref="A131:C131">
    <cfRule type="cellIs" dxfId="19" priority="23" stopIfTrue="1" operator="equal">
      <formula>A130</formula>
    </cfRule>
    <cfRule type="cellIs" dxfId="18" priority="24" stopIfTrue="1" operator="equal">
      <formula>0</formula>
    </cfRule>
  </conditionalFormatting>
  <conditionalFormatting sqref="A132:C132">
    <cfRule type="cellIs" dxfId="17" priority="21" stopIfTrue="1" operator="equal">
      <formula>A131</formula>
    </cfRule>
    <cfRule type="cellIs" dxfId="16" priority="22" stopIfTrue="1" operator="equal">
      <formula>0</formula>
    </cfRule>
  </conditionalFormatting>
  <conditionalFormatting sqref="A133:C133">
    <cfRule type="cellIs" dxfId="15" priority="19" stopIfTrue="1" operator="equal">
      <formula>A132</formula>
    </cfRule>
    <cfRule type="cellIs" dxfId="14" priority="20" stopIfTrue="1" operator="equal">
      <formula>0</formula>
    </cfRule>
  </conditionalFormatting>
  <conditionalFormatting sqref="A134:C134">
    <cfRule type="cellIs" dxfId="13" priority="17" stopIfTrue="1" operator="equal">
      <formula>A133</formula>
    </cfRule>
    <cfRule type="cellIs" dxfId="12" priority="18" stopIfTrue="1" operator="equal">
      <formula>0</formula>
    </cfRule>
  </conditionalFormatting>
  <conditionalFormatting sqref="A135:C135">
    <cfRule type="cellIs" dxfId="11" priority="15" stopIfTrue="1" operator="equal">
      <formula>A134</formula>
    </cfRule>
    <cfRule type="cellIs" dxfId="10" priority="16" stopIfTrue="1" operator="equal">
      <formula>0</formula>
    </cfRule>
  </conditionalFormatting>
  <conditionalFormatting sqref="A136:C136">
    <cfRule type="cellIs" dxfId="9" priority="13" stopIfTrue="1" operator="equal">
      <formula>A135</formula>
    </cfRule>
    <cfRule type="cellIs" dxfId="8" priority="14" stopIfTrue="1" operator="equal">
      <formula>0</formula>
    </cfRule>
  </conditionalFormatting>
  <conditionalFormatting sqref="A137:C137">
    <cfRule type="cellIs" dxfId="7" priority="11" stopIfTrue="1" operator="equal">
      <formula>A136</formula>
    </cfRule>
    <cfRule type="cellIs" dxfId="6" priority="12" stopIfTrue="1" operator="equal">
      <formula>0</formula>
    </cfRule>
  </conditionalFormatting>
  <conditionalFormatting sqref="A138:C138">
    <cfRule type="cellIs" dxfId="5" priority="9" stopIfTrue="1" operator="equal">
      <formula>A137</formula>
    </cfRule>
    <cfRule type="cellIs" dxfId="4" priority="10" stopIfTrue="1" operator="equal">
      <formula>0</formula>
    </cfRule>
  </conditionalFormatting>
  <conditionalFormatting sqref="A139:C139">
    <cfRule type="cellIs" dxfId="3" priority="7" stopIfTrue="1" operator="equal">
      <formula>A138</formula>
    </cfRule>
    <cfRule type="cellIs" dxfId="2" priority="8" stopIfTrue="1" operator="equal">
      <formula>0</formula>
    </cfRule>
  </conditionalFormatting>
  <conditionalFormatting sqref="A140:C140">
    <cfRule type="cellIs" dxfId="1" priority="5" stopIfTrue="1" operator="equal">
      <formula>A139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КПК1014082</vt:lpstr>
      <vt:lpstr>'Додаток2 КПК1014082'!Область_печати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Гладка Ірина Миколаївна</cp:lastModifiedBy>
  <cp:lastPrinted>2019-10-19T14:09:19Z</cp:lastPrinted>
  <dcterms:created xsi:type="dcterms:W3CDTF">2016-07-02T12:27:50Z</dcterms:created>
  <dcterms:modified xsi:type="dcterms:W3CDTF">2021-12-20T14:42:05Z</dcterms:modified>
</cp:coreProperties>
</file>