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7 (зміни №6)   " sheetId="21" r:id="rId1"/>
  </sheets>
  <calcPr calcId="162913"/>
</workbook>
</file>

<file path=xl/calcChain.xml><?xml version="1.0" encoding="utf-8"?>
<calcChain xmlns="http://schemas.openxmlformats.org/spreadsheetml/2006/main">
  <c r="D156" i="21" l="1"/>
  <c r="D144" i="21"/>
  <c r="D133" i="21"/>
  <c r="D131" i="21"/>
  <c r="D129" i="21"/>
  <c r="D126" i="21"/>
  <c r="D124" i="21"/>
  <c r="D121" i="21"/>
  <c r="D118" i="21"/>
  <c r="D116" i="21"/>
  <c r="D74" i="21"/>
  <c r="D157" i="21" l="1"/>
</calcChain>
</file>

<file path=xl/sharedStrings.xml><?xml version="1.0" encoding="utf-8"?>
<sst xmlns="http://schemas.openxmlformats.org/spreadsheetml/2006/main" count="731" uniqueCount="433">
  <si>
    <t>Очікувана вартість предмета закупівлі</t>
  </si>
  <si>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</si>
  <si>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</si>
  <si>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</si>
  <si>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</si>
  <si>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</si>
  <si>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</si>
  <si>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</si>
  <si>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</si>
  <si>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</si>
  <si>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</si>
  <si>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Примітка</t>
  </si>
  <si>
    <t>ЗАТВЕРДЖЕНО</t>
  </si>
  <si>
    <t>Наказ Міністерства економічного</t>
  </si>
  <si>
    <t>розвитку і торгівлі України</t>
  </si>
  <si>
    <t>15.09.2014 №1106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</si>
  <si>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</si>
  <si>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</si>
  <si>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</si>
  <si>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</si>
  <si>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</si>
  <si>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</si>
  <si>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</si>
  <si>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</si>
  <si>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 xml:space="preserve"> </t>
  </si>
  <si>
    <t>на протязі року</t>
  </si>
  <si>
    <t>Конкретна назва предмета закупівлі</t>
  </si>
  <si>
    <t>Коди згідно з   КЕКВ (для бюджетних коштів)</t>
  </si>
  <si>
    <t>Живі квіти</t>
  </si>
  <si>
    <t>(тридцять три тисячі  грн.)</t>
  </si>
  <si>
    <t>допорогові закупівлі</t>
  </si>
  <si>
    <t>Коди відповідних класифікаторів предмета закупівлі (за наявності)                ДК 021:2015</t>
  </si>
  <si>
    <t xml:space="preserve">                                                 Квіти зрізані (0312)</t>
  </si>
  <si>
    <t>Новорічні подарунки</t>
  </si>
  <si>
    <t xml:space="preserve">                                      Шоколад та цукрові кондитерські вироби (1584)</t>
  </si>
  <si>
    <t xml:space="preserve"> (тридцять тисяч грн.)</t>
  </si>
  <si>
    <t>Мінеральна вода</t>
  </si>
  <si>
    <t xml:space="preserve">                             Мінеральна вода (1598)</t>
  </si>
  <si>
    <t xml:space="preserve"> (три тисячі п'ятсот грн.)</t>
  </si>
  <si>
    <t>Бланки, квітанції</t>
  </si>
  <si>
    <t xml:space="preserve"> (п'ять тисяч дев'ятсот дев'яносто  грн.)</t>
  </si>
  <si>
    <t>Друкована продукція різна -(2290)</t>
  </si>
  <si>
    <t xml:space="preserve">Паперові чи картоні реєстраційні журнали, бухгалтерські книги, швидкозшивачі, бланки та інші паперові канцелярськи вироби - (3019)    </t>
  </si>
  <si>
    <t>Акустичні системи, навушники</t>
  </si>
  <si>
    <t>Мікрофони та гучномовці (3234)</t>
  </si>
  <si>
    <t>Пакети для сміття</t>
  </si>
  <si>
    <t>Поліетиленові мішки та пакети для сміття (1964)</t>
  </si>
  <si>
    <t xml:space="preserve"> (одна тисяча двісті двадцять сім  грн.)</t>
  </si>
  <si>
    <t>Дезактин, білизна</t>
  </si>
  <si>
    <t xml:space="preserve">                     Дезинфекційні засоби - (2445)</t>
  </si>
  <si>
    <t>(три тисячі двісті шістнадцять  грн.)</t>
  </si>
  <si>
    <t>Фарби (4481)</t>
  </si>
  <si>
    <t>Продукція для чищення -(3983)</t>
  </si>
  <si>
    <t>Засоби для чищення раковин, унітазів</t>
  </si>
  <si>
    <t>(сім тисяч  вісімдесят шість грн.)</t>
  </si>
  <si>
    <t>Мило</t>
  </si>
  <si>
    <t xml:space="preserve">                                  Парфуми,засоби гігієни та презервативи -(3371)</t>
  </si>
  <si>
    <t xml:space="preserve"> (шістсот сімдесят три  грн.)</t>
  </si>
  <si>
    <t>Поліроль для меблів</t>
  </si>
  <si>
    <t>Ароматизатори та воски -(3981)</t>
  </si>
  <si>
    <t>(двісті дев'яносто сім  грн.)</t>
  </si>
  <si>
    <t>Комутатор,оперативна пам'ять,кабелі з'єднування</t>
  </si>
  <si>
    <t xml:space="preserve">                      Комп'ютерне обладнання та приладдя - (3020)</t>
  </si>
  <si>
    <t>(шість тисяч сто п'ятдесят грн.)</t>
  </si>
  <si>
    <t>Клей</t>
  </si>
  <si>
    <t>Клеї -(2491)</t>
  </si>
  <si>
    <t xml:space="preserve"> (одна тисяча п'ятсот вісімдесят шість  грн.)</t>
  </si>
  <si>
    <t>Крісла офісні</t>
  </si>
  <si>
    <t>Сидіння,стільці та супутні вироби і частини до них - (3911)</t>
  </si>
  <si>
    <t>Канцелярські товари</t>
  </si>
  <si>
    <t>Офісне устаткування та приладдя  різне-(3019)</t>
  </si>
  <si>
    <t xml:space="preserve">                                         Стартери - (3153)</t>
  </si>
  <si>
    <t>Стартери</t>
  </si>
  <si>
    <t xml:space="preserve"> (одна тисяча триста тридцять п'ять  грн.)</t>
  </si>
  <si>
    <t>Скло</t>
  </si>
  <si>
    <t>Скло - (1482)</t>
  </si>
  <si>
    <t>(п'ятсот грн.)</t>
  </si>
  <si>
    <t xml:space="preserve"> (одинадцять тисяч вісімсот  грн.)</t>
  </si>
  <si>
    <t>Вапно</t>
  </si>
  <si>
    <t>Вапняк, гіпс і крейда -(4492)</t>
  </si>
  <si>
    <t>Замки, сердцевини до замків, саморізи, шурупи</t>
  </si>
  <si>
    <t xml:space="preserve">                                         Замки, ключі та петлі -(4452)</t>
  </si>
  <si>
    <t>Штикові лопати, граблі</t>
  </si>
  <si>
    <t xml:space="preserve">                                          Знаряддя -(4451)</t>
  </si>
  <si>
    <t>(чотириста сорок три грн.)</t>
  </si>
  <si>
    <t>Картриджі</t>
  </si>
  <si>
    <t xml:space="preserve">                                          Фотокопіювальне та поліграфічне обладнання для офсетного друку -(3012)</t>
  </si>
  <si>
    <t>Мережі -(3240)</t>
  </si>
  <si>
    <t>Рукавиці х/б</t>
  </si>
  <si>
    <t>Текстильні вироби -(3950)</t>
  </si>
  <si>
    <t xml:space="preserve"> (три тисячі сімдесят вісім  грн.)</t>
  </si>
  <si>
    <t>Кухонне приладдя, товари для дому та господарства і приладдя для закладів громадського харчування -  (3922)</t>
  </si>
  <si>
    <t xml:space="preserve"> (дві тисячі грн.)</t>
  </si>
  <si>
    <t xml:space="preserve"> (дев'ять  тисяч п'ятсот п'ятдесят  грн.)</t>
  </si>
  <si>
    <t>Стрічки</t>
  </si>
  <si>
    <t xml:space="preserve">                                            Тюль, мереживо,вузькі тканини, оздоблювальні матеріали  та вишиті вироби - (3956)</t>
  </si>
  <si>
    <t>Подарунки</t>
  </si>
  <si>
    <t xml:space="preserve">                            Декоративні вироби різні (3929)</t>
  </si>
  <si>
    <t xml:space="preserve"> (п'ятнадцять тисячі  грн.)</t>
  </si>
  <si>
    <t xml:space="preserve">Подарунки та нагороди (1853)                                         </t>
  </si>
  <si>
    <t xml:space="preserve"> (вісімнадцять тисяч грн.)</t>
  </si>
  <si>
    <t>Флешки, коппакт-диски</t>
  </si>
  <si>
    <t>Комп'ютерне обладнання - (3023)</t>
  </si>
  <si>
    <t xml:space="preserve">Чашки та склянки, щітки мітли </t>
  </si>
  <si>
    <t>Фарба, художня фарба</t>
  </si>
  <si>
    <t>(п'ять тисяч  п'ятдесят п'ять грн.)</t>
  </si>
  <si>
    <t>Швидкозшивачі, папки, журнали, папір для друку</t>
  </si>
  <si>
    <t>Блокноти</t>
  </si>
  <si>
    <t xml:space="preserve">Паперові чи картоні реєстраційні журнали  - (2281)    </t>
  </si>
  <si>
    <t xml:space="preserve"> (чотириста  грн.)</t>
  </si>
  <si>
    <t>Сейфи, металеві двері</t>
  </si>
  <si>
    <t>Броньовані чи армовані сейфи, банківські сейфи та двері - (4442)</t>
  </si>
  <si>
    <t xml:space="preserve"> (п'ятсот грн.)</t>
  </si>
  <si>
    <t>Годинники</t>
  </si>
  <si>
    <t xml:space="preserve">Годинники  - (3925)    </t>
  </si>
  <si>
    <t xml:space="preserve"> (одна тисяча  п'ятсот грн.)</t>
  </si>
  <si>
    <t xml:space="preserve">                                    Телефонне обладнання  -(3255)</t>
  </si>
  <si>
    <t>Телефони</t>
  </si>
  <si>
    <t xml:space="preserve"> (сімсот двадцять грн.)</t>
  </si>
  <si>
    <t>Грамоти, подяки, теки різні, сегригатори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</si>
  <si>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</si>
  <si>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 xml:space="preserve"> (сім  тисяч тридцять сім  грн.)</t>
  </si>
  <si>
    <t>Люмінісцентні лампи</t>
  </si>
  <si>
    <t>Фени, праски</t>
  </si>
  <si>
    <t xml:space="preserve">Електричні побутові прилади-(3971)                                                </t>
  </si>
  <si>
    <t>Меблі - (3910)</t>
  </si>
  <si>
    <t xml:space="preserve"> (шість тисяч вісімсот сорок дві грн.)</t>
  </si>
  <si>
    <t>Туристичні, святкові проспекти</t>
  </si>
  <si>
    <t>Друкована продукція на замовлення - (2245)</t>
  </si>
  <si>
    <t xml:space="preserve"> (сто вісімнадцять тисяч  грн.)</t>
  </si>
  <si>
    <t>Поштові листівки</t>
  </si>
  <si>
    <t>Поштові листівки - (2231)</t>
  </si>
  <si>
    <t xml:space="preserve"> (двісті п'ятдесят  грн.)</t>
  </si>
  <si>
    <t>Крани</t>
  </si>
  <si>
    <t>Вироби для ванної кімнати та кухні - (4441)</t>
  </si>
  <si>
    <t xml:space="preserve"> (триста тридцять грн.)</t>
  </si>
  <si>
    <t>Перчатки гумові</t>
  </si>
  <si>
    <t>Гумові вироби - (1951)</t>
  </si>
  <si>
    <t xml:space="preserve"> (вісімсот вісімдесят чотири грн.)</t>
  </si>
  <si>
    <t>Добрива для квітів</t>
  </si>
  <si>
    <t xml:space="preserve">                                        Добрива різні  -(2444)</t>
  </si>
  <si>
    <t xml:space="preserve"> (сто сорок грн.)</t>
  </si>
  <si>
    <t>Шланг з'єднувальний</t>
  </si>
  <si>
    <t xml:space="preserve">                                      Шланги, стояки та рукава - (4416)</t>
  </si>
  <si>
    <t xml:space="preserve"> (сто вісімдесят грн.)</t>
  </si>
  <si>
    <t>Лампи люміністцентні - (3153)</t>
  </si>
  <si>
    <t xml:space="preserve"> (дванадцять тисяч сімсот сорок  грн.)</t>
  </si>
  <si>
    <t>Шпагат</t>
  </si>
  <si>
    <t>Вироби різні з канату, мотузки, шпагату та сітки -  (3954)</t>
  </si>
  <si>
    <t xml:space="preserve"> (двсті двадцять п'ять  грн.)</t>
  </si>
  <si>
    <t>Мундштуки, ремні для акордеону</t>
  </si>
  <si>
    <t>Деталі музичних інструментів - (3732)</t>
  </si>
  <si>
    <t xml:space="preserve"> (сімсот п'ятдесят грн.)</t>
  </si>
  <si>
    <t>Совок</t>
  </si>
  <si>
    <t>Пластмасові вироби - (1952)</t>
  </si>
  <si>
    <t xml:space="preserve"> (двадцять грн.)</t>
  </si>
  <si>
    <t xml:space="preserve"> (сорок сім тисяч шістсот вісімдесят грн.)</t>
  </si>
  <si>
    <t>Послуги архіваріуса</t>
  </si>
  <si>
    <t xml:space="preserve">                                         Архівні послуги - (7999)</t>
  </si>
  <si>
    <t xml:space="preserve"> (п'ять тисяч сімсот дев'яносто дев'ять грн.)</t>
  </si>
  <si>
    <t>Нерегулярні пасажирські перевезення (6014)</t>
  </si>
  <si>
    <t>Перевезення учасників фестивалів</t>
  </si>
  <si>
    <t xml:space="preserve"> (двадцять шість тисяч грн.)</t>
  </si>
  <si>
    <t>Прокат автобусів і тур.автобусів із водієм (6017)</t>
  </si>
  <si>
    <t xml:space="preserve"> (сімдесят тисяч сімсот грн.)</t>
  </si>
  <si>
    <t>Проживання учасників фестивалів</t>
  </si>
  <si>
    <t>Послуги з розміщення у готелях  (5511)</t>
  </si>
  <si>
    <t xml:space="preserve"> (двадцять  дві тисячі грн.)</t>
  </si>
  <si>
    <t xml:space="preserve">                                                  Послуги з тимчасового розміщення (проживання) (9834)</t>
  </si>
  <si>
    <t xml:space="preserve"> (сто  тисяч п'ятсот грн.)</t>
  </si>
  <si>
    <t>Послуги харчування учасників заходів</t>
  </si>
  <si>
    <t>Послуги з обслуговування у ресторанах відкритого типу  (5531)</t>
  </si>
  <si>
    <t xml:space="preserve"> (сімдесят тисяч грн.)</t>
  </si>
  <si>
    <t xml:space="preserve">                                                Послуги їдалень (5551)</t>
  </si>
  <si>
    <t xml:space="preserve"> (сто двадцять одна  тисяча  грн.)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</si>
  <si>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</si>
  <si>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</si>
  <si>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</si>
  <si>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</si>
  <si>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</si>
  <si>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 xml:space="preserve"> (сорок одна тисяча вісімсот двадцять вісім  грн.)</t>
  </si>
  <si>
    <t>Послуги громадського телефонного зв'язку  -(6421)</t>
  </si>
  <si>
    <t>Послуги інтернету</t>
  </si>
  <si>
    <t>Інтернет-послуги -(7241)</t>
  </si>
  <si>
    <t xml:space="preserve"> (сорок одна тисяча  дев'ятсот дванадцять грн.)</t>
  </si>
  <si>
    <t>Перезарядка картриджів</t>
  </si>
  <si>
    <t xml:space="preserve"> (тридцять дев'ять тисяч сто  вісімдесят  грн.)</t>
  </si>
  <si>
    <t>Розрахунково-касове обслуговування</t>
  </si>
  <si>
    <t>(п'ятсот п'ятдесят грн.)</t>
  </si>
  <si>
    <t>Послуги з обробки фінансових транзакцій і клірингові послуги - (6617)</t>
  </si>
  <si>
    <t>Послуги світлового забезпечення заходів</t>
  </si>
  <si>
    <t>Електротехнічні послуги  (7131)</t>
  </si>
  <si>
    <t xml:space="preserve">                                Послуги фотографів і супутні послуги (7996)</t>
  </si>
  <si>
    <t>Обслуговування програм: Парус,Законодавство, Ірбіс</t>
  </si>
  <si>
    <t>Послуги, пов'язані з програмним забезпеченням -(7226)</t>
  </si>
  <si>
    <t xml:space="preserve"> (шістдесят дві тисячі  вісімсот сімдесят чотири грн.)</t>
  </si>
  <si>
    <t>Послуги дератизації</t>
  </si>
  <si>
    <t>Послуги із  санітарно-гігієнічної обробки приміщень -(9092)</t>
  </si>
  <si>
    <t xml:space="preserve"> (дев'ять тисяч  грн.)</t>
  </si>
  <si>
    <t>Обробка дахів, перезарядка вогнегасників</t>
  </si>
  <si>
    <t>Послуги  пожежних  служб -( 7525)</t>
  </si>
  <si>
    <t xml:space="preserve"> (п'ятдесят три тисячі  сто п'ятдесят дві грн.)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</si>
  <si>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</si>
  <si>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</si>
  <si>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</si>
  <si>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</si>
  <si>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</si>
  <si>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</si>
  <si>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 xml:space="preserve">Фотопослуги, послуги з мікрофільмування </t>
  </si>
  <si>
    <t xml:space="preserve"> (двадцять дев'ять  тисяч  грн.)</t>
  </si>
  <si>
    <t>Запис фонограм</t>
  </si>
  <si>
    <t>Послуги з виробництва кіноплівки та відеокасет і супутні послуги (9211)</t>
  </si>
  <si>
    <t xml:space="preserve"> (шістнадцять тисяч грн.)</t>
  </si>
  <si>
    <t xml:space="preserve"> (сто дев'яносто дев'ять тисяч  триста грн.)</t>
  </si>
  <si>
    <t>Сценічний фейєрверк</t>
  </si>
  <si>
    <t>Послуги піротехніків (9236)</t>
  </si>
  <si>
    <t xml:space="preserve"> ( двадцять п'ять тисяч грн.)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</si>
  <si>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</si>
  <si>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</si>
  <si>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</si>
  <si>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</si>
  <si>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Послуги з утримання закладів мистецтва (9332)</t>
  </si>
  <si>
    <t>(тридцять одна тисяча  грн.)</t>
  </si>
  <si>
    <t>Послуги з утримання спортивних закладів (9261)</t>
  </si>
  <si>
    <t>Технічне обслуговування  і ремонт офісної техніки -(5031)</t>
  </si>
  <si>
    <t>Технічне обслуговування комп'ютерної техніки</t>
  </si>
  <si>
    <t>(сім тисяч дев'ятсот двадцять грн.)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</si>
  <si>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</si>
  <si>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</si>
  <si>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</si>
  <si>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</si>
  <si>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</si>
  <si>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</si>
  <si>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>(двадцять чотири тисячі сімсот двадцять грн.)</t>
  </si>
  <si>
    <t xml:space="preserve">                                    Передплата періодичних видань - (2221)</t>
  </si>
  <si>
    <t xml:space="preserve">Передплата  газет і журналів </t>
  </si>
  <si>
    <t>Послуги з ремонту і т/о вимірювальних приладів - (5041)</t>
  </si>
  <si>
    <t>Замір опору струму, т/о електричних мереж, експлуатаційні послуги, обслуговування теплопунктів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</si>
  <si>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</si>
  <si>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</si>
  <si>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</si>
  <si>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(дванадцять тисяч вісімсот одинадцять грн.)</t>
  </si>
  <si>
    <t>Поточний ремонт філії №1</t>
  </si>
  <si>
    <t>Послуги з ремонту і технічному обслуговуванню будівельних конструкцій - (5070)</t>
  </si>
  <si>
    <t>(п'ятдесят тисяч грн.)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</si>
  <si>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</si>
  <si>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</si>
  <si>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>66500 (шістдесят шість тисяч п'ятсот грн.)</t>
  </si>
  <si>
    <t>Встановлення протипожежних дверей та люків</t>
  </si>
  <si>
    <t xml:space="preserve">                                                      Пара, гаряча вода та пов'язана продукція -(0932)</t>
  </si>
  <si>
    <t xml:space="preserve"> (двадцять чотири тисячі дев'ятсот чотирнадцять  грн.)</t>
  </si>
  <si>
    <t>Питна вода -(4111)</t>
  </si>
  <si>
    <t>(вісім тисяч шістсот шістдесят сім грн.)</t>
  </si>
  <si>
    <t>Послуги водопостачання</t>
  </si>
  <si>
    <t>Послуги теплопостачання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</si>
  <si>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</si>
  <si>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</si>
  <si>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 xml:space="preserve"> (вісім тисяч триста двадцять вісім  грн.)</t>
  </si>
  <si>
    <t>Шафи для одягу, шафи для паперів, столи для комп'ютерів</t>
  </si>
  <si>
    <t>(вісімнадцять  тисяч вісімсот грн.)</t>
  </si>
  <si>
    <t>Послуги по постачанню електричної енергії</t>
  </si>
  <si>
    <t xml:space="preserve">                        Електрична енергія - (0931)</t>
  </si>
  <si>
    <t>Відшкодування витрат  по постачанню електричної енергії</t>
  </si>
  <si>
    <t xml:space="preserve"> (сто дев'яносто вісім тисяч триста тридцять одна грн.)</t>
  </si>
  <si>
    <t>(тридцять тисяч триста вісімдесят сім грн.)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</si>
  <si>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</si>
  <si>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</si>
  <si>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</si>
  <si>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</si>
  <si>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</si>
  <si>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</si>
  <si>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 xml:space="preserve"> (сімнадцять тисяч п'ятсот  грн.)</t>
  </si>
  <si>
    <t>(одна тисяча вісімсот грн.)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</si>
  <si>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</si>
  <si>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</si>
  <si>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</si>
  <si>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</si>
  <si>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</si>
  <si>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</si>
  <si>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>Шафа комбінована</t>
  </si>
  <si>
    <t xml:space="preserve"> (вісім  тисяч чотириста шістдесят шість грн.)</t>
  </si>
  <si>
    <t>Котел твердопаливний</t>
  </si>
  <si>
    <t xml:space="preserve"> (двадцять п'ять тисяч  грн.)</t>
  </si>
  <si>
    <t>Кондиціонери</t>
  </si>
  <si>
    <t>Електричні побутові прилади - (3971)</t>
  </si>
  <si>
    <t>(дванадцять тисяч грн.)</t>
  </si>
  <si>
    <t>Комп'ютерне обладнання та приладдя - (3020)</t>
  </si>
  <si>
    <t>Радіатори і котли для систем центрального опалення - (4462)</t>
  </si>
  <si>
    <t xml:space="preserve">                                    Музичні інструменти -  (3731)</t>
  </si>
  <si>
    <t>Саксофон, флейта, металофон, гітара</t>
  </si>
  <si>
    <t xml:space="preserve"> (сорок одна тисяча п'ятсот тридцять чотири  грн.)</t>
  </si>
  <si>
    <t>Встановлення вікон</t>
  </si>
  <si>
    <t>Утеплення фасаду будівлі ДМШ №2</t>
  </si>
  <si>
    <t>Ізоляційні роботи - (4532)</t>
  </si>
  <si>
    <t>Утеплення фасаду будівлі ДМШ №4</t>
  </si>
  <si>
    <t>Утеплення фасаду будівлі філії №2</t>
  </si>
  <si>
    <t>(двісті сімдесят тисяч грн.)</t>
  </si>
  <si>
    <t>Утеплення фасаду будівлі філії №16</t>
  </si>
  <si>
    <t>(триста тисяч грн.)</t>
  </si>
  <si>
    <t>Водопровідні та сантехнічні роботи - (4533)</t>
  </si>
  <si>
    <t>Утеплення фасаду будівлі ДХШ</t>
  </si>
  <si>
    <t>(двісті п'ятдесят тисяч  грн.)</t>
  </si>
  <si>
    <t xml:space="preserve"> (сімнадцять тисяч  шістсот тридцять сім  грн.)</t>
  </si>
  <si>
    <t>Ремонт сантехніки, системи водопостачання і каналізації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</si>
  <si>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за ЄДРПОУ)</t>
    </r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</si>
  <si>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</si>
  <si>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(дві тисячі тридцять одна  грн.)</t>
  </si>
  <si>
    <t>(двісті п'ятдесят п'ять грн.)</t>
  </si>
  <si>
    <t>Столярні та теслярні роботи - (4542)</t>
  </si>
  <si>
    <t>Оренда приміщення театру, філармонії</t>
  </si>
  <si>
    <t>Оренда  стадіону</t>
  </si>
  <si>
    <t xml:space="preserve"> (сто  дев'яносто дев'ять  тисяч  грн.)</t>
  </si>
  <si>
    <t>дов.№14 від 03.04.17</t>
  </si>
  <si>
    <t>Меблі</t>
  </si>
  <si>
    <t>М'які крісла (39113100-8)</t>
  </si>
  <si>
    <t>(п'ятнадцять тисяч грн.)</t>
  </si>
  <si>
    <t>Стелажі  (39151100-6)</t>
  </si>
  <si>
    <t>(двадцять п'ять тисяч грн.)</t>
  </si>
  <si>
    <t>Шпалери</t>
  </si>
  <si>
    <t>Шпалери та інші настінні покриття (39190000-0)</t>
  </si>
  <si>
    <t>(дві тисячі   грн.)</t>
  </si>
  <si>
    <t xml:space="preserve">Підставки під натюрморти </t>
  </si>
  <si>
    <t>Шкільні меблі (39160000-1)</t>
  </si>
  <si>
    <t>дов.№13 від 03.04.17</t>
  </si>
  <si>
    <t>Пластик для виставок</t>
  </si>
  <si>
    <t>Вироби з полістиролу (19521000-4)</t>
  </si>
  <si>
    <t>(десять тисяч грн.)</t>
  </si>
  <si>
    <t>Папір креслярський</t>
  </si>
  <si>
    <t>Папір креслярський (37823000-3)</t>
  </si>
  <si>
    <t>Футболки</t>
  </si>
  <si>
    <t>Футболки та сорочки (18330000-1)</t>
  </si>
  <si>
    <t>дов.№11 від 03.04.17</t>
  </si>
  <si>
    <t xml:space="preserve"> (тридцять чотири  тисячі грн.)</t>
  </si>
  <si>
    <t>Маршрутизатор, мережеве обладнання</t>
  </si>
  <si>
    <t xml:space="preserve"> (одна тисяча триста вісімдесят одна  грн.)</t>
  </si>
  <si>
    <t xml:space="preserve"> (одинадцять тисяч двісті дев'ятнадцять грн.)</t>
  </si>
  <si>
    <t>Світильники</t>
  </si>
  <si>
    <t>Світильники та освітлювальна арматура (31520000-7)</t>
  </si>
  <si>
    <t>Вікна</t>
  </si>
  <si>
    <t>Вікна 944221100-6)</t>
  </si>
  <si>
    <t>(п'ять тисяч   грн.)</t>
  </si>
  <si>
    <t>Поточний ремонт філії №4</t>
  </si>
  <si>
    <t>Покривання та обклеювання шпалерами стін (45432200-6)</t>
  </si>
  <si>
    <t>(шість тисяч шістсот грн.)</t>
  </si>
  <si>
    <t>дов.№8 від 03.04.17</t>
  </si>
  <si>
    <t>Поточний ремонт філії №18</t>
  </si>
  <si>
    <t>Встановлення санітарно-технічного обладнання (45332400-7)</t>
  </si>
  <si>
    <t>Поточний ремонт приміщень ДХШ</t>
  </si>
  <si>
    <t>(п'ятдесят сім тисяч п'ятсот сімдесят три грн.)</t>
  </si>
  <si>
    <t>Монтаж перегородок - (45421141-4)               Завершальні будівельні роботи -(45400000-1)</t>
  </si>
  <si>
    <t>дов.№17 від 05.04.17</t>
  </si>
  <si>
    <t xml:space="preserve"> (сто тридцять дві  тисячі п'ятсот грн.)</t>
  </si>
  <si>
    <t>дов. №11 від 03.04.17)</t>
  </si>
  <si>
    <t xml:space="preserve"> (п'ятдесят сім тисяч  грн.)</t>
  </si>
  <si>
    <t>(п'ядесят одна тисяча грн.)</t>
  </si>
  <si>
    <t>(сто три  тисячі п'ятсот грн.)</t>
  </si>
  <si>
    <t>(сто сімдесят дев'ять тисяч шістсот грн.)</t>
  </si>
  <si>
    <t>дов.№20 від 03.04.17</t>
  </si>
  <si>
    <t>Комп'ютери, ноутбуки</t>
  </si>
  <si>
    <t>Проектор</t>
  </si>
  <si>
    <t>Телепроекційне обладнання (32321000-9)</t>
  </si>
  <si>
    <t>Утеплення фасаду будівлі філії №5</t>
  </si>
  <si>
    <t>Капітальний ремонт воріт, хвіртки ДХШ</t>
  </si>
  <si>
    <t>Монтаж металевих конструкцій будівель - (45262410-8)</t>
  </si>
  <si>
    <t>(сорок дві тисячі чотириста двадцять сім грн.)</t>
  </si>
  <si>
    <t>дов.№16 від 05.04.17</t>
  </si>
  <si>
    <t>Капітальний ремонт  адміністративних приміщень</t>
  </si>
  <si>
    <t>Монтаж гіпсокартонних конструкцій (45324000-4)</t>
  </si>
  <si>
    <t>(п'ятсот тисяч грн.)</t>
  </si>
  <si>
    <t>дов.№18,19 від 05.04.17</t>
  </si>
  <si>
    <r>
      <t xml:space="preserve">Секретар комітету з конкурсних торгів               ______________________        </t>
    </r>
    <r>
      <rPr>
        <u/>
        <sz val="11"/>
        <color theme="1"/>
        <rFont val="Times New Roman"/>
        <family val="1"/>
        <charset val="204"/>
      </rPr>
      <t xml:space="preserve">В.Т.Бутова      </t>
    </r>
    <r>
      <rPr>
        <sz val="11"/>
        <color theme="1"/>
        <rFont val="Times New Roman"/>
        <family val="1"/>
        <charset val="204"/>
      </rPr>
      <t xml:space="preserve">          </t>
    </r>
  </si>
  <si>
    <t xml:space="preserve">                                                                             на 2017 рік (зі змінами)</t>
  </si>
  <si>
    <t>( двадцять п'ять тисяч грн.)</t>
  </si>
  <si>
    <t>дов.№14 від 03.04.17, №35 ві 07.06.17</t>
  </si>
  <si>
    <t>(дванадцять тисяч двісті грн.)</t>
  </si>
  <si>
    <t>дов.№13 від 03.04.17, №36 від 07.06.2017</t>
  </si>
  <si>
    <t xml:space="preserve"> (п'ятнадцять тисяч чотириста п'ятдесят  грн.)</t>
  </si>
  <si>
    <t>дов.№39 від 07.06.17</t>
  </si>
  <si>
    <t>(одна тисяча п'ятсот двадцять три  грн.)</t>
  </si>
  <si>
    <t>дов.№40 від 07.06.17</t>
  </si>
  <si>
    <t>(сто дев'яносто вісім тисяч двісті дев'яносто п'ять грн.)</t>
  </si>
  <si>
    <t xml:space="preserve"> ( сто двадцять чотири тисячі шістсот шістдесят шість  грн.)</t>
  </si>
  <si>
    <t>(сто три  тисячі двісті тридцять  грн.)</t>
  </si>
  <si>
    <t>Поточний ремонт фойє ДМШ №2</t>
  </si>
  <si>
    <t>(п'ять тисяч  грн.)</t>
  </si>
  <si>
    <t>дов.№36 від 07.06.17</t>
  </si>
  <si>
    <t>(сто тринадцять  тисяч п'ятсот  грн.)</t>
  </si>
  <si>
    <t>дов.№34 від 07.06.17</t>
  </si>
  <si>
    <t>дов.№12 від 03.04.17, №37 від 07.06.17</t>
  </si>
  <si>
    <t xml:space="preserve"> (шістдесят п'ять тисяч грн.)</t>
  </si>
  <si>
    <t>дов.№20 від 03.04.17, №37 від 07.06.17</t>
  </si>
  <si>
    <t xml:space="preserve"> (сімсот шістдесят дві  тисячі п'ятсот грн.)</t>
  </si>
  <si>
    <t>(п'ятсот сорок чотири тисячі  сто грн.)</t>
  </si>
  <si>
    <t xml:space="preserve"> (двісті двадцять  тисяч  чотириста грн.)</t>
  </si>
  <si>
    <t xml:space="preserve"> (чотири  тисячі п'ятсот  грн.)</t>
  </si>
  <si>
    <t xml:space="preserve"> (дев'ятнадцять  тисяч  триста п'ятдесят грн.)</t>
  </si>
  <si>
    <t>(двадцять чотири тисячі грн.)</t>
  </si>
  <si>
    <t>дов.№49 від 22.06.17</t>
  </si>
  <si>
    <t>Письмові столи, книжкові шафи (3912)</t>
  </si>
  <si>
    <t>Відновлення асфальтного покриття</t>
  </si>
  <si>
    <t>Відновлення покриття</t>
  </si>
  <si>
    <t>(сто тридцять тисяч грн.)</t>
  </si>
  <si>
    <t>дов.№66 від 02.10.17</t>
  </si>
  <si>
    <t xml:space="preserve">                                           (підпис)                           (ініціали та прізвище)</t>
  </si>
  <si>
    <t>Лінолеум</t>
  </si>
  <si>
    <t>(двадцять тисяч грн.)</t>
  </si>
  <si>
    <t>дов.№74 від 01.11.2017)</t>
  </si>
  <si>
    <t>довідка №74 від 01.11.17</t>
  </si>
  <si>
    <t xml:space="preserve">дов.№74 від 01.11.17, </t>
  </si>
  <si>
    <t>(шістдесят три тисячі сто двадцять грн.)</t>
  </si>
  <si>
    <t>(двадцять дві тисячі п'ятсот грн.)</t>
  </si>
  <si>
    <t xml:space="preserve"> (тринадцять тисяч чотириста грн.)</t>
  </si>
  <si>
    <t>дов.№74 від 01.11.17</t>
  </si>
  <si>
    <t>Стільці</t>
  </si>
  <si>
    <t>Поточний ремонт філії №5</t>
  </si>
  <si>
    <t>Завершальні будівельні роботи -(45400000-1)</t>
  </si>
  <si>
    <t>(п'ятдесят  тисяч сорок  грн.)</t>
  </si>
  <si>
    <t>дов.№73 від 01.11.17</t>
  </si>
  <si>
    <t>(дев'ятсот сорок дев'ять тисяч дев'ятсот шістдесят  грн.)</t>
  </si>
  <si>
    <t>дов.№75 від 01.11.17</t>
  </si>
  <si>
    <t>Монітори, комп'ютери, процесори</t>
  </si>
  <si>
    <t>Комп'ютерне обладнання та приладдя - (30200000-1)</t>
  </si>
  <si>
    <t>(сто вісімдесят чотири тисячі п'ятдесят грн.)</t>
  </si>
  <si>
    <t>грудень</t>
  </si>
  <si>
    <t>додаткові кошти</t>
  </si>
  <si>
    <t>Підсилююча апаратура, мікрофони</t>
  </si>
  <si>
    <t>Радіо-, телевізійна, комунікаційна, телекомунікаційна та супутня апаратура і обладнання - (32000000-3)</t>
  </si>
  <si>
    <t>(тридцять тисяч шістсот сімдесят п'ять грн. 53 коп.)</t>
  </si>
  <si>
    <t>Баяни, саксофони, скрипки</t>
  </si>
  <si>
    <t>Музичні інструменти та їх частини</t>
  </si>
  <si>
    <t>(сто сімдесят одна тисяча п'ятсот двадцять чотири грн. 47 коп.)</t>
  </si>
  <si>
    <t>Затверджений рішенням комітету з конкурсних торгів від  21.12.2017  №16.</t>
  </si>
  <si>
    <t>Голова  комітету з конкурсних торгів                     _____________________  Л.М.Пєхова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</si>
</sst>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tabSelected="1" topLeftCell="A156" workbookViewId="0">
      <selection activeCell="Q12" sqref="Q12"/>
    </sheetView>
  </sheetViews>
  <sheetFormatPr defaultRowHeight="15" x14ac:dyDescent="0.25"/>
  <cols>
    <col min="1" max="1" width="15.5703125" customWidth="1"/>
    <col min="2" max="2" width="20.7109375" customWidth="1"/>
    <col min="3" max="3" width="8.28515625" customWidth="1"/>
    <col min="4" max="4" width="10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73" t="s">
        <v>12</v>
      </c>
      <c r="G1" s="73"/>
      <c r="H1" s="73"/>
    </row>
    <row r="2" spans="1:8" x14ac:dyDescent="0.25">
      <c r="A2" s="8"/>
      <c r="B2" s="8"/>
      <c r="C2" s="8"/>
      <c r="D2" s="8"/>
      <c r="E2" s="8"/>
      <c r="F2" s="73" t="s">
        <v>13</v>
      </c>
      <c r="G2" s="73"/>
      <c r="H2" s="73"/>
    </row>
    <row r="3" spans="1:8" x14ac:dyDescent="0.25">
      <c r="A3" s="8"/>
      <c r="B3" s="8"/>
      <c r="C3" s="8"/>
      <c r="D3" s="8"/>
      <c r="E3" s="8"/>
      <c r="F3" s="73" t="s">
        <v>14</v>
      </c>
      <c r="G3" s="73"/>
      <c r="H3" s="73"/>
    </row>
    <row r="4" spans="1:8" x14ac:dyDescent="0.25">
      <c r="A4" s="8"/>
      <c r="B4" s="8"/>
      <c r="C4" s="8"/>
      <c r="D4" s="8"/>
      <c r="E4" s="8"/>
      <c r="F4" s="73" t="s">
        <v>15</v>
      </c>
      <c r="G4" s="73"/>
      <c r="H4" s="73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70" t="s">
        <v>23</v>
      </c>
      <c r="B6" s="70"/>
      <c r="C6" s="70"/>
      <c r="D6" s="70"/>
      <c r="E6" s="70"/>
      <c r="F6" s="70"/>
      <c r="G6" s="70"/>
      <c r="H6" s="70"/>
    </row>
    <row r="7" spans="1:8" x14ac:dyDescent="0.25">
      <c r="A7" s="68" t="s">
        <v>16</v>
      </c>
      <c r="B7" s="68"/>
      <c r="C7" s="68"/>
      <c r="D7" s="68"/>
      <c r="E7" s="68"/>
      <c r="F7" s="68"/>
      <c r="G7" s="68"/>
      <c r="H7" s="68"/>
    </row>
    <row r="8" spans="1:8" x14ac:dyDescent="0.25">
      <c r="A8" s="69" t="s">
        <v>371</v>
      </c>
      <c r="B8" s="69"/>
      <c r="C8" s="69"/>
      <c r="D8" s="69"/>
      <c r="E8" s="69"/>
      <c r="F8" s="69"/>
      <c r="G8" s="69"/>
      <c r="H8" s="69"/>
    </row>
    <row r="9" spans="1:8" x14ac:dyDescent="0.25">
      <c r="A9" s="67" t="s">
        <v>17</v>
      </c>
      <c r="B9" s="67"/>
      <c r="C9" s="67"/>
      <c r="D9" s="67"/>
      <c r="E9" s="67"/>
      <c r="F9" s="67"/>
      <c r="G9" s="67"/>
      <c r="H9" s="67"/>
    </row>
    <row r="10" spans="1:8" x14ac:dyDescent="0.25">
      <c r="A10" s="71" t="s">
        <v>304</v>
      </c>
      <c r="B10" s="71"/>
      <c r="C10" s="71"/>
      <c r="D10" s="71"/>
      <c r="E10" s="71"/>
      <c r="F10" s="71"/>
      <c r="G10" s="71"/>
      <c r="H10" s="71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2" t="s">
        <v>26</v>
      </c>
      <c r="B12" s="3" t="s">
        <v>31</v>
      </c>
      <c r="C12" s="3" t="s">
        <v>27</v>
      </c>
      <c r="D12" s="74" t="s">
        <v>0</v>
      </c>
      <c r="E12" s="75"/>
      <c r="F12" s="3" t="s">
        <v>18</v>
      </c>
      <c r="G12" s="3" t="s">
        <v>19</v>
      </c>
      <c r="H12" s="2" t="s">
        <v>11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 x14ac:dyDescent="0.25">
      <c r="A14" s="10" t="s">
        <v>28</v>
      </c>
      <c r="B14" s="11" t="s">
        <v>32</v>
      </c>
      <c r="C14" s="2">
        <v>2210</v>
      </c>
      <c r="D14" s="3">
        <v>33000</v>
      </c>
      <c r="E14" s="11" t="s">
        <v>29</v>
      </c>
      <c r="F14" s="3" t="s">
        <v>30</v>
      </c>
      <c r="G14" s="3" t="s">
        <v>25</v>
      </c>
      <c r="H14" s="4"/>
    </row>
    <row r="15" spans="1:8" ht="76.5" customHeight="1" x14ac:dyDescent="0.25">
      <c r="A15" s="12" t="s">
        <v>33</v>
      </c>
      <c r="B15" s="11" t="s">
        <v>34</v>
      </c>
      <c r="C15" s="2">
        <v>2210</v>
      </c>
      <c r="D15" s="3">
        <v>34000</v>
      </c>
      <c r="E15" s="11" t="s">
        <v>332</v>
      </c>
      <c r="F15" s="3" t="s">
        <v>30</v>
      </c>
      <c r="G15" s="3" t="s">
        <v>25</v>
      </c>
      <c r="H15" s="7" t="s">
        <v>331</v>
      </c>
    </row>
    <row r="16" spans="1:8" ht="60" x14ac:dyDescent="0.25">
      <c r="A16" s="12" t="s">
        <v>36</v>
      </c>
      <c r="B16" s="11" t="s">
        <v>37</v>
      </c>
      <c r="C16" s="2">
        <v>2210</v>
      </c>
      <c r="D16" s="3">
        <v>3500</v>
      </c>
      <c r="E16" s="11" t="s">
        <v>38</v>
      </c>
      <c r="F16" s="3" t="s">
        <v>30</v>
      </c>
      <c r="G16" s="3" t="s">
        <v>25</v>
      </c>
      <c r="H16" s="4"/>
    </row>
    <row r="17" spans="1:8" ht="75" x14ac:dyDescent="0.25">
      <c r="A17" s="12" t="s">
        <v>45</v>
      </c>
      <c r="B17" s="13" t="s">
        <v>46</v>
      </c>
      <c r="C17" s="2">
        <v>2210</v>
      </c>
      <c r="D17" s="3">
        <v>1227</v>
      </c>
      <c r="E17" s="11" t="s">
        <v>47</v>
      </c>
      <c r="F17" s="3" t="s">
        <v>30</v>
      </c>
      <c r="G17" s="3" t="s">
        <v>25</v>
      </c>
      <c r="H17" s="4"/>
    </row>
    <row r="18" spans="1:8" ht="147" customHeight="1" x14ac:dyDescent="0.25">
      <c r="A18" s="12" t="s">
        <v>119</v>
      </c>
      <c r="B18" s="11" t="s">
        <v>120</v>
      </c>
      <c r="C18" s="2">
        <v>2210</v>
      </c>
      <c r="D18" s="3">
        <v>7037</v>
      </c>
      <c r="E18" s="11" t="s">
        <v>121</v>
      </c>
      <c r="F18" s="3" t="s">
        <v>30</v>
      </c>
      <c r="G18" s="3" t="s">
        <v>25</v>
      </c>
      <c r="H18" s="4"/>
    </row>
    <row r="19" spans="1:8" ht="86.25" customHeight="1" x14ac:dyDescent="0.25">
      <c r="A19" s="12" t="s">
        <v>39</v>
      </c>
      <c r="B19" s="11" t="s">
        <v>41</v>
      </c>
      <c r="C19" s="2">
        <v>2210</v>
      </c>
      <c r="D19" s="3">
        <v>5990</v>
      </c>
      <c r="E19" s="11" t="s">
        <v>40</v>
      </c>
      <c r="F19" s="3" t="s">
        <v>30</v>
      </c>
      <c r="G19" s="3" t="s">
        <v>25</v>
      </c>
      <c r="H19" s="4"/>
    </row>
    <row r="20" spans="1:8" ht="86.25" customHeight="1" x14ac:dyDescent="0.25">
      <c r="A20" s="12" t="s">
        <v>48</v>
      </c>
      <c r="B20" s="12" t="s">
        <v>49</v>
      </c>
      <c r="C20" s="2">
        <v>2210</v>
      </c>
      <c r="D20" s="3">
        <v>3216</v>
      </c>
      <c r="E20" s="11" t="s">
        <v>50</v>
      </c>
      <c r="F20" s="3" t="s">
        <v>30</v>
      </c>
      <c r="G20" s="3" t="s">
        <v>25</v>
      </c>
      <c r="H20" s="4"/>
    </row>
    <row r="21" spans="1:8" ht="138" customHeight="1" x14ac:dyDescent="0.25">
      <c r="A21" s="12" t="s">
        <v>106</v>
      </c>
      <c r="B21" s="13" t="s">
        <v>42</v>
      </c>
      <c r="C21" s="2">
        <v>2210</v>
      </c>
      <c r="D21" s="3">
        <v>47680</v>
      </c>
      <c r="E21" s="11" t="s">
        <v>156</v>
      </c>
      <c r="F21" s="3" t="s">
        <v>30</v>
      </c>
      <c r="G21" s="3" t="s">
        <v>25</v>
      </c>
      <c r="H21" s="4"/>
    </row>
    <row r="22" spans="1:8" ht="78" customHeight="1" x14ac:dyDescent="0.25">
      <c r="A22" s="12" t="s">
        <v>43</v>
      </c>
      <c r="B22" s="13" t="s">
        <v>44</v>
      </c>
      <c r="C22" s="2">
        <v>2210</v>
      </c>
      <c r="D22" s="3">
        <v>11800</v>
      </c>
      <c r="E22" s="14" t="s">
        <v>77</v>
      </c>
      <c r="F22" s="3" t="s">
        <v>30</v>
      </c>
      <c r="G22" s="3" t="s">
        <v>25</v>
      </c>
      <c r="H22" s="4"/>
    </row>
    <row r="23" spans="1:8" ht="60" x14ac:dyDescent="0.25">
      <c r="A23" s="12" t="s">
        <v>55</v>
      </c>
      <c r="B23" s="12" t="s">
        <v>56</v>
      </c>
      <c r="C23" s="2">
        <v>2210</v>
      </c>
      <c r="D23" s="3">
        <v>673</v>
      </c>
      <c r="E23" s="11" t="s">
        <v>57</v>
      </c>
      <c r="F23" s="3" t="s">
        <v>30</v>
      </c>
      <c r="G23" s="3" t="s">
        <v>25</v>
      </c>
      <c r="H23" s="4"/>
    </row>
    <row r="24" spans="1:8" ht="60" x14ac:dyDescent="0.25">
      <c r="A24" s="12" t="s">
        <v>104</v>
      </c>
      <c r="B24" s="12" t="s">
        <v>51</v>
      </c>
      <c r="C24" s="2">
        <v>2210</v>
      </c>
      <c r="D24" s="3">
        <v>5055</v>
      </c>
      <c r="E24" s="11" t="s">
        <v>105</v>
      </c>
      <c r="F24" s="3" t="s">
        <v>30</v>
      </c>
      <c r="G24" s="3" t="s">
        <v>25</v>
      </c>
      <c r="H24" s="4"/>
    </row>
    <row r="25" spans="1:8" ht="60" x14ac:dyDescent="0.25">
      <c r="A25" s="12" t="s">
        <v>53</v>
      </c>
      <c r="B25" s="12" t="s">
        <v>52</v>
      </c>
      <c r="C25" s="2">
        <v>2210</v>
      </c>
      <c r="D25" s="3">
        <v>7086</v>
      </c>
      <c r="E25" s="11" t="s">
        <v>54</v>
      </c>
      <c r="F25" s="3" t="s">
        <v>30</v>
      </c>
      <c r="G25" s="3" t="s">
        <v>25</v>
      </c>
      <c r="H25" s="4"/>
    </row>
    <row r="26" spans="1:8" ht="78" customHeight="1" x14ac:dyDescent="0.25">
      <c r="A26" s="12" t="s">
        <v>58</v>
      </c>
      <c r="B26" s="12" t="s">
        <v>59</v>
      </c>
      <c r="C26" s="2">
        <v>2210</v>
      </c>
      <c r="D26" s="3">
        <v>297</v>
      </c>
      <c r="E26" s="11" t="s">
        <v>60</v>
      </c>
      <c r="F26" s="3" t="s">
        <v>30</v>
      </c>
      <c r="G26" s="3" t="s">
        <v>25</v>
      </c>
      <c r="H26" s="4"/>
    </row>
    <row r="27" spans="1:8" ht="77.25" customHeight="1" x14ac:dyDescent="0.25">
      <c r="A27" s="12" t="s">
        <v>64</v>
      </c>
      <c r="B27" s="12" t="s">
        <v>65</v>
      </c>
      <c r="C27" s="2">
        <v>2210</v>
      </c>
      <c r="D27" s="3">
        <v>1586</v>
      </c>
      <c r="E27" s="11" t="s">
        <v>66</v>
      </c>
      <c r="F27" s="3" t="s">
        <v>30</v>
      </c>
      <c r="G27" s="3" t="s">
        <v>25</v>
      </c>
      <c r="H27" s="4"/>
    </row>
    <row r="28" spans="1:8" ht="60" x14ac:dyDescent="0.25">
      <c r="A28" s="12" t="s">
        <v>61</v>
      </c>
      <c r="B28" s="12" t="s">
        <v>62</v>
      </c>
      <c r="C28" s="2">
        <v>2210</v>
      </c>
      <c r="D28" s="3">
        <v>6150</v>
      </c>
      <c r="E28" s="11" t="s">
        <v>63</v>
      </c>
      <c r="F28" s="3" t="s">
        <v>30</v>
      </c>
      <c r="G28" s="3" t="s">
        <v>25</v>
      </c>
      <c r="H28" s="4"/>
    </row>
    <row r="29" spans="1:8" ht="60" x14ac:dyDescent="0.25">
      <c r="A29" s="12" t="s">
        <v>67</v>
      </c>
      <c r="B29" s="12" t="s">
        <v>68</v>
      </c>
      <c r="C29" s="2">
        <v>2210</v>
      </c>
      <c r="D29" s="3">
        <v>18800</v>
      </c>
      <c r="E29" s="11" t="s">
        <v>259</v>
      </c>
      <c r="F29" s="3" t="s">
        <v>30</v>
      </c>
      <c r="G29" s="3" t="s">
        <v>25</v>
      </c>
      <c r="H29" s="4"/>
    </row>
    <row r="30" spans="1:8" ht="75" x14ac:dyDescent="0.25">
      <c r="A30" s="12" t="s">
        <v>69</v>
      </c>
      <c r="B30" s="12" t="s">
        <v>70</v>
      </c>
      <c r="C30" s="2">
        <v>2210</v>
      </c>
      <c r="D30" s="3">
        <v>9550</v>
      </c>
      <c r="E30" s="11" t="s">
        <v>93</v>
      </c>
      <c r="F30" s="3" t="s">
        <v>30</v>
      </c>
      <c r="G30" s="3" t="s">
        <v>25</v>
      </c>
      <c r="H30" s="4"/>
    </row>
    <row r="31" spans="1:8" ht="51.75" customHeight="1" x14ac:dyDescent="0.25">
      <c r="A31" s="12" t="s">
        <v>74</v>
      </c>
      <c r="B31" s="12" t="s">
        <v>75</v>
      </c>
      <c r="C31" s="2">
        <v>2210</v>
      </c>
      <c r="D31" s="3">
        <v>500</v>
      </c>
      <c r="E31" s="11" t="s">
        <v>76</v>
      </c>
      <c r="F31" s="3" t="s">
        <v>30</v>
      </c>
      <c r="G31" s="3" t="s">
        <v>25</v>
      </c>
      <c r="H31" s="4"/>
    </row>
    <row r="32" spans="1:8" ht="51.75" customHeight="1" x14ac:dyDescent="0.25">
      <c r="A32" s="12" t="s">
        <v>329</v>
      </c>
      <c r="B32" s="12" t="s">
        <v>330</v>
      </c>
      <c r="C32" s="2">
        <v>2210</v>
      </c>
      <c r="D32" s="3">
        <v>12000</v>
      </c>
      <c r="E32" s="11" t="s">
        <v>285</v>
      </c>
      <c r="F32" s="3" t="s">
        <v>30</v>
      </c>
      <c r="G32" s="3" t="s">
        <v>25</v>
      </c>
      <c r="H32" s="7" t="s">
        <v>331</v>
      </c>
    </row>
    <row r="33" spans="1:8" ht="51.75" customHeight="1" x14ac:dyDescent="0.25">
      <c r="A33" s="12" t="s">
        <v>324</v>
      </c>
      <c r="B33" s="12" t="s">
        <v>325</v>
      </c>
      <c r="C33" s="2">
        <v>2210</v>
      </c>
      <c r="D33" s="3">
        <v>10000</v>
      </c>
      <c r="E33" s="11" t="s">
        <v>326</v>
      </c>
      <c r="F33" s="3" t="s">
        <v>30</v>
      </c>
      <c r="G33" s="3" t="s">
        <v>25</v>
      </c>
      <c r="H33" s="7" t="s">
        <v>323</v>
      </c>
    </row>
    <row r="34" spans="1:8" ht="75" x14ac:dyDescent="0.25">
      <c r="A34" s="12" t="s">
        <v>72</v>
      </c>
      <c r="B34" s="12" t="s">
        <v>71</v>
      </c>
      <c r="C34" s="2">
        <v>2210</v>
      </c>
      <c r="D34" s="3">
        <v>1335</v>
      </c>
      <c r="E34" s="11" t="s">
        <v>73</v>
      </c>
      <c r="F34" s="3" t="s">
        <v>30</v>
      </c>
      <c r="G34" s="3" t="s">
        <v>25</v>
      </c>
      <c r="H34" s="4"/>
    </row>
    <row r="35" spans="1:8" ht="45" x14ac:dyDescent="0.25">
      <c r="A35" s="12" t="s">
        <v>327</v>
      </c>
      <c r="B35" s="12" t="s">
        <v>328</v>
      </c>
      <c r="C35" s="2">
        <v>2210</v>
      </c>
      <c r="D35" s="3">
        <v>2000</v>
      </c>
      <c r="E35" s="11" t="s">
        <v>320</v>
      </c>
      <c r="F35" s="3" t="s">
        <v>30</v>
      </c>
      <c r="G35" s="3" t="s">
        <v>25</v>
      </c>
      <c r="H35" s="7" t="s">
        <v>323</v>
      </c>
    </row>
    <row r="36" spans="1:8" ht="75" x14ac:dyDescent="0.25">
      <c r="A36" s="12" t="s">
        <v>313</v>
      </c>
      <c r="B36" s="12" t="s">
        <v>314</v>
      </c>
      <c r="C36" s="2">
        <v>2210</v>
      </c>
      <c r="D36" s="3">
        <v>25000</v>
      </c>
      <c r="E36" s="11" t="s">
        <v>372</v>
      </c>
      <c r="F36" s="3" t="s">
        <v>30</v>
      </c>
      <c r="G36" s="3" t="s">
        <v>25</v>
      </c>
      <c r="H36" s="7" t="s">
        <v>373</v>
      </c>
    </row>
    <row r="37" spans="1:8" ht="60" x14ac:dyDescent="0.25">
      <c r="A37" s="12" t="s">
        <v>313</v>
      </c>
      <c r="B37" s="12" t="s">
        <v>398</v>
      </c>
      <c r="C37" s="2">
        <v>2210</v>
      </c>
      <c r="D37" s="3">
        <v>22500</v>
      </c>
      <c r="E37" s="11" t="s">
        <v>410</v>
      </c>
      <c r="F37" s="3" t="s">
        <v>30</v>
      </c>
      <c r="G37" s="3" t="s">
        <v>25</v>
      </c>
      <c r="H37" s="7" t="s">
        <v>408</v>
      </c>
    </row>
    <row r="38" spans="1:8" ht="75" x14ac:dyDescent="0.25">
      <c r="A38" s="12" t="s">
        <v>313</v>
      </c>
      <c r="B38" s="12" t="s">
        <v>316</v>
      </c>
      <c r="C38" s="2">
        <v>2210</v>
      </c>
      <c r="D38" s="3">
        <v>63120</v>
      </c>
      <c r="E38" s="11" t="s">
        <v>409</v>
      </c>
      <c r="F38" s="3" t="s">
        <v>30</v>
      </c>
      <c r="G38" s="3" t="s">
        <v>25</v>
      </c>
      <c r="H38" s="7" t="s">
        <v>407</v>
      </c>
    </row>
    <row r="39" spans="1:8" x14ac:dyDescent="0.25">
      <c r="A39" s="12" t="s">
        <v>313</v>
      </c>
      <c r="B39" s="12"/>
      <c r="C39" s="2"/>
      <c r="D39" s="3"/>
      <c r="E39" s="11"/>
      <c r="F39" s="3"/>
      <c r="G39" s="3"/>
      <c r="H39" s="7"/>
    </row>
    <row r="40" spans="1:8" ht="90" x14ac:dyDescent="0.25">
      <c r="A40" s="12" t="s">
        <v>321</v>
      </c>
      <c r="B40" s="12" t="s">
        <v>322</v>
      </c>
      <c r="C40" s="2">
        <v>2210</v>
      </c>
      <c r="D40" s="3">
        <v>12200</v>
      </c>
      <c r="E40" s="11" t="s">
        <v>374</v>
      </c>
      <c r="F40" s="3" t="s">
        <v>30</v>
      </c>
      <c r="G40" s="3" t="s">
        <v>25</v>
      </c>
      <c r="H40" s="7" t="s">
        <v>375</v>
      </c>
    </row>
    <row r="41" spans="1:8" ht="45" x14ac:dyDescent="0.25">
      <c r="A41" s="12" t="s">
        <v>318</v>
      </c>
      <c r="B41" s="12" t="s">
        <v>319</v>
      </c>
      <c r="C41" s="2">
        <v>2210</v>
      </c>
      <c r="D41" s="3">
        <v>2000</v>
      </c>
      <c r="E41" s="11" t="s">
        <v>320</v>
      </c>
      <c r="F41" s="3" t="s">
        <v>30</v>
      </c>
      <c r="G41" s="3" t="s">
        <v>25</v>
      </c>
      <c r="H41" s="7" t="s">
        <v>312</v>
      </c>
    </row>
    <row r="42" spans="1:8" ht="45" x14ac:dyDescent="0.25">
      <c r="A42" s="12" t="s">
        <v>78</v>
      </c>
      <c r="B42" s="12" t="s">
        <v>79</v>
      </c>
      <c r="C42" s="2">
        <v>2210</v>
      </c>
      <c r="D42" s="3">
        <v>255</v>
      </c>
      <c r="E42" s="11" t="s">
        <v>307</v>
      </c>
      <c r="F42" s="3" t="s">
        <v>30</v>
      </c>
      <c r="G42" s="3" t="s">
        <v>25</v>
      </c>
      <c r="H42" s="4"/>
    </row>
    <row r="43" spans="1:8" ht="75" x14ac:dyDescent="0.25">
      <c r="A43" s="12" t="s">
        <v>80</v>
      </c>
      <c r="B43" s="12" t="s">
        <v>81</v>
      </c>
      <c r="C43" s="2">
        <v>2210</v>
      </c>
      <c r="D43" s="3">
        <v>2031</v>
      </c>
      <c r="E43" s="11" t="s">
        <v>306</v>
      </c>
      <c r="F43" s="3" t="s">
        <v>30</v>
      </c>
      <c r="G43" s="3" t="s">
        <v>25</v>
      </c>
      <c r="H43" s="4"/>
    </row>
    <row r="44" spans="1:8" ht="45" x14ac:dyDescent="0.25">
      <c r="A44" s="12" t="s">
        <v>82</v>
      </c>
      <c r="B44" s="12" t="s">
        <v>83</v>
      </c>
      <c r="C44" s="2">
        <v>2210</v>
      </c>
      <c r="D44" s="3">
        <v>443</v>
      </c>
      <c r="E44" s="11" t="s">
        <v>84</v>
      </c>
      <c r="F44" s="3" t="s">
        <v>30</v>
      </c>
      <c r="G44" s="3" t="s">
        <v>25</v>
      </c>
      <c r="H44" s="4"/>
    </row>
    <row r="45" spans="1:8" ht="90" x14ac:dyDescent="0.25">
      <c r="A45" s="12" t="s">
        <v>85</v>
      </c>
      <c r="B45" s="12" t="s">
        <v>86</v>
      </c>
      <c r="C45" s="2">
        <v>2210</v>
      </c>
      <c r="D45" s="3">
        <v>15450</v>
      </c>
      <c r="E45" s="11" t="s">
        <v>376</v>
      </c>
      <c r="F45" s="3" t="s">
        <v>30</v>
      </c>
      <c r="G45" s="3" t="s">
        <v>25</v>
      </c>
      <c r="H45" s="7" t="s">
        <v>377</v>
      </c>
    </row>
    <row r="46" spans="1:8" ht="75" x14ac:dyDescent="0.25">
      <c r="A46" s="12" t="s">
        <v>333</v>
      </c>
      <c r="B46" s="12" t="s">
        <v>87</v>
      </c>
      <c r="C46" s="2">
        <v>2210</v>
      </c>
      <c r="D46" s="3">
        <v>1381</v>
      </c>
      <c r="E46" s="11" t="s">
        <v>334</v>
      </c>
      <c r="F46" s="3" t="s">
        <v>30</v>
      </c>
      <c r="G46" s="3" t="s">
        <v>25</v>
      </c>
      <c r="H46" s="7" t="s">
        <v>331</v>
      </c>
    </row>
    <row r="47" spans="1:8" ht="63" customHeight="1" x14ac:dyDescent="0.25">
      <c r="A47" s="12" t="s">
        <v>88</v>
      </c>
      <c r="B47" s="12" t="s">
        <v>89</v>
      </c>
      <c r="C47" s="2">
        <v>2210</v>
      </c>
      <c r="D47" s="3">
        <v>3078</v>
      </c>
      <c r="E47" s="11" t="s">
        <v>90</v>
      </c>
      <c r="F47" s="3" t="s">
        <v>30</v>
      </c>
      <c r="G47" s="3" t="s">
        <v>25</v>
      </c>
      <c r="H47" s="4"/>
    </row>
    <row r="48" spans="1:8" ht="115.5" customHeight="1" x14ac:dyDescent="0.25">
      <c r="A48" s="12" t="s">
        <v>103</v>
      </c>
      <c r="B48" s="12" t="s">
        <v>91</v>
      </c>
      <c r="C48" s="2">
        <v>2210</v>
      </c>
      <c r="D48" s="3">
        <v>6842</v>
      </c>
      <c r="E48" s="11" t="s">
        <v>126</v>
      </c>
      <c r="F48" s="3" t="s">
        <v>30</v>
      </c>
      <c r="G48" s="3" t="s">
        <v>25</v>
      </c>
      <c r="H48" s="4"/>
    </row>
    <row r="49" spans="1:9" ht="112.5" customHeight="1" x14ac:dyDescent="0.25">
      <c r="A49" s="12" t="s">
        <v>94</v>
      </c>
      <c r="B49" s="13" t="s">
        <v>95</v>
      </c>
      <c r="C49" s="2">
        <v>2210</v>
      </c>
      <c r="D49" s="3">
        <v>2000</v>
      </c>
      <c r="E49" s="11" t="s">
        <v>92</v>
      </c>
      <c r="F49" s="3" t="s">
        <v>30</v>
      </c>
      <c r="G49" s="3" t="s">
        <v>25</v>
      </c>
      <c r="H49" s="4"/>
    </row>
    <row r="50" spans="1:9" ht="77.25" customHeight="1" x14ac:dyDescent="0.25">
      <c r="A50" s="12" t="s">
        <v>96</v>
      </c>
      <c r="B50" s="12" t="s">
        <v>97</v>
      </c>
      <c r="C50" s="2">
        <v>2210</v>
      </c>
      <c r="D50" s="3">
        <v>15000</v>
      </c>
      <c r="E50" s="11" t="s">
        <v>98</v>
      </c>
      <c r="F50" s="3" t="s">
        <v>30</v>
      </c>
      <c r="G50" s="3" t="s">
        <v>25</v>
      </c>
      <c r="H50" s="4"/>
    </row>
    <row r="51" spans="1:9" ht="78" customHeight="1" x14ac:dyDescent="0.25">
      <c r="A51" s="12" t="s">
        <v>96</v>
      </c>
      <c r="B51" s="12" t="s">
        <v>99</v>
      </c>
      <c r="C51" s="2">
        <v>2210</v>
      </c>
      <c r="D51" s="3">
        <v>18000</v>
      </c>
      <c r="E51" s="11" t="s">
        <v>100</v>
      </c>
      <c r="F51" s="3" t="s">
        <v>30</v>
      </c>
      <c r="G51" s="3" t="s">
        <v>25</v>
      </c>
      <c r="H51" s="4"/>
    </row>
    <row r="52" spans="1:9" ht="95.25" customHeight="1" x14ac:dyDescent="0.25">
      <c r="A52" s="12" t="s">
        <v>101</v>
      </c>
      <c r="B52" s="12" t="s">
        <v>102</v>
      </c>
      <c r="C52" s="2">
        <v>2210</v>
      </c>
      <c r="D52" s="3">
        <v>11219</v>
      </c>
      <c r="E52" s="11" t="s">
        <v>335</v>
      </c>
      <c r="F52" s="3" t="s">
        <v>30</v>
      </c>
      <c r="G52" s="3" t="s">
        <v>25</v>
      </c>
      <c r="H52" s="7" t="s">
        <v>331</v>
      </c>
    </row>
    <row r="53" spans="1:9" ht="48" customHeight="1" x14ac:dyDescent="0.25">
      <c r="A53" s="12" t="s">
        <v>107</v>
      </c>
      <c r="B53" s="12" t="s">
        <v>108</v>
      </c>
      <c r="C53" s="2">
        <v>2210</v>
      </c>
      <c r="D53" s="3">
        <v>400</v>
      </c>
      <c r="E53" s="11" t="s">
        <v>109</v>
      </c>
      <c r="F53" s="3" t="s">
        <v>30</v>
      </c>
      <c r="G53" s="3" t="s">
        <v>25</v>
      </c>
      <c r="H53" s="4"/>
    </row>
    <row r="54" spans="1:9" ht="70.5" customHeight="1" x14ac:dyDescent="0.25">
      <c r="A54" s="12" t="s">
        <v>110</v>
      </c>
      <c r="B54" s="12" t="s">
        <v>111</v>
      </c>
      <c r="C54" s="2">
        <v>2210</v>
      </c>
      <c r="D54" s="3">
        <v>500</v>
      </c>
      <c r="E54" s="11" t="s">
        <v>112</v>
      </c>
      <c r="F54" s="3" t="s">
        <v>30</v>
      </c>
      <c r="G54" s="3" t="s">
        <v>25</v>
      </c>
      <c r="H54" s="4"/>
    </row>
    <row r="55" spans="1:9" ht="80.25" customHeight="1" x14ac:dyDescent="0.25">
      <c r="A55" s="12" t="s">
        <v>113</v>
      </c>
      <c r="B55" s="12" t="s">
        <v>114</v>
      </c>
      <c r="C55" s="2">
        <v>2210</v>
      </c>
      <c r="D55" s="3">
        <v>1500</v>
      </c>
      <c r="E55" s="11" t="s">
        <v>115</v>
      </c>
      <c r="F55" s="3" t="s">
        <v>30</v>
      </c>
      <c r="G55" s="3" t="s">
        <v>25</v>
      </c>
      <c r="H55" s="4"/>
    </row>
    <row r="56" spans="1:9" ht="45" customHeight="1" x14ac:dyDescent="0.25">
      <c r="A56" s="12" t="s">
        <v>153</v>
      </c>
      <c r="B56" s="12" t="s">
        <v>154</v>
      </c>
      <c r="C56" s="2">
        <v>2210</v>
      </c>
      <c r="D56" s="3">
        <v>20</v>
      </c>
      <c r="E56" s="11" t="s">
        <v>155</v>
      </c>
      <c r="F56" s="3" t="s">
        <v>30</v>
      </c>
      <c r="G56" s="3" t="s">
        <v>25</v>
      </c>
      <c r="H56" s="4"/>
    </row>
    <row r="57" spans="1:9" ht="89.25" customHeight="1" x14ac:dyDescent="0.25">
      <c r="A57" s="12" t="s">
        <v>150</v>
      </c>
      <c r="B57" s="12" t="s">
        <v>151</v>
      </c>
      <c r="C57" s="2">
        <v>2210</v>
      </c>
      <c r="D57" s="3">
        <v>750</v>
      </c>
      <c r="E57" s="11" t="s">
        <v>152</v>
      </c>
      <c r="F57" s="3" t="s">
        <v>30</v>
      </c>
      <c r="G57" s="3" t="s">
        <v>25</v>
      </c>
      <c r="H57" s="4"/>
    </row>
    <row r="58" spans="1:9" ht="71.25" customHeight="1" x14ac:dyDescent="0.25">
      <c r="A58" s="12" t="s">
        <v>117</v>
      </c>
      <c r="B58" s="12" t="s">
        <v>116</v>
      </c>
      <c r="C58" s="2">
        <v>2210</v>
      </c>
      <c r="D58" s="3">
        <v>720</v>
      </c>
      <c r="E58" s="11" t="s">
        <v>118</v>
      </c>
      <c r="F58" s="3" t="s">
        <v>30</v>
      </c>
      <c r="G58" s="3" t="s">
        <v>25</v>
      </c>
      <c r="H58" s="4"/>
      <c r="I58" t="s">
        <v>24</v>
      </c>
    </row>
    <row r="59" spans="1:9" ht="45" x14ac:dyDescent="0.25">
      <c r="A59" s="12" t="s">
        <v>147</v>
      </c>
      <c r="B59" s="12" t="s">
        <v>148</v>
      </c>
      <c r="C59" s="2">
        <v>2210</v>
      </c>
      <c r="D59" s="3">
        <v>225</v>
      </c>
      <c r="E59" s="11" t="s">
        <v>149</v>
      </c>
      <c r="F59" s="3" t="s">
        <v>30</v>
      </c>
      <c r="G59" s="3" t="s">
        <v>25</v>
      </c>
      <c r="H59" s="4"/>
    </row>
    <row r="60" spans="1:9" ht="46.5" customHeight="1" x14ac:dyDescent="0.25">
      <c r="A60" s="12" t="s">
        <v>142</v>
      </c>
      <c r="B60" s="11" t="s">
        <v>143</v>
      </c>
      <c r="C60" s="2">
        <v>2210</v>
      </c>
      <c r="D60" s="3">
        <v>180</v>
      </c>
      <c r="E60" s="11" t="s">
        <v>144</v>
      </c>
      <c r="F60" s="3" t="s">
        <v>30</v>
      </c>
      <c r="G60" s="3" t="s">
        <v>25</v>
      </c>
      <c r="H60" s="4"/>
    </row>
    <row r="61" spans="1:9" ht="65.25" customHeight="1" x14ac:dyDescent="0.25">
      <c r="A61" s="12" t="s">
        <v>336</v>
      </c>
      <c r="B61" s="11" t="s">
        <v>337</v>
      </c>
      <c r="C61" s="2">
        <v>2210</v>
      </c>
      <c r="D61" s="3">
        <v>24000</v>
      </c>
      <c r="E61" s="11" t="s">
        <v>396</v>
      </c>
      <c r="F61" s="3" t="s">
        <v>30</v>
      </c>
      <c r="G61" s="3" t="s">
        <v>25</v>
      </c>
      <c r="H61" s="7" t="s">
        <v>397</v>
      </c>
    </row>
    <row r="62" spans="1:9" ht="90" x14ac:dyDescent="0.25">
      <c r="A62" s="12" t="s">
        <v>122</v>
      </c>
      <c r="B62" s="12" t="s">
        <v>145</v>
      </c>
      <c r="C62" s="2">
        <v>2210</v>
      </c>
      <c r="D62" s="3">
        <v>12740</v>
      </c>
      <c r="E62" s="11" t="s">
        <v>146</v>
      </c>
      <c r="F62" s="3" t="s">
        <v>30</v>
      </c>
      <c r="G62" s="3" t="s">
        <v>25</v>
      </c>
      <c r="H62" s="4"/>
    </row>
    <row r="63" spans="1:9" ht="45" x14ac:dyDescent="0.25">
      <c r="A63" s="12" t="s">
        <v>139</v>
      </c>
      <c r="B63" s="12" t="s">
        <v>140</v>
      </c>
      <c r="C63" s="2">
        <v>2210</v>
      </c>
      <c r="D63" s="3">
        <v>140</v>
      </c>
      <c r="E63" s="11" t="s">
        <v>141</v>
      </c>
      <c r="F63" s="3" t="s">
        <v>30</v>
      </c>
      <c r="G63" s="3" t="s">
        <v>25</v>
      </c>
      <c r="H63" s="4"/>
    </row>
    <row r="64" spans="1:9" ht="61.5" customHeight="1" x14ac:dyDescent="0.25">
      <c r="A64" s="12" t="s">
        <v>123</v>
      </c>
      <c r="B64" s="12" t="s">
        <v>124</v>
      </c>
      <c r="C64" s="2">
        <v>2210</v>
      </c>
      <c r="D64" s="3">
        <v>2000</v>
      </c>
      <c r="E64" s="11" t="s">
        <v>92</v>
      </c>
      <c r="F64" s="3" t="s">
        <v>30</v>
      </c>
      <c r="G64" s="3" t="s">
        <v>25</v>
      </c>
      <c r="H64" s="4"/>
    </row>
    <row r="65" spans="1:8" ht="80.25" customHeight="1" x14ac:dyDescent="0.25">
      <c r="A65" s="12" t="s">
        <v>258</v>
      </c>
      <c r="B65" s="12" t="s">
        <v>125</v>
      </c>
      <c r="C65" s="2">
        <v>2210</v>
      </c>
      <c r="D65" s="3">
        <v>13400</v>
      </c>
      <c r="E65" s="11" t="s">
        <v>411</v>
      </c>
      <c r="F65" s="3" t="s">
        <v>30</v>
      </c>
      <c r="G65" s="3" t="s">
        <v>25</v>
      </c>
      <c r="H65" s="7" t="s">
        <v>412</v>
      </c>
    </row>
    <row r="66" spans="1:8" ht="75" x14ac:dyDescent="0.25">
      <c r="A66" s="12" t="s">
        <v>235</v>
      </c>
      <c r="B66" s="15" t="s">
        <v>234</v>
      </c>
      <c r="C66" s="2">
        <v>2210</v>
      </c>
      <c r="D66" s="16">
        <v>199000</v>
      </c>
      <c r="E66" s="17" t="s">
        <v>311</v>
      </c>
      <c r="F66" s="3" t="s">
        <v>30</v>
      </c>
      <c r="G66" s="3" t="s">
        <v>25</v>
      </c>
      <c r="H66" s="7" t="s">
        <v>312</v>
      </c>
    </row>
    <row r="67" spans="1:8" ht="60" x14ac:dyDescent="0.25">
      <c r="A67" s="12" t="s">
        <v>127</v>
      </c>
      <c r="B67" s="12" t="s">
        <v>128</v>
      </c>
      <c r="C67" s="2">
        <v>2210</v>
      </c>
      <c r="D67" s="3">
        <v>118000</v>
      </c>
      <c r="E67" s="11" t="s">
        <v>129</v>
      </c>
      <c r="F67" s="3" t="s">
        <v>30</v>
      </c>
      <c r="G67" s="3" t="s">
        <v>25</v>
      </c>
      <c r="H67" s="4"/>
    </row>
    <row r="68" spans="1:8" ht="45" x14ac:dyDescent="0.25">
      <c r="A68" s="12" t="s">
        <v>130</v>
      </c>
      <c r="B68" s="15" t="s">
        <v>131</v>
      </c>
      <c r="C68" s="18">
        <v>2210</v>
      </c>
      <c r="D68" s="16">
        <v>250</v>
      </c>
      <c r="E68" s="17" t="s">
        <v>132</v>
      </c>
      <c r="F68" s="3" t="s">
        <v>30</v>
      </c>
      <c r="G68" s="16" t="s">
        <v>25</v>
      </c>
      <c r="H68" s="19"/>
    </row>
    <row r="69" spans="1:8" ht="45" x14ac:dyDescent="0.25">
      <c r="A69" s="12" t="s">
        <v>338</v>
      </c>
      <c r="B69" s="15" t="s">
        <v>339</v>
      </c>
      <c r="C69" s="18">
        <v>2210</v>
      </c>
      <c r="D69" s="16">
        <v>5000</v>
      </c>
      <c r="E69" s="17" t="s">
        <v>340</v>
      </c>
      <c r="F69" s="3" t="s">
        <v>30</v>
      </c>
      <c r="G69" s="16" t="s">
        <v>25</v>
      </c>
      <c r="H69" s="19" t="s">
        <v>344</v>
      </c>
    </row>
    <row r="70" spans="1:8" ht="45" x14ac:dyDescent="0.25">
      <c r="A70" s="12" t="s">
        <v>133</v>
      </c>
      <c r="B70" s="15" t="s">
        <v>134</v>
      </c>
      <c r="C70" s="18">
        <v>2210</v>
      </c>
      <c r="D70" s="16">
        <v>330</v>
      </c>
      <c r="E70" s="17" t="s">
        <v>135</v>
      </c>
      <c r="F70" s="3" t="s">
        <v>30</v>
      </c>
      <c r="G70" s="16" t="s">
        <v>25</v>
      </c>
      <c r="H70" s="19"/>
    </row>
    <row r="71" spans="1:8" ht="60" x14ac:dyDescent="0.25">
      <c r="A71" s="15" t="s">
        <v>136</v>
      </c>
      <c r="B71" s="15" t="s">
        <v>137</v>
      </c>
      <c r="C71" s="18">
        <v>2210</v>
      </c>
      <c r="D71" s="16">
        <v>884</v>
      </c>
      <c r="E71" s="17" t="s">
        <v>138</v>
      </c>
      <c r="F71" s="16" t="s">
        <v>30</v>
      </c>
      <c r="G71" s="16" t="s">
        <v>25</v>
      </c>
      <c r="H71" s="19"/>
    </row>
    <row r="72" spans="1:8" ht="60" x14ac:dyDescent="0.25">
      <c r="A72" s="15" t="s">
        <v>413</v>
      </c>
      <c r="B72" s="15" t="s">
        <v>413</v>
      </c>
      <c r="C72" s="18">
        <v>2210</v>
      </c>
      <c r="D72" s="16">
        <v>15000</v>
      </c>
      <c r="E72" s="17" t="s">
        <v>315</v>
      </c>
      <c r="F72" s="16" t="s">
        <v>30</v>
      </c>
      <c r="G72" s="16" t="s">
        <v>25</v>
      </c>
      <c r="H72" s="19" t="s">
        <v>406</v>
      </c>
    </row>
    <row r="73" spans="1:8" ht="60.75" thickBot="1" x14ac:dyDescent="0.3">
      <c r="A73" s="15" t="s">
        <v>404</v>
      </c>
      <c r="B73" s="15" t="s">
        <v>404</v>
      </c>
      <c r="C73" s="18">
        <v>2210</v>
      </c>
      <c r="D73" s="16">
        <v>20000</v>
      </c>
      <c r="E73" s="17" t="s">
        <v>405</v>
      </c>
      <c r="F73" s="16" t="s">
        <v>30</v>
      </c>
      <c r="G73" s="16" t="s">
        <v>25</v>
      </c>
      <c r="H73" s="19" t="s">
        <v>406</v>
      </c>
    </row>
    <row r="74" spans="1:8" ht="29.25" thickBot="1" x14ac:dyDescent="0.3">
      <c r="A74" s="20"/>
      <c r="B74" s="21" t="s">
        <v>1</v>
      </c>
      <c r="C74" s="22"/>
      <c r="D74" s="23">
        <f>SUM(D14:D73)</f>
        <v>838040</v>
      </c>
      <c r="E74" s="23"/>
      <c r="F74" s="24"/>
      <c r="G74" s="24"/>
      <c r="H74" s="25"/>
    </row>
    <row r="75" spans="1:8" ht="75" x14ac:dyDescent="0.25">
      <c r="A75" s="26" t="s">
        <v>248</v>
      </c>
      <c r="B75" s="26" t="s">
        <v>111</v>
      </c>
      <c r="C75" s="27">
        <v>2240</v>
      </c>
      <c r="D75" s="27">
        <v>103230</v>
      </c>
      <c r="E75" s="28" t="s">
        <v>382</v>
      </c>
      <c r="F75" s="29" t="s">
        <v>30</v>
      </c>
      <c r="G75" s="30" t="s">
        <v>25</v>
      </c>
      <c r="H75" s="31"/>
    </row>
    <row r="76" spans="1:8" ht="60" x14ac:dyDescent="0.25">
      <c r="A76" s="26" t="s">
        <v>217</v>
      </c>
      <c r="B76" s="26" t="s">
        <v>218</v>
      </c>
      <c r="C76" s="27">
        <v>2240</v>
      </c>
      <c r="D76" s="32">
        <v>51000</v>
      </c>
      <c r="E76" s="33" t="s">
        <v>354</v>
      </c>
      <c r="F76" s="3" t="s">
        <v>30</v>
      </c>
      <c r="G76" s="34" t="s">
        <v>25</v>
      </c>
      <c r="H76" s="65" t="s">
        <v>331</v>
      </c>
    </row>
    <row r="77" spans="1:8" ht="75" x14ac:dyDescent="0.25">
      <c r="A77" s="12" t="s">
        <v>185</v>
      </c>
      <c r="B77" s="11" t="s">
        <v>224</v>
      </c>
      <c r="C77" s="36">
        <v>2240</v>
      </c>
      <c r="D77" s="37">
        <v>39180</v>
      </c>
      <c r="E77" s="38" t="s">
        <v>186</v>
      </c>
      <c r="F77" s="3" t="s">
        <v>30</v>
      </c>
      <c r="G77" s="3" t="s">
        <v>25</v>
      </c>
      <c r="H77" s="4"/>
    </row>
    <row r="78" spans="1:8" ht="90" x14ac:dyDescent="0.25">
      <c r="A78" s="12" t="s">
        <v>232</v>
      </c>
      <c r="B78" s="11" t="s">
        <v>236</v>
      </c>
      <c r="C78" s="36">
        <v>2240</v>
      </c>
      <c r="D78" s="37">
        <v>24720</v>
      </c>
      <c r="E78" s="38" t="s">
        <v>233</v>
      </c>
      <c r="F78" s="3" t="s">
        <v>30</v>
      </c>
      <c r="G78" s="3" t="s">
        <v>25</v>
      </c>
      <c r="H78" s="4"/>
    </row>
    <row r="79" spans="1:8" ht="75" x14ac:dyDescent="0.25">
      <c r="A79" s="12" t="s">
        <v>242</v>
      </c>
      <c r="B79" s="11" t="s">
        <v>243</v>
      </c>
      <c r="C79" s="36">
        <v>2240</v>
      </c>
      <c r="D79" s="37">
        <v>50000</v>
      </c>
      <c r="E79" s="38" t="s">
        <v>244</v>
      </c>
      <c r="F79" s="3" t="s">
        <v>30</v>
      </c>
      <c r="G79" s="3" t="s">
        <v>25</v>
      </c>
      <c r="H79" s="4"/>
    </row>
    <row r="80" spans="1:8" ht="120" x14ac:dyDescent="0.25">
      <c r="A80" s="12" t="s">
        <v>237</v>
      </c>
      <c r="B80" s="11" t="s">
        <v>238</v>
      </c>
      <c r="C80" s="36">
        <v>2240</v>
      </c>
      <c r="D80" s="37">
        <v>198295</v>
      </c>
      <c r="E80" s="38" t="s">
        <v>380</v>
      </c>
      <c r="F80" s="3" t="s">
        <v>30</v>
      </c>
      <c r="G80" s="3" t="s">
        <v>25</v>
      </c>
      <c r="H80" s="4"/>
    </row>
    <row r="81" spans="1:8" ht="90" x14ac:dyDescent="0.25">
      <c r="A81" s="12" t="s">
        <v>245</v>
      </c>
      <c r="B81" s="11" t="s">
        <v>246</v>
      </c>
      <c r="C81" s="36">
        <v>2240</v>
      </c>
      <c r="D81" s="37">
        <v>66500</v>
      </c>
      <c r="E81" s="38" t="s">
        <v>247</v>
      </c>
      <c r="F81" s="3" t="s">
        <v>30</v>
      </c>
      <c r="G81" s="3" t="s">
        <v>25</v>
      </c>
      <c r="H81" s="4"/>
    </row>
    <row r="82" spans="1:8" ht="75" x14ac:dyDescent="0.25">
      <c r="A82" s="12" t="s">
        <v>230</v>
      </c>
      <c r="B82" s="11" t="s">
        <v>231</v>
      </c>
      <c r="C82" s="36">
        <v>2240</v>
      </c>
      <c r="D82" s="37">
        <v>1523</v>
      </c>
      <c r="E82" s="38" t="s">
        <v>378</v>
      </c>
      <c r="F82" s="3" t="s">
        <v>30</v>
      </c>
      <c r="G82" s="3" t="s">
        <v>25</v>
      </c>
      <c r="H82" s="7" t="s">
        <v>379</v>
      </c>
    </row>
    <row r="83" spans="1:8" ht="45" x14ac:dyDescent="0.25">
      <c r="A83" s="12" t="s">
        <v>165</v>
      </c>
      <c r="B83" s="11" t="s">
        <v>166</v>
      </c>
      <c r="C83" s="36">
        <v>2240</v>
      </c>
      <c r="D83" s="37">
        <v>22000</v>
      </c>
      <c r="E83" s="38" t="s">
        <v>167</v>
      </c>
      <c r="F83" s="3" t="s">
        <v>30</v>
      </c>
      <c r="G83" s="3" t="s">
        <v>25</v>
      </c>
      <c r="H83" s="4"/>
    </row>
    <row r="84" spans="1:8" ht="75" x14ac:dyDescent="0.25">
      <c r="A84" s="12" t="s">
        <v>170</v>
      </c>
      <c r="B84" s="11" t="s">
        <v>171</v>
      </c>
      <c r="C84" s="36">
        <v>2240</v>
      </c>
      <c r="D84" s="37">
        <v>70000</v>
      </c>
      <c r="E84" s="38" t="s">
        <v>172</v>
      </c>
      <c r="F84" s="3" t="s">
        <v>30</v>
      </c>
      <c r="G84" s="3" t="s">
        <v>25</v>
      </c>
      <c r="H84" s="4"/>
    </row>
    <row r="85" spans="1:8" ht="75" x14ac:dyDescent="0.25">
      <c r="A85" s="12" t="s">
        <v>170</v>
      </c>
      <c r="B85" s="11" t="s">
        <v>173</v>
      </c>
      <c r="C85" s="36">
        <v>2240</v>
      </c>
      <c r="D85" s="37">
        <v>121000</v>
      </c>
      <c r="E85" s="38" t="s">
        <v>174</v>
      </c>
      <c r="F85" s="3" t="s">
        <v>30</v>
      </c>
      <c r="G85" s="3" t="s">
        <v>25</v>
      </c>
      <c r="H85" s="4"/>
    </row>
    <row r="86" spans="1:8" ht="60" x14ac:dyDescent="0.25">
      <c r="A86" s="12" t="s">
        <v>161</v>
      </c>
      <c r="B86" s="11" t="s">
        <v>160</v>
      </c>
      <c r="C86" s="36">
        <v>2240</v>
      </c>
      <c r="D86" s="37">
        <v>26000</v>
      </c>
      <c r="E86" s="38" t="s">
        <v>162</v>
      </c>
      <c r="F86" s="3" t="s">
        <v>30</v>
      </c>
      <c r="G86" s="3" t="s">
        <v>25</v>
      </c>
      <c r="H86" s="4"/>
    </row>
    <row r="87" spans="1:8" ht="60" x14ac:dyDescent="0.25">
      <c r="A87" s="12" t="s">
        <v>161</v>
      </c>
      <c r="B87" s="11" t="s">
        <v>163</v>
      </c>
      <c r="C87" s="36">
        <v>2240</v>
      </c>
      <c r="D87" s="37">
        <v>70700</v>
      </c>
      <c r="E87" s="38" t="s">
        <v>164</v>
      </c>
      <c r="F87" s="3" t="s">
        <v>30</v>
      </c>
      <c r="G87" s="3" t="s">
        <v>25</v>
      </c>
      <c r="H87" s="4"/>
    </row>
    <row r="88" spans="1:8" ht="90" x14ac:dyDescent="0.25">
      <c r="A88" s="12" t="s">
        <v>179</v>
      </c>
      <c r="B88" s="11" t="s">
        <v>181</v>
      </c>
      <c r="C88" s="36">
        <v>2240</v>
      </c>
      <c r="D88" s="37">
        <v>41828</v>
      </c>
      <c r="E88" s="38" t="s">
        <v>180</v>
      </c>
      <c r="F88" s="3" t="s">
        <v>30</v>
      </c>
      <c r="G88" s="3" t="s">
        <v>25</v>
      </c>
      <c r="H88" s="4"/>
    </row>
    <row r="89" spans="1:8" ht="75" x14ac:dyDescent="0.25">
      <c r="A89" s="12" t="s">
        <v>177</v>
      </c>
      <c r="B89" s="11" t="s">
        <v>178</v>
      </c>
      <c r="C89" s="36">
        <v>2240</v>
      </c>
      <c r="D89" s="37">
        <v>30000</v>
      </c>
      <c r="E89" s="38" t="s">
        <v>35</v>
      </c>
      <c r="F89" s="3" t="s">
        <v>30</v>
      </c>
      <c r="G89" s="3" t="s">
        <v>25</v>
      </c>
      <c r="H89" s="4"/>
    </row>
    <row r="90" spans="1:8" ht="75" x14ac:dyDescent="0.25">
      <c r="A90" s="12" t="s">
        <v>187</v>
      </c>
      <c r="B90" s="11" t="s">
        <v>189</v>
      </c>
      <c r="C90" s="36">
        <v>2240</v>
      </c>
      <c r="D90" s="37">
        <v>550</v>
      </c>
      <c r="E90" s="38" t="s">
        <v>188</v>
      </c>
      <c r="F90" s="3" t="s">
        <v>30</v>
      </c>
      <c r="G90" s="3" t="s">
        <v>25</v>
      </c>
      <c r="H90" s="4"/>
    </row>
    <row r="91" spans="1:8" ht="60" x14ac:dyDescent="0.25">
      <c r="A91" s="12" t="s">
        <v>190</v>
      </c>
      <c r="B91" s="11" t="s">
        <v>191</v>
      </c>
      <c r="C91" s="36">
        <v>2240</v>
      </c>
      <c r="D91" s="37">
        <v>57000</v>
      </c>
      <c r="E91" s="38" t="s">
        <v>353</v>
      </c>
      <c r="F91" s="3" t="s">
        <v>30</v>
      </c>
      <c r="G91" s="3" t="s">
        <v>25</v>
      </c>
      <c r="H91" s="7" t="s">
        <v>331</v>
      </c>
    </row>
    <row r="92" spans="1:8" ht="120" x14ac:dyDescent="0.25">
      <c r="A92" s="12" t="s">
        <v>193</v>
      </c>
      <c r="B92" s="11" t="s">
        <v>194</v>
      </c>
      <c r="C92" s="36">
        <v>2240</v>
      </c>
      <c r="D92" s="37">
        <v>60994</v>
      </c>
      <c r="E92" s="38" t="s">
        <v>195</v>
      </c>
      <c r="F92" s="3" t="s">
        <v>30</v>
      </c>
      <c r="G92" s="3" t="s">
        <v>25</v>
      </c>
      <c r="H92" s="4"/>
    </row>
    <row r="93" spans="1:8" ht="90" x14ac:dyDescent="0.25">
      <c r="A93" s="12" t="s">
        <v>182</v>
      </c>
      <c r="B93" s="11" t="s">
        <v>183</v>
      </c>
      <c r="C93" s="36">
        <v>2240</v>
      </c>
      <c r="D93" s="37">
        <v>41912</v>
      </c>
      <c r="E93" s="38" t="s">
        <v>184</v>
      </c>
      <c r="F93" s="3" t="s">
        <v>30</v>
      </c>
      <c r="G93" s="3" t="s">
        <v>25</v>
      </c>
      <c r="H93" s="4"/>
    </row>
    <row r="94" spans="1:8" ht="111" customHeight="1" x14ac:dyDescent="0.25">
      <c r="A94" s="12" t="s">
        <v>225</v>
      </c>
      <c r="B94" s="11" t="s">
        <v>229</v>
      </c>
      <c r="C94" s="36">
        <v>2240</v>
      </c>
      <c r="D94" s="37">
        <v>7920</v>
      </c>
      <c r="E94" s="38" t="s">
        <v>226</v>
      </c>
      <c r="F94" s="3" t="s">
        <v>30</v>
      </c>
      <c r="G94" s="3" t="s">
        <v>25</v>
      </c>
      <c r="H94" s="4"/>
    </row>
    <row r="95" spans="1:8" ht="90" x14ac:dyDescent="0.25">
      <c r="A95" s="12" t="s">
        <v>199</v>
      </c>
      <c r="B95" s="11" t="s">
        <v>200</v>
      </c>
      <c r="C95" s="36">
        <v>2240</v>
      </c>
      <c r="D95" s="37">
        <v>53152</v>
      </c>
      <c r="E95" s="38" t="s">
        <v>201</v>
      </c>
      <c r="F95" s="3" t="s">
        <v>30</v>
      </c>
      <c r="G95" s="3" t="s">
        <v>25</v>
      </c>
      <c r="H95" s="4"/>
    </row>
    <row r="96" spans="1:8" ht="120" x14ac:dyDescent="0.25">
      <c r="A96" s="12" t="s">
        <v>203</v>
      </c>
      <c r="B96" s="11" t="s">
        <v>202</v>
      </c>
      <c r="C96" s="36">
        <v>2240</v>
      </c>
      <c r="D96" s="37">
        <v>124666</v>
      </c>
      <c r="E96" s="38" t="s">
        <v>381</v>
      </c>
      <c r="F96" s="3" t="s">
        <v>30</v>
      </c>
      <c r="G96" s="3" t="s">
        <v>25</v>
      </c>
      <c r="H96" s="4"/>
    </row>
    <row r="97" spans="1:8" ht="60" x14ac:dyDescent="0.25">
      <c r="A97" s="12" t="s">
        <v>227</v>
      </c>
      <c r="B97" s="11" t="s">
        <v>228</v>
      </c>
      <c r="C97" s="2">
        <v>2240</v>
      </c>
      <c r="D97" s="37">
        <v>30000</v>
      </c>
      <c r="E97" s="38" t="s">
        <v>35</v>
      </c>
      <c r="F97" s="3" t="s">
        <v>30</v>
      </c>
      <c r="G97" s="3" t="s">
        <v>25</v>
      </c>
      <c r="H97" s="4"/>
    </row>
    <row r="98" spans="1:8" ht="90" x14ac:dyDescent="0.25">
      <c r="A98" s="12" t="s">
        <v>206</v>
      </c>
      <c r="B98" s="11" t="s">
        <v>207</v>
      </c>
      <c r="C98" s="36">
        <v>2240</v>
      </c>
      <c r="D98" s="37">
        <v>199300</v>
      </c>
      <c r="E98" s="38" t="s">
        <v>213</v>
      </c>
      <c r="F98" s="3" t="s">
        <v>30</v>
      </c>
      <c r="G98" s="3" t="s">
        <v>25</v>
      </c>
      <c r="H98" s="4"/>
    </row>
    <row r="99" spans="1:8" ht="60" x14ac:dyDescent="0.25">
      <c r="A99" s="12" t="s">
        <v>208</v>
      </c>
      <c r="B99" s="11" t="s">
        <v>192</v>
      </c>
      <c r="C99" s="36">
        <v>2240</v>
      </c>
      <c r="D99" s="37">
        <v>29000</v>
      </c>
      <c r="E99" s="38" t="s">
        <v>209</v>
      </c>
      <c r="F99" s="3" t="s">
        <v>30</v>
      </c>
      <c r="G99" s="3" t="s">
        <v>25</v>
      </c>
      <c r="H99" s="7"/>
    </row>
    <row r="100" spans="1:8" ht="90" x14ac:dyDescent="0.25">
      <c r="A100" s="12" t="s">
        <v>157</v>
      </c>
      <c r="B100" s="26" t="s">
        <v>158</v>
      </c>
      <c r="C100" s="27">
        <v>2240</v>
      </c>
      <c r="D100" s="39">
        <v>5799</v>
      </c>
      <c r="E100" s="40" t="s">
        <v>159</v>
      </c>
      <c r="F100" s="3" t="s">
        <v>30</v>
      </c>
      <c r="G100" s="3" t="s">
        <v>25</v>
      </c>
      <c r="H100" s="35"/>
    </row>
    <row r="101" spans="1:8" ht="75" x14ac:dyDescent="0.25">
      <c r="A101" s="12" t="s">
        <v>239</v>
      </c>
      <c r="B101" s="26" t="s">
        <v>240</v>
      </c>
      <c r="C101" s="27">
        <v>2240</v>
      </c>
      <c r="D101" s="39">
        <v>12811</v>
      </c>
      <c r="E101" s="40" t="s">
        <v>241</v>
      </c>
      <c r="F101" s="3" t="s">
        <v>30</v>
      </c>
      <c r="G101" s="3" t="s">
        <v>25</v>
      </c>
      <c r="H101" s="35"/>
    </row>
    <row r="102" spans="1:8" ht="45" x14ac:dyDescent="0.25">
      <c r="A102" s="12" t="s">
        <v>196</v>
      </c>
      <c r="B102" s="11" t="s">
        <v>197</v>
      </c>
      <c r="C102" s="36">
        <v>2240</v>
      </c>
      <c r="D102" s="37">
        <v>9000</v>
      </c>
      <c r="E102" s="38" t="s">
        <v>198</v>
      </c>
      <c r="F102" s="3" t="s">
        <v>30</v>
      </c>
      <c r="G102" s="3" t="s">
        <v>25</v>
      </c>
      <c r="H102" s="4"/>
    </row>
    <row r="103" spans="1:8" ht="75" x14ac:dyDescent="0.25">
      <c r="A103" s="12" t="s">
        <v>210</v>
      </c>
      <c r="B103" s="11" t="s">
        <v>211</v>
      </c>
      <c r="C103" s="36">
        <v>2240</v>
      </c>
      <c r="D103" s="37">
        <v>16000</v>
      </c>
      <c r="E103" s="38" t="s">
        <v>212</v>
      </c>
      <c r="F103" s="3" t="s">
        <v>30</v>
      </c>
      <c r="G103" s="3" t="s">
        <v>25</v>
      </c>
      <c r="H103" s="4"/>
    </row>
    <row r="104" spans="1:8" ht="60" x14ac:dyDescent="0.25">
      <c r="A104" s="12" t="s">
        <v>219</v>
      </c>
      <c r="B104" s="11" t="s">
        <v>220</v>
      </c>
      <c r="C104" s="36">
        <v>2240</v>
      </c>
      <c r="D104" s="37">
        <v>103500</v>
      </c>
      <c r="E104" s="38" t="s">
        <v>355</v>
      </c>
      <c r="F104" s="3" t="s">
        <v>30</v>
      </c>
      <c r="G104" s="3" t="s">
        <v>25</v>
      </c>
      <c r="H104" s="7" t="s">
        <v>331</v>
      </c>
    </row>
    <row r="105" spans="1:8" ht="75" x14ac:dyDescent="0.25">
      <c r="A105" s="12" t="s">
        <v>204</v>
      </c>
      <c r="B105" s="11" t="s">
        <v>205</v>
      </c>
      <c r="C105" s="36">
        <v>2240</v>
      </c>
      <c r="D105" s="37">
        <v>113500</v>
      </c>
      <c r="E105" s="38" t="s">
        <v>386</v>
      </c>
      <c r="F105" s="3" t="s">
        <v>30</v>
      </c>
      <c r="G105" s="3" t="s">
        <v>25</v>
      </c>
      <c r="H105" s="7" t="s">
        <v>387</v>
      </c>
    </row>
    <row r="106" spans="1:8" ht="75" x14ac:dyDescent="0.25">
      <c r="A106" s="12" t="s">
        <v>214</v>
      </c>
      <c r="B106" s="11" t="s">
        <v>215</v>
      </c>
      <c r="C106" s="36">
        <v>2240</v>
      </c>
      <c r="D106" s="37">
        <v>25000</v>
      </c>
      <c r="E106" s="38" t="s">
        <v>216</v>
      </c>
      <c r="F106" s="3" t="s">
        <v>30</v>
      </c>
      <c r="G106" s="3" t="s">
        <v>25</v>
      </c>
      <c r="H106" s="4"/>
    </row>
    <row r="107" spans="1:8" ht="45" x14ac:dyDescent="0.25">
      <c r="A107" s="12" t="s">
        <v>310</v>
      </c>
      <c r="B107" s="11" t="s">
        <v>223</v>
      </c>
      <c r="C107" s="36">
        <v>2240</v>
      </c>
      <c r="D107" s="37">
        <v>70000</v>
      </c>
      <c r="E107" s="38" t="s">
        <v>172</v>
      </c>
      <c r="F107" s="3" t="s">
        <v>30</v>
      </c>
      <c r="G107" s="3" t="s">
        <v>25</v>
      </c>
      <c r="H107" s="4"/>
    </row>
    <row r="108" spans="1:8" ht="60" x14ac:dyDescent="0.25">
      <c r="A108" s="12" t="s">
        <v>309</v>
      </c>
      <c r="B108" s="11" t="s">
        <v>221</v>
      </c>
      <c r="C108" s="36">
        <v>2240</v>
      </c>
      <c r="D108" s="37">
        <v>31000</v>
      </c>
      <c r="E108" s="38" t="s">
        <v>222</v>
      </c>
      <c r="F108" s="3" t="s">
        <v>30</v>
      </c>
      <c r="G108" s="3" t="s">
        <v>25</v>
      </c>
      <c r="H108" s="4"/>
    </row>
    <row r="109" spans="1:8" ht="75" x14ac:dyDescent="0.25">
      <c r="A109" s="12" t="s">
        <v>165</v>
      </c>
      <c r="B109" s="11" t="s">
        <v>168</v>
      </c>
      <c r="C109" s="36">
        <v>2240</v>
      </c>
      <c r="D109" s="37">
        <v>100500</v>
      </c>
      <c r="E109" s="38" t="s">
        <v>169</v>
      </c>
      <c r="F109" s="3" t="s">
        <v>30</v>
      </c>
      <c r="G109" s="3" t="s">
        <v>25</v>
      </c>
      <c r="H109" s="4"/>
    </row>
    <row r="110" spans="1:8" ht="93.75" customHeight="1" x14ac:dyDescent="0.25">
      <c r="A110" s="12" t="s">
        <v>175</v>
      </c>
      <c r="B110" s="11" t="s">
        <v>176</v>
      </c>
      <c r="C110" s="36">
        <v>2240</v>
      </c>
      <c r="D110" s="37">
        <v>132500</v>
      </c>
      <c r="E110" s="38" t="s">
        <v>351</v>
      </c>
      <c r="F110" s="34" t="s">
        <v>30</v>
      </c>
      <c r="G110" s="3" t="s">
        <v>25</v>
      </c>
      <c r="H110" s="7" t="s">
        <v>352</v>
      </c>
    </row>
    <row r="111" spans="1:8" ht="66" customHeight="1" x14ac:dyDescent="0.25">
      <c r="A111" s="12" t="s">
        <v>341</v>
      </c>
      <c r="B111" s="11" t="s">
        <v>342</v>
      </c>
      <c r="C111" s="36">
        <v>2240</v>
      </c>
      <c r="D111" s="37">
        <v>6600</v>
      </c>
      <c r="E111" s="38" t="s">
        <v>343</v>
      </c>
      <c r="F111" s="34" t="s">
        <v>30</v>
      </c>
      <c r="G111" s="3" t="s">
        <v>25</v>
      </c>
      <c r="H111" s="7" t="s">
        <v>312</v>
      </c>
    </row>
    <row r="112" spans="1:8" ht="60" customHeight="1" x14ac:dyDescent="0.25">
      <c r="A112" s="12" t="s">
        <v>345</v>
      </c>
      <c r="B112" s="11" t="s">
        <v>346</v>
      </c>
      <c r="C112" s="36">
        <v>2240</v>
      </c>
      <c r="D112" s="37">
        <v>10000</v>
      </c>
      <c r="E112" s="38" t="s">
        <v>326</v>
      </c>
      <c r="F112" s="34" t="s">
        <v>30</v>
      </c>
      <c r="G112" s="3" t="s">
        <v>25</v>
      </c>
      <c r="H112" s="7" t="s">
        <v>312</v>
      </c>
    </row>
    <row r="113" spans="1:8" ht="84" customHeight="1" x14ac:dyDescent="0.25">
      <c r="A113" s="12" t="s">
        <v>347</v>
      </c>
      <c r="B113" s="11" t="s">
        <v>349</v>
      </c>
      <c r="C113" s="36">
        <v>2240</v>
      </c>
      <c r="D113" s="37">
        <v>57573</v>
      </c>
      <c r="E113" s="38" t="s">
        <v>348</v>
      </c>
      <c r="F113" s="34" t="s">
        <v>30</v>
      </c>
      <c r="G113" s="3" t="s">
        <v>25</v>
      </c>
      <c r="H113" s="7" t="s">
        <v>350</v>
      </c>
    </row>
    <row r="114" spans="1:8" ht="84" customHeight="1" x14ac:dyDescent="0.25">
      <c r="A114" s="12" t="s">
        <v>414</v>
      </c>
      <c r="B114" s="11" t="s">
        <v>415</v>
      </c>
      <c r="C114" s="36">
        <v>2240</v>
      </c>
      <c r="D114" s="37">
        <v>50040</v>
      </c>
      <c r="E114" s="38" t="s">
        <v>416</v>
      </c>
      <c r="F114" s="34" t="s">
        <v>30</v>
      </c>
      <c r="G114" s="3" t="s">
        <v>25</v>
      </c>
      <c r="H114" s="7" t="s">
        <v>417</v>
      </c>
    </row>
    <row r="115" spans="1:8" ht="84" customHeight="1" x14ac:dyDescent="0.25">
      <c r="A115" s="12" t="s">
        <v>383</v>
      </c>
      <c r="B115" s="11" t="s">
        <v>349</v>
      </c>
      <c r="C115" s="36">
        <v>2240</v>
      </c>
      <c r="D115" s="37">
        <v>5000</v>
      </c>
      <c r="E115" s="38" t="s">
        <v>384</v>
      </c>
      <c r="F115" s="34" t="s">
        <v>30</v>
      </c>
      <c r="G115" s="3" t="s">
        <v>25</v>
      </c>
      <c r="H115" s="7" t="s">
        <v>385</v>
      </c>
    </row>
    <row r="116" spans="1:8" ht="28.5" x14ac:dyDescent="0.25">
      <c r="A116" s="12"/>
      <c r="B116" s="41" t="s">
        <v>2</v>
      </c>
      <c r="C116" s="2"/>
      <c r="D116" s="42">
        <f>SUM(D75:D115)</f>
        <v>2269293</v>
      </c>
      <c r="E116" s="43"/>
      <c r="F116" s="34"/>
      <c r="G116" s="3"/>
      <c r="H116" s="4"/>
    </row>
    <row r="117" spans="1:8" ht="90" x14ac:dyDescent="0.25">
      <c r="A117" s="12" t="s">
        <v>254</v>
      </c>
      <c r="B117" s="11" t="s">
        <v>249</v>
      </c>
      <c r="C117" s="2">
        <v>2271</v>
      </c>
      <c r="D117" s="3">
        <v>24914</v>
      </c>
      <c r="E117" s="11" t="s">
        <v>250</v>
      </c>
      <c r="F117" s="34" t="s">
        <v>30</v>
      </c>
      <c r="G117" s="3" t="s">
        <v>25</v>
      </c>
      <c r="H117" s="7"/>
    </row>
    <row r="118" spans="1:8" ht="28.5" x14ac:dyDescent="0.25">
      <c r="A118" s="12"/>
      <c r="B118" s="41" t="s">
        <v>10</v>
      </c>
      <c r="C118" s="43"/>
      <c r="D118" s="44">
        <f>SUM(D117)</f>
        <v>24914</v>
      </c>
      <c r="E118" s="44"/>
      <c r="F118" s="43"/>
      <c r="G118" s="43"/>
      <c r="H118" s="4"/>
    </row>
    <row r="119" spans="1:8" ht="78" customHeight="1" x14ac:dyDescent="0.25">
      <c r="A119" s="12" t="s">
        <v>253</v>
      </c>
      <c r="B119" s="12" t="s">
        <v>251</v>
      </c>
      <c r="C119" s="2">
        <v>2272</v>
      </c>
      <c r="D119" s="45">
        <v>8667</v>
      </c>
      <c r="E119" s="46" t="s">
        <v>252</v>
      </c>
      <c r="F119" s="34" t="s">
        <v>30</v>
      </c>
      <c r="G119" s="3" t="s">
        <v>25</v>
      </c>
      <c r="H119" s="4"/>
    </row>
    <row r="120" spans="1:8" ht="78" customHeight="1" x14ac:dyDescent="0.25">
      <c r="A120" s="12" t="s">
        <v>255</v>
      </c>
      <c r="B120" s="12" t="s">
        <v>256</v>
      </c>
      <c r="C120" s="36">
        <v>2272</v>
      </c>
      <c r="D120" s="45">
        <v>8328</v>
      </c>
      <c r="E120" s="46" t="s">
        <v>257</v>
      </c>
      <c r="F120" s="34" t="s">
        <v>30</v>
      </c>
      <c r="G120" s="3" t="s">
        <v>25</v>
      </c>
      <c r="H120" s="4"/>
    </row>
    <row r="121" spans="1:8" ht="28.5" x14ac:dyDescent="0.25">
      <c r="A121" s="12"/>
      <c r="B121" s="47" t="s">
        <v>3</v>
      </c>
      <c r="C121" s="48"/>
      <c r="D121" s="49">
        <f>SUM(D119:D120)</f>
        <v>16995</v>
      </c>
      <c r="E121" s="49"/>
      <c r="F121" s="48"/>
      <c r="G121" s="48"/>
      <c r="H121" s="4"/>
    </row>
    <row r="122" spans="1:8" ht="105" x14ac:dyDescent="0.25">
      <c r="A122" s="12" t="s">
        <v>260</v>
      </c>
      <c r="B122" s="12" t="s">
        <v>261</v>
      </c>
      <c r="C122" s="36">
        <v>2273</v>
      </c>
      <c r="D122" s="45">
        <v>198331</v>
      </c>
      <c r="E122" s="46" t="s">
        <v>263</v>
      </c>
      <c r="F122" s="34" t="s">
        <v>30</v>
      </c>
      <c r="G122" s="3" t="s">
        <v>25</v>
      </c>
      <c r="H122" s="4"/>
    </row>
    <row r="123" spans="1:8" ht="75" x14ac:dyDescent="0.25">
      <c r="A123" s="12" t="s">
        <v>262</v>
      </c>
      <c r="B123" s="12" t="s">
        <v>261</v>
      </c>
      <c r="C123" s="36">
        <v>2273</v>
      </c>
      <c r="D123" s="45">
        <v>30387</v>
      </c>
      <c r="E123" s="46" t="s">
        <v>264</v>
      </c>
      <c r="F123" s="34" t="s">
        <v>30</v>
      </c>
      <c r="G123" s="3" t="s">
        <v>25</v>
      </c>
      <c r="H123" s="4"/>
    </row>
    <row r="124" spans="1:8" ht="28.5" x14ac:dyDescent="0.25">
      <c r="A124" s="12"/>
      <c r="B124" s="47" t="s">
        <v>20</v>
      </c>
      <c r="C124" s="48"/>
      <c r="D124" s="49">
        <f>SUM(D122:D123)</f>
        <v>228718</v>
      </c>
      <c r="E124" s="50"/>
      <c r="F124" s="48"/>
      <c r="G124" s="3"/>
      <c r="H124" s="4"/>
    </row>
    <row r="125" spans="1:8" ht="90" x14ac:dyDescent="0.25">
      <c r="A125" s="12" t="s">
        <v>265</v>
      </c>
      <c r="B125" s="12" t="s">
        <v>266</v>
      </c>
      <c r="C125" s="36">
        <v>2274</v>
      </c>
      <c r="D125" s="45">
        <v>17637</v>
      </c>
      <c r="E125" s="46" t="s">
        <v>302</v>
      </c>
      <c r="F125" s="34" t="s">
        <v>30</v>
      </c>
      <c r="G125" s="3" t="s">
        <v>25</v>
      </c>
      <c r="H125" s="4"/>
    </row>
    <row r="126" spans="1:8" ht="28.5" x14ac:dyDescent="0.25">
      <c r="A126" s="12"/>
      <c r="B126" s="47" t="s">
        <v>21</v>
      </c>
      <c r="C126" s="48"/>
      <c r="D126" s="49">
        <f>SUM(D125)</f>
        <v>17637</v>
      </c>
      <c r="E126" s="50"/>
      <c r="F126" s="48"/>
      <c r="G126" s="48"/>
      <c r="H126" s="4"/>
    </row>
    <row r="127" spans="1:8" ht="74.25" customHeight="1" x14ac:dyDescent="0.25">
      <c r="A127" s="12" t="s">
        <v>267</v>
      </c>
      <c r="B127" s="12" t="s">
        <v>269</v>
      </c>
      <c r="C127" s="36">
        <v>2275</v>
      </c>
      <c r="D127" s="45">
        <v>17500</v>
      </c>
      <c r="E127" s="46" t="s">
        <v>271</v>
      </c>
      <c r="F127" s="34" t="s">
        <v>30</v>
      </c>
      <c r="G127" s="3" t="s">
        <v>25</v>
      </c>
      <c r="H127" s="4"/>
    </row>
    <row r="128" spans="1:8" ht="60" x14ac:dyDescent="0.25">
      <c r="A128" s="12" t="s">
        <v>268</v>
      </c>
      <c r="B128" s="12" t="s">
        <v>270</v>
      </c>
      <c r="C128" s="36">
        <v>2275</v>
      </c>
      <c r="D128" s="45">
        <v>1800</v>
      </c>
      <c r="E128" s="46" t="s">
        <v>272</v>
      </c>
      <c r="F128" s="34" t="s">
        <v>30</v>
      </c>
      <c r="G128" s="3" t="s">
        <v>25</v>
      </c>
      <c r="H128" s="4"/>
    </row>
    <row r="129" spans="1:8" ht="28.5" x14ac:dyDescent="0.25">
      <c r="A129" s="12"/>
      <c r="B129" s="47" t="s">
        <v>4</v>
      </c>
      <c r="C129" s="51"/>
      <c r="D129" s="43">
        <f>SUM(D127:D128)</f>
        <v>19300</v>
      </c>
      <c r="E129" s="52"/>
      <c r="F129" s="52"/>
      <c r="G129" s="3"/>
      <c r="H129" s="4"/>
    </row>
    <row r="130" spans="1:8" ht="109.5" customHeight="1" x14ac:dyDescent="0.25">
      <c r="A130" s="12" t="s">
        <v>273</v>
      </c>
      <c r="B130" s="12" t="s">
        <v>274</v>
      </c>
      <c r="C130" s="2">
        <v>2282</v>
      </c>
      <c r="D130" s="3">
        <v>19350</v>
      </c>
      <c r="E130" s="11" t="s">
        <v>395</v>
      </c>
      <c r="F130" s="34" t="s">
        <v>30</v>
      </c>
      <c r="G130" s="3" t="s">
        <v>25</v>
      </c>
      <c r="H130" s="13" t="s">
        <v>377</v>
      </c>
    </row>
    <row r="131" spans="1:8" ht="28.5" x14ac:dyDescent="0.25">
      <c r="A131" s="12"/>
      <c r="B131" s="47" t="s">
        <v>5</v>
      </c>
      <c r="C131" s="52"/>
      <c r="D131" s="44">
        <f>SUM(D130)</f>
        <v>19350</v>
      </c>
      <c r="E131" s="54"/>
      <c r="F131" s="52"/>
      <c r="G131" s="52"/>
      <c r="H131" s="4"/>
    </row>
    <row r="132" spans="1:8" ht="75" x14ac:dyDescent="0.25">
      <c r="A132" s="12" t="s">
        <v>275</v>
      </c>
      <c r="B132" s="12" t="s">
        <v>276</v>
      </c>
      <c r="C132" s="2">
        <v>2730</v>
      </c>
      <c r="D132" s="3">
        <v>4500</v>
      </c>
      <c r="E132" s="11" t="s">
        <v>394</v>
      </c>
      <c r="F132" s="34" t="s">
        <v>30</v>
      </c>
      <c r="G132" s="3" t="s">
        <v>25</v>
      </c>
      <c r="H132" s="7"/>
    </row>
    <row r="133" spans="1:8" ht="28.5" x14ac:dyDescent="0.25">
      <c r="A133" s="12"/>
      <c r="B133" s="47" t="s">
        <v>6</v>
      </c>
      <c r="C133" s="51"/>
      <c r="D133" s="44">
        <f>SUM(D132)</f>
        <v>4500</v>
      </c>
      <c r="E133" s="53"/>
      <c r="F133" s="52"/>
      <c r="G133" s="52"/>
      <c r="H133" s="4"/>
    </row>
    <row r="134" spans="1:8" ht="93.75" customHeight="1" x14ac:dyDescent="0.25">
      <c r="A134" s="12" t="s">
        <v>277</v>
      </c>
      <c r="B134" s="12" t="s">
        <v>278</v>
      </c>
      <c r="C134" s="2">
        <v>3110</v>
      </c>
      <c r="D134" s="3">
        <v>179600</v>
      </c>
      <c r="E134" s="55" t="s">
        <v>356</v>
      </c>
      <c r="F134" s="34" t="s">
        <v>30</v>
      </c>
      <c r="G134" s="3" t="s">
        <v>25</v>
      </c>
      <c r="H134" s="7" t="s">
        <v>357</v>
      </c>
    </row>
    <row r="135" spans="1:8" ht="82.5" customHeight="1" x14ac:dyDescent="0.25">
      <c r="A135" s="12" t="s">
        <v>279</v>
      </c>
      <c r="B135" s="12" t="s">
        <v>125</v>
      </c>
      <c r="C135" s="2">
        <v>3110</v>
      </c>
      <c r="D135" s="3">
        <v>8466</v>
      </c>
      <c r="E135" s="12" t="s">
        <v>280</v>
      </c>
      <c r="F135" s="3" t="s">
        <v>30</v>
      </c>
      <c r="G135" s="3" t="s">
        <v>25</v>
      </c>
      <c r="H135" s="7"/>
    </row>
    <row r="136" spans="1:8" ht="105.75" customHeight="1" x14ac:dyDescent="0.25">
      <c r="A136" s="12" t="s">
        <v>358</v>
      </c>
      <c r="B136" s="12" t="s">
        <v>286</v>
      </c>
      <c r="C136" s="2">
        <v>3110</v>
      </c>
      <c r="D136" s="3">
        <v>65000</v>
      </c>
      <c r="E136" s="12" t="s">
        <v>389</v>
      </c>
      <c r="F136" s="34" t="s">
        <v>30</v>
      </c>
      <c r="G136" s="3" t="s">
        <v>25</v>
      </c>
      <c r="H136" s="13" t="s">
        <v>390</v>
      </c>
    </row>
    <row r="137" spans="1:8" ht="105.75" customHeight="1" x14ac:dyDescent="0.25">
      <c r="A137" s="12" t="s">
        <v>420</v>
      </c>
      <c r="B137" s="12" t="s">
        <v>421</v>
      </c>
      <c r="C137" s="2">
        <v>3110</v>
      </c>
      <c r="D137" s="3">
        <v>184050</v>
      </c>
      <c r="E137" s="12" t="s">
        <v>422</v>
      </c>
      <c r="F137" s="34" t="s">
        <v>30</v>
      </c>
      <c r="G137" s="3" t="s">
        <v>423</v>
      </c>
      <c r="H137" s="12" t="s">
        <v>424</v>
      </c>
    </row>
    <row r="138" spans="1:8" ht="105.75" customHeight="1" x14ac:dyDescent="0.25">
      <c r="A138" s="12" t="s">
        <v>425</v>
      </c>
      <c r="B138" s="12" t="s">
        <v>426</v>
      </c>
      <c r="C138" s="2">
        <v>3110</v>
      </c>
      <c r="D138" s="3">
        <v>30675.53</v>
      </c>
      <c r="E138" s="12" t="s">
        <v>427</v>
      </c>
      <c r="F138" s="34" t="s">
        <v>30</v>
      </c>
      <c r="G138" s="3" t="s">
        <v>423</v>
      </c>
      <c r="H138" s="12" t="s">
        <v>424</v>
      </c>
    </row>
    <row r="139" spans="1:8" ht="137.25" customHeight="1" x14ac:dyDescent="0.25">
      <c r="A139" s="12" t="s">
        <v>428</v>
      </c>
      <c r="B139" s="12" t="s">
        <v>429</v>
      </c>
      <c r="C139" s="2">
        <v>3110</v>
      </c>
      <c r="D139" s="3">
        <v>171524.47</v>
      </c>
      <c r="E139" s="12" t="s">
        <v>430</v>
      </c>
      <c r="F139" s="34" t="s">
        <v>30</v>
      </c>
      <c r="G139" s="3" t="s">
        <v>423</v>
      </c>
      <c r="H139" s="12" t="s">
        <v>424</v>
      </c>
    </row>
    <row r="140" spans="1:8" ht="76.5" customHeight="1" x14ac:dyDescent="0.25">
      <c r="A140" s="12" t="s">
        <v>359</v>
      </c>
      <c r="B140" s="12" t="s">
        <v>360</v>
      </c>
      <c r="C140" s="2">
        <v>3110</v>
      </c>
      <c r="D140" s="3">
        <v>25000</v>
      </c>
      <c r="E140" s="12" t="s">
        <v>317</v>
      </c>
      <c r="F140" s="34" t="s">
        <v>30</v>
      </c>
      <c r="G140" s="3" t="s">
        <v>25</v>
      </c>
      <c r="H140" s="7" t="s">
        <v>388</v>
      </c>
    </row>
    <row r="141" spans="1:8" ht="60" x14ac:dyDescent="0.25">
      <c r="A141" s="12" t="s">
        <v>281</v>
      </c>
      <c r="B141" s="12" t="s">
        <v>287</v>
      </c>
      <c r="C141" s="2">
        <v>3110</v>
      </c>
      <c r="D141" s="3">
        <v>25000</v>
      </c>
      <c r="E141" s="11" t="s">
        <v>282</v>
      </c>
      <c r="F141" s="34" t="s">
        <v>30</v>
      </c>
      <c r="G141" s="3" t="s">
        <v>25</v>
      </c>
      <c r="H141" s="7"/>
    </row>
    <row r="142" spans="1:8" ht="45" x14ac:dyDescent="0.25">
      <c r="A142" s="12" t="s">
        <v>283</v>
      </c>
      <c r="B142" s="12" t="s">
        <v>284</v>
      </c>
      <c r="C142" s="2">
        <v>3110</v>
      </c>
      <c r="D142" s="3">
        <v>12000</v>
      </c>
      <c r="E142" s="11" t="s">
        <v>285</v>
      </c>
      <c r="F142" s="34" t="s">
        <v>30</v>
      </c>
      <c r="G142" s="3" t="s">
        <v>25</v>
      </c>
      <c r="H142" s="7"/>
    </row>
    <row r="143" spans="1:8" ht="105" x14ac:dyDescent="0.25">
      <c r="A143" s="12" t="s">
        <v>289</v>
      </c>
      <c r="B143" s="12" t="s">
        <v>288</v>
      </c>
      <c r="C143" s="2">
        <v>3110</v>
      </c>
      <c r="D143" s="3">
        <v>41534</v>
      </c>
      <c r="E143" s="11" t="s">
        <v>290</v>
      </c>
      <c r="F143" s="34" t="s">
        <v>30</v>
      </c>
      <c r="G143" s="3" t="s">
        <v>25</v>
      </c>
      <c r="H143" s="4"/>
    </row>
    <row r="144" spans="1:8" ht="28.5" x14ac:dyDescent="0.25">
      <c r="A144" s="12"/>
      <c r="B144" s="47" t="s">
        <v>7</v>
      </c>
      <c r="C144" s="52"/>
      <c r="D144" s="53">
        <f>SUM(D134:D143)</f>
        <v>742850</v>
      </c>
      <c r="E144" s="53"/>
      <c r="F144" s="52"/>
      <c r="G144" s="52"/>
      <c r="H144" s="4"/>
    </row>
    <row r="145" spans="1:8" ht="75" x14ac:dyDescent="0.25">
      <c r="A145" s="12" t="s">
        <v>291</v>
      </c>
      <c r="B145" s="12" t="s">
        <v>308</v>
      </c>
      <c r="C145" s="2">
        <v>3132</v>
      </c>
      <c r="D145" s="3">
        <v>220400</v>
      </c>
      <c r="E145" s="11" t="s">
        <v>393</v>
      </c>
      <c r="F145" s="34" t="s">
        <v>30</v>
      </c>
      <c r="G145" s="3" t="s">
        <v>25</v>
      </c>
      <c r="H145" s="7"/>
    </row>
    <row r="146" spans="1:8" ht="75" x14ac:dyDescent="0.25">
      <c r="A146" s="12" t="s">
        <v>292</v>
      </c>
      <c r="B146" s="11" t="s">
        <v>293</v>
      </c>
      <c r="C146" s="2">
        <v>3132</v>
      </c>
      <c r="D146" s="3">
        <v>762500</v>
      </c>
      <c r="E146" s="11" t="s">
        <v>391</v>
      </c>
      <c r="F146" s="34" t="s">
        <v>30</v>
      </c>
      <c r="G146" s="3" t="s">
        <v>25</v>
      </c>
      <c r="H146" s="7"/>
    </row>
    <row r="147" spans="1:8" ht="75" x14ac:dyDescent="0.25">
      <c r="A147" s="12" t="s">
        <v>294</v>
      </c>
      <c r="B147" s="11" t="s">
        <v>293</v>
      </c>
      <c r="C147" s="36">
        <v>3132</v>
      </c>
      <c r="D147" s="45">
        <v>544100</v>
      </c>
      <c r="E147" s="46" t="s">
        <v>392</v>
      </c>
      <c r="F147" s="34" t="s">
        <v>30</v>
      </c>
      <c r="G147" s="3" t="s">
        <v>25</v>
      </c>
      <c r="H147" s="7"/>
    </row>
    <row r="148" spans="1:8" ht="60" x14ac:dyDescent="0.25">
      <c r="A148" s="12" t="s">
        <v>300</v>
      </c>
      <c r="B148" s="11" t="s">
        <v>293</v>
      </c>
      <c r="C148" s="36">
        <v>3132</v>
      </c>
      <c r="D148" s="45">
        <v>250000</v>
      </c>
      <c r="E148" s="46" t="s">
        <v>301</v>
      </c>
      <c r="F148" s="34" t="s">
        <v>30</v>
      </c>
      <c r="G148" s="3" t="s">
        <v>25</v>
      </c>
      <c r="H148" s="7"/>
    </row>
    <row r="149" spans="1:8" ht="60" x14ac:dyDescent="0.25">
      <c r="A149" s="12" t="s">
        <v>295</v>
      </c>
      <c r="B149" s="11" t="s">
        <v>293</v>
      </c>
      <c r="C149" s="36">
        <v>3132</v>
      </c>
      <c r="D149" s="45">
        <v>270000</v>
      </c>
      <c r="E149" s="46" t="s">
        <v>296</v>
      </c>
      <c r="F149" s="34" t="s">
        <v>30</v>
      </c>
      <c r="G149" s="3" t="s">
        <v>25</v>
      </c>
      <c r="H149" s="7"/>
    </row>
    <row r="150" spans="1:8" ht="45" x14ac:dyDescent="0.25">
      <c r="A150" s="12" t="s">
        <v>297</v>
      </c>
      <c r="B150" s="11" t="s">
        <v>293</v>
      </c>
      <c r="C150" s="36">
        <v>3132</v>
      </c>
      <c r="D150" s="45">
        <v>300000</v>
      </c>
      <c r="E150" s="46" t="s">
        <v>298</v>
      </c>
      <c r="F150" s="34" t="s">
        <v>30</v>
      </c>
      <c r="G150" s="3" t="s">
        <v>25</v>
      </c>
      <c r="H150" s="7"/>
    </row>
    <row r="151" spans="1:8" ht="105" x14ac:dyDescent="0.25">
      <c r="A151" s="12" t="s">
        <v>361</v>
      </c>
      <c r="B151" s="11" t="s">
        <v>293</v>
      </c>
      <c r="C151" s="36">
        <v>3132</v>
      </c>
      <c r="D151" s="45">
        <v>949960</v>
      </c>
      <c r="E151" s="46" t="s">
        <v>418</v>
      </c>
      <c r="F151" s="34" t="s">
        <v>30</v>
      </c>
      <c r="G151" s="3" t="s">
        <v>25</v>
      </c>
      <c r="H151" s="7" t="s">
        <v>419</v>
      </c>
    </row>
    <row r="152" spans="1:8" ht="63" customHeight="1" x14ac:dyDescent="0.25">
      <c r="A152" s="12" t="s">
        <v>362</v>
      </c>
      <c r="B152" s="11" t="s">
        <v>363</v>
      </c>
      <c r="C152" s="36">
        <v>3132</v>
      </c>
      <c r="D152" s="45">
        <v>42427</v>
      </c>
      <c r="E152" s="46" t="s">
        <v>364</v>
      </c>
      <c r="F152" s="34" t="s">
        <v>30</v>
      </c>
      <c r="G152" s="3" t="s">
        <v>25</v>
      </c>
      <c r="H152" s="7" t="s">
        <v>365</v>
      </c>
    </row>
    <row r="153" spans="1:8" ht="74.25" customHeight="1" x14ac:dyDescent="0.25">
      <c r="A153" s="12" t="s">
        <v>366</v>
      </c>
      <c r="B153" s="11" t="s">
        <v>367</v>
      </c>
      <c r="C153" s="36">
        <v>3132</v>
      </c>
      <c r="D153" s="45">
        <v>500000</v>
      </c>
      <c r="E153" s="46" t="s">
        <v>368</v>
      </c>
      <c r="F153" s="34" t="s">
        <v>30</v>
      </c>
      <c r="G153" s="3" t="s">
        <v>25</v>
      </c>
      <c r="H153" s="7" t="s">
        <v>369</v>
      </c>
    </row>
    <row r="154" spans="1:8" ht="78" customHeight="1" x14ac:dyDescent="0.25">
      <c r="A154" s="12" t="s">
        <v>303</v>
      </c>
      <c r="B154" s="11" t="s">
        <v>299</v>
      </c>
      <c r="C154" s="36">
        <v>3132</v>
      </c>
      <c r="D154" s="45">
        <v>300000</v>
      </c>
      <c r="E154" s="46" t="s">
        <v>298</v>
      </c>
      <c r="F154" s="34" t="s">
        <v>30</v>
      </c>
      <c r="G154" s="3" t="s">
        <v>25</v>
      </c>
      <c r="H154" s="7"/>
    </row>
    <row r="155" spans="1:8" ht="78" customHeight="1" x14ac:dyDescent="0.25">
      <c r="A155" s="12" t="s">
        <v>399</v>
      </c>
      <c r="B155" s="11" t="s">
        <v>400</v>
      </c>
      <c r="C155" s="36">
        <v>3132</v>
      </c>
      <c r="D155" s="45">
        <v>130000</v>
      </c>
      <c r="E155" s="46" t="s">
        <v>401</v>
      </c>
      <c r="F155" s="34" t="s">
        <v>30</v>
      </c>
      <c r="G155" s="3" t="s">
        <v>25</v>
      </c>
      <c r="H155" s="7" t="s">
        <v>402</v>
      </c>
    </row>
    <row r="156" spans="1:8" ht="29.25" x14ac:dyDescent="0.25">
      <c r="A156" s="7"/>
      <c r="B156" s="56" t="s">
        <v>8</v>
      </c>
      <c r="C156" s="52"/>
      <c r="D156" s="52">
        <f>SUM(D145:D155)</f>
        <v>4269387</v>
      </c>
      <c r="E156" s="52"/>
      <c r="F156" s="52"/>
      <c r="G156" s="52"/>
      <c r="H156" s="4"/>
    </row>
    <row r="157" spans="1:8" ht="14.25" customHeight="1" x14ac:dyDescent="0.25">
      <c r="A157" s="7"/>
      <c r="B157" s="53" t="s">
        <v>9</v>
      </c>
      <c r="C157" s="52"/>
      <c r="D157" s="57">
        <f>D74+D118+D116+D121+D124+D126+D129+D131+D133+D144+D156</f>
        <v>8450984</v>
      </c>
      <c r="E157" s="52"/>
      <c r="F157" s="52"/>
      <c r="G157" s="52"/>
      <c r="H157" s="4"/>
    </row>
    <row r="158" spans="1:8" ht="15.75" customHeight="1" x14ac:dyDescent="0.25">
      <c r="A158" s="8"/>
      <c r="B158" s="58"/>
      <c r="C158" s="59"/>
      <c r="D158" s="59"/>
      <c r="E158" s="59"/>
      <c r="F158" s="59"/>
      <c r="G158" s="59"/>
      <c r="H158" s="8"/>
    </row>
    <row r="159" spans="1:8" ht="15" customHeight="1" x14ac:dyDescent="0.25">
      <c r="A159" s="72" t="s">
        <v>431</v>
      </c>
      <c r="B159" s="72"/>
      <c r="C159" s="72"/>
      <c r="D159" s="72"/>
      <c r="E159" s="72"/>
      <c r="F159" s="72"/>
      <c r="G159" s="72"/>
      <c r="H159" s="72"/>
    </row>
    <row r="160" spans="1:8" x14ac:dyDescent="0.25">
      <c r="A160" s="8"/>
      <c r="B160" s="58"/>
      <c r="C160" s="59"/>
      <c r="D160" s="59"/>
      <c r="E160" s="59"/>
      <c r="F160" s="59"/>
      <c r="G160" s="59"/>
      <c r="H160" s="8"/>
    </row>
    <row r="161" spans="1:8" x14ac:dyDescent="0.25">
      <c r="A161" s="8"/>
      <c r="B161" s="58"/>
      <c r="C161" s="59"/>
      <c r="D161" s="59"/>
      <c r="E161" s="59"/>
      <c r="F161" s="59"/>
      <c r="G161" s="59"/>
      <c r="H161" s="8"/>
    </row>
    <row r="162" spans="1:8" ht="15" customHeight="1" x14ac:dyDescent="0.25">
      <c r="A162" s="72" t="s">
        <v>432</v>
      </c>
      <c r="B162" s="72"/>
      <c r="C162" s="72"/>
      <c r="D162" s="72"/>
      <c r="E162" s="72"/>
      <c r="F162" s="72"/>
      <c r="G162" s="72"/>
      <c r="H162" s="72"/>
    </row>
    <row r="163" spans="1:8" x14ac:dyDescent="0.25">
      <c r="A163" s="66" t="s">
        <v>305</v>
      </c>
      <c r="B163" s="66"/>
      <c r="C163" s="66"/>
      <c r="D163" s="66"/>
      <c r="E163" s="66"/>
      <c r="F163" s="66"/>
      <c r="G163" s="66"/>
      <c r="H163" s="66"/>
    </row>
    <row r="164" spans="1:8" x14ac:dyDescent="0.25">
      <c r="A164" s="8"/>
      <c r="B164" s="60"/>
      <c r="C164" s="61" t="s">
        <v>22</v>
      </c>
      <c r="D164" s="62"/>
      <c r="E164" s="62"/>
      <c r="F164" s="62"/>
      <c r="G164" s="62"/>
      <c r="H164" s="8"/>
    </row>
    <row r="165" spans="1:8" x14ac:dyDescent="0.25">
      <c r="A165" s="8"/>
      <c r="B165" s="60"/>
      <c r="C165" s="61"/>
      <c r="D165" s="62"/>
      <c r="E165" s="62"/>
      <c r="F165" s="62"/>
      <c r="G165" s="62"/>
      <c r="H165" s="8"/>
    </row>
    <row r="166" spans="1:8" ht="15" customHeight="1" x14ac:dyDescent="0.25">
      <c r="A166" s="66" t="s">
        <v>370</v>
      </c>
      <c r="B166" s="66"/>
      <c r="C166" s="66"/>
      <c r="D166" s="66"/>
      <c r="E166" s="66"/>
      <c r="F166" s="66"/>
      <c r="G166" s="66"/>
      <c r="H166" s="66"/>
    </row>
    <row r="167" spans="1:8" x14ac:dyDescent="0.25">
      <c r="A167" s="8"/>
      <c r="B167" s="63"/>
      <c r="C167" s="64" t="s">
        <v>403</v>
      </c>
      <c r="D167" s="64"/>
      <c r="E167" s="64"/>
      <c r="F167" s="8"/>
      <c r="G167" s="8"/>
      <c r="H167" s="8"/>
    </row>
    <row r="168" spans="1:8" x14ac:dyDescent="0.25">
      <c r="B168" s="1"/>
    </row>
    <row r="169" spans="1:8" x14ac:dyDescent="0.25">
      <c r="B169" s="1"/>
    </row>
    <row r="170" spans="1:8" x14ac:dyDescent="0.25">
      <c r="B170" s="6"/>
      <c r="C170" s="5"/>
      <c r="D170" s="5"/>
      <c r="E170" s="5"/>
      <c r="F170" s="5"/>
      <c r="G170" s="5"/>
    </row>
    <row r="171" spans="1:8" x14ac:dyDescent="0.25">
      <c r="B171" s="1"/>
    </row>
    <row r="172" spans="1:8" x14ac:dyDescent="0.25">
      <c r="B172" s="1"/>
    </row>
    <row r="173" spans="1:8" x14ac:dyDescent="0.25">
      <c r="B173" s="1"/>
    </row>
    <row r="174" spans="1:8" x14ac:dyDescent="0.25">
      <c r="B174" s="1"/>
    </row>
    <row r="175" spans="1:8" x14ac:dyDescent="0.25">
      <c r="B175" s="1"/>
    </row>
    <row r="176" spans="1:8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</sheetData>
  <mergeCells count="14">
    <mergeCell ref="A163:H163"/>
    <mergeCell ref="A166:H166"/>
    <mergeCell ref="A8:H8"/>
    <mergeCell ref="A9:H9"/>
    <mergeCell ref="A10:H10"/>
    <mergeCell ref="D12:E12"/>
    <mergeCell ref="A159:H159"/>
    <mergeCell ref="A162:H162"/>
    <mergeCell ref="A7:H7"/>
    <mergeCell ref="F1:H1"/>
    <mergeCell ref="F2:H2"/>
    <mergeCell ref="F3:H3"/>
    <mergeCell ref="F4:H4"/>
    <mergeCell ref="A6:H6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(зміни №6)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2017-12-21T07:14:17Z</dcterms:modified>
</cp:coreProperties>
</file>