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     (3)" sheetId="32" r:id="rId1"/>
  </sheets>
  <calcPr calcId="162913"/>
</workbook>
</file>

<file path=xl/calcChain.xml><?xml version="1.0" encoding="utf-8"?>
<calcChain xmlns="http://schemas.openxmlformats.org/spreadsheetml/2006/main">
  <c r="D153" i="32" l="1"/>
  <c r="D149" i="32"/>
  <c r="D139" i="32"/>
  <c r="D137" i="32"/>
  <c r="D135" i="32"/>
  <c r="D131" i="32"/>
  <c r="D129" i="32"/>
  <c r="D127" i="32"/>
  <c r="D124" i="32"/>
  <c r="D122" i="32"/>
  <c r="D70" i="32"/>
  <c r="D154" i="32" l="1"/>
</calcChain>
</file>

<file path=xl/sharedStrings.xml><?xml version="1.0" encoding="utf-8"?>
<sst xmlns="http://schemas.openxmlformats.org/spreadsheetml/2006/main" count="705" uniqueCount="403">
  <si>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</si>
  <si>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</si>
  <si>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</si>
  <si>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</si>
  <si>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</si>
  <si>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</si>
  <si>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</si>
  <si>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</si>
  <si>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</si>
  <si>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</si>
  <si>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</si>
  <si>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</si>
  <si>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</si>
  <si>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</si>
  <si>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</si>
  <si>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</si>
  <si>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</si>
  <si>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</si>
  <si>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</si>
  <si>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</si>
  <si>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</si>
  <si>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</si>
  <si>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</si>
  <si>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</si>
  <si>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</si>
  <si>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</si>
  <si>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</si>
  <si>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</si>
  <si>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>Бланки, квітанції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</si>
  <si>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</si>
  <si>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</si>
  <si>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</si>
  <si>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</si>
  <si>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</si>
  <si>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</si>
  <si>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</si>
  <si>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</si>
  <si>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</si>
  <si>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</si>
  <si>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</si>
  <si>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</si>
  <si>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</si>
  <si>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</si>
  <si>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Штикові лопати, граблі</t>
  </si>
  <si>
    <t xml:space="preserve">                                          Знаряддя -(4451)</t>
  </si>
  <si>
    <t xml:space="preserve">                                          Фотокопіювальне та поліграфічне обладнання для офсетного друку -(3012)</t>
  </si>
  <si>
    <t>Кухонне приладдя, товари для дому та господарства і приладдя для закладів громадського харчування -  (3922)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</si>
  <si>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</si>
  <si>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</si>
  <si>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</si>
  <si>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</si>
  <si>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Годинники</t>
  </si>
  <si>
    <t xml:space="preserve">Годинники  - (3925)    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</si>
  <si>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</si>
  <si>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Туристичні, святкові проспекти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</si>
  <si>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</si>
  <si>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</si>
  <si>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</si>
  <si>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</si>
  <si>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</si>
  <si>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</si>
  <si>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</si>
  <si>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</si>
  <si>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</si>
  <si>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</si>
  <si>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</si>
  <si>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</si>
  <si>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</si>
  <si>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</si>
  <si>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</si>
  <si>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</si>
  <si>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</si>
  <si>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</si>
  <si>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</si>
  <si>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</si>
  <si>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</si>
  <si>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</si>
  <si>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</si>
  <si>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</si>
  <si>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</si>
  <si>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</si>
  <si>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</si>
  <si>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</si>
  <si>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</si>
  <si>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</si>
  <si>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</si>
  <si>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</si>
  <si>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</si>
  <si>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</si>
  <si>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</si>
  <si>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</si>
  <si>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</si>
  <si>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</si>
  <si>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</si>
  <si>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</si>
  <si>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</si>
  <si>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</si>
  <si>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</si>
  <si>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</si>
  <si>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</si>
  <si>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</si>
  <si>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</si>
  <si>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</si>
  <si>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</si>
  <si>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</si>
  <si>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</si>
  <si>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</si>
  <si>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</si>
  <si>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</si>
  <si>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</si>
  <si>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</si>
  <si>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</si>
  <si>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</si>
  <si>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</si>
  <si>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</si>
  <si>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</si>
  <si>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</si>
  <si>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</si>
  <si>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</si>
  <si>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</si>
  <si>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</si>
  <si>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</si>
  <si>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</si>
  <si>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</si>
  <si>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</si>
  <si>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</si>
  <si>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</si>
  <si>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</si>
  <si>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</si>
  <si>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</si>
  <si>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</si>
  <si>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</si>
  <si>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</si>
  <si>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</si>
  <si>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</si>
  <si>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</si>
  <si>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Письмові столи, книжкові шафи (3912)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</si>
  <si>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</si>
  <si>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</si>
  <si>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</si>
  <si>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</si>
  <si>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</si>
  <si>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</si>
  <si>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</si>
  <si>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</si>
  <si>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</si>
  <si>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Жалюзі</t>
  </si>
  <si>
    <t>Жалюзі - (39515400-9)</t>
  </si>
  <si>
    <t>Засоби для прання і миття (39831000-6)</t>
  </si>
  <si>
    <t xml:space="preserve">Ножиці </t>
  </si>
  <si>
    <t>Ножиці (39241200-5)</t>
  </si>
  <si>
    <t>Цемент</t>
  </si>
  <si>
    <t>Цемент (44111200-3)</t>
  </si>
  <si>
    <t xml:space="preserve">Вогнегасники </t>
  </si>
  <si>
    <t>Вогнегасники (35111300-8)</t>
  </si>
  <si>
    <t>Папір газетний</t>
  </si>
  <si>
    <t>Газетний папір (22991000-3)</t>
  </si>
  <si>
    <t>Калькулятор</t>
  </si>
  <si>
    <t>Настільні калькулятори (30141200-1)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</si>
  <si>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</si>
  <si>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</si>
  <si>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</si>
  <si>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</si>
  <si>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</si>
  <si>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Грамоти, подяки, теки різні, сегригатори,зошити, блокноти</t>
  </si>
  <si>
    <t>Коврик гумовий, перчатки гумові</t>
  </si>
  <si>
    <t>Засоби для чищення раковин, унітазів, порошок пральний</t>
  </si>
  <si>
    <t>Чашки та склянки, щітки мітли ,пензлі</t>
  </si>
  <si>
    <t>Люмінісцентні лампи, стартери</t>
  </si>
  <si>
    <t>Крани, умивальники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</si>
  <si>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</si>
  <si>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</si>
  <si>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Послуги провайдерів (72410000-7)</t>
  </si>
  <si>
    <t xml:space="preserve">                                                 Квіти зрізані (03121200-7)</t>
  </si>
  <si>
    <t>Друкована продукція на замовлення - (22458000-5)</t>
  </si>
  <si>
    <t>Друкована продукція різна -(22900000-9)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</si>
  <si>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</si>
  <si>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</si>
  <si>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</si>
  <si>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>Рукавиці х/б, подарунки</t>
  </si>
  <si>
    <t>Текстильні вироби -(39500000-7)</t>
  </si>
  <si>
    <t xml:space="preserve">                            Декоративні вироби різні (39298900-6)</t>
  </si>
  <si>
    <t xml:space="preserve">Подарунки та нагороди (18530000-3)                                         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</si>
  <si>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</si>
  <si>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</si>
  <si>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</si>
  <si>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</si>
  <si>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Розважальні послуги </t>
  </si>
  <si>
    <t>Послуги анімації для дітей (92331210-5)</t>
  </si>
  <si>
    <t>Послуги з утримання закладів мистецтв</t>
  </si>
  <si>
    <t>Послуги з утримання закладів мистецтв (92320000-0)</t>
  </si>
  <si>
    <t>Послуги з утримання спортивних закладів (92610000-0)</t>
  </si>
  <si>
    <t>Фотопослуги, послуги з мікрофільмування , мультимедійне забезпечення</t>
  </si>
  <si>
    <t>Зйомка</t>
  </si>
  <si>
    <t>Послуги інтерактивного телебачення (92225000-4)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</si>
  <si>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</si>
  <si>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</si>
  <si>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</si>
  <si>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</si>
  <si>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>Послуги з розміщення у готелях  (55110000-4)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</si>
  <si>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</si>
  <si>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</si>
  <si>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</si>
  <si>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</si>
  <si>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</si>
  <si>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</si>
  <si>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Капітальний ремонт по утепленню фасаду будівлі ДМШ №1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</si>
  <si>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</si>
  <si>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</si>
  <si>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</si>
  <si>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</si>
  <si>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</si>
  <si>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Електротехнічні послуги  (71314100-3)</t>
  </si>
  <si>
    <t>Обслуговування програм: Афіна,Законодавство, Ірбіс</t>
  </si>
  <si>
    <t>Стільці</t>
  </si>
  <si>
    <t>Стільці (39112000-0)</t>
  </si>
  <si>
    <t>(десять тисяч грн.)</t>
  </si>
  <si>
    <t>Шафи</t>
  </si>
  <si>
    <t>Меблі (39000000-2)</t>
  </si>
  <si>
    <t>Заміна світильників</t>
  </si>
  <si>
    <t>Монтаж системи освітлення (45316000-5)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</si>
  <si>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</si>
  <si>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</si>
  <si>
    <t xml:space="preserve">                                                                             на 2019 рік</t>
  </si>
  <si>
    <t>(дев'ятнадцять тисяч   грн.)</t>
  </si>
  <si>
    <t>(триста сорок  грн.)</t>
  </si>
  <si>
    <t>(шістсот двадцять  грн.)</t>
  </si>
  <si>
    <t xml:space="preserve"> (шістдесят шість  тисяч п'ятсот  грн.)</t>
  </si>
  <si>
    <t xml:space="preserve"> (чотири тисячі п'ятсот грн.)</t>
  </si>
  <si>
    <t>(одна тисяча двісті п'ять грн.)</t>
  </si>
  <si>
    <t xml:space="preserve"> (одна тисяча сто сорок  грн.)</t>
  </si>
  <si>
    <t xml:space="preserve"> (сто  дев'яносто дев'ять  тисяч  грн.)</t>
  </si>
  <si>
    <t xml:space="preserve"> (шістнадцять тисяч п'ятсот вісімдесят   грн.)</t>
  </si>
  <si>
    <t xml:space="preserve"> (дві тисячі триста сорок    грн.)</t>
  </si>
  <si>
    <t>(три тисячі  вісімсот чотирнадцять   грн.)</t>
  </si>
  <si>
    <t xml:space="preserve"> (одна тисяча п'ятсот сорок п'ять  грн.)</t>
  </si>
  <si>
    <t>Картриджі, тонери</t>
  </si>
  <si>
    <t xml:space="preserve"> (сорок одна   тисяч триста десять грн.)</t>
  </si>
  <si>
    <t xml:space="preserve"> (три тисячі сто грн.)</t>
  </si>
  <si>
    <t>Світильники</t>
  </si>
  <si>
    <t>(десять тисяч сімсот тридцять грн.)</t>
  </si>
  <si>
    <t xml:space="preserve"> (тринадцять тисяч триста двадцять п'ять  грн.)</t>
  </si>
  <si>
    <t xml:space="preserve"> (одна тисяча двісті дві  грн.)</t>
  </si>
  <si>
    <t>(сорок тисяч дев'ятсот сорок грн.)</t>
  </si>
  <si>
    <t>(п'ять тисяч грн.)</t>
  </si>
  <si>
    <t>( вісімсот  грн.)</t>
  </si>
  <si>
    <t>(п'ятдесят чотири  тисячі п'ятдесят    грн.)</t>
  </si>
  <si>
    <t xml:space="preserve"> (сто п'ять   грн.)</t>
  </si>
  <si>
    <t xml:space="preserve"> (вісім тисяч   грн.)</t>
  </si>
  <si>
    <t xml:space="preserve"> (одиннадцять тисяч  грн.)</t>
  </si>
  <si>
    <t xml:space="preserve"> (три тисячі чотириста двадцять  грн.)</t>
  </si>
  <si>
    <t xml:space="preserve"> (п'ятсот п'ятнадцять  грн.)</t>
  </si>
  <si>
    <t>Ганчірки</t>
  </si>
  <si>
    <t>Ганчірки для прибирання (3952)</t>
  </si>
  <si>
    <t>(тридцять вісім грн.)</t>
  </si>
  <si>
    <t xml:space="preserve"> (вісім тисяч грн.)</t>
  </si>
  <si>
    <t>(двісті чотирнадцять  грн.)</t>
  </si>
  <si>
    <t>(десять  тисяч п'ятсот сорок сім грн.)</t>
  </si>
  <si>
    <t>(двісті сорок   грн.)</t>
  </si>
  <si>
    <t xml:space="preserve"> (сто шістдесят грн.)</t>
  </si>
  <si>
    <t xml:space="preserve"> (дві тисячі вісімсот двадцять грн.)</t>
  </si>
  <si>
    <t>(одна  тисяча шістсот п'ять   грн.)</t>
  </si>
  <si>
    <t>(п'ятсот п'ять грн.)</t>
  </si>
  <si>
    <t>(однатисяча вісімсот сорок грн.)</t>
  </si>
  <si>
    <t>Крейда</t>
  </si>
  <si>
    <t>(чотириста тридцять грн.)</t>
  </si>
  <si>
    <t xml:space="preserve"> (дванадцять   тисяч триста двадцять  грн.)</t>
  </si>
  <si>
    <t>(сто двадцять п'ять тисяч грн.)</t>
  </si>
  <si>
    <t>(дванадцять тисяч сімсот сімдесят вісім грн.)</t>
  </si>
  <si>
    <t>Виготовлення табличок</t>
  </si>
  <si>
    <t>Виготовлення іменних табличок (44423450-0)</t>
  </si>
  <si>
    <t>(сімнадцять тисяч грн.)</t>
  </si>
  <si>
    <t>Поточний ремонт ДМШ №3</t>
  </si>
  <si>
    <t>Завершальні будівельні роботи (45400000-1)</t>
  </si>
  <si>
    <t>(сімдесят дві тисячі шістсот дев'яносто чотири грн.)</t>
  </si>
  <si>
    <t>Поточний ремонт ДМШ №4</t>
  </si>
  <si>
    <t>(сімдесят дві тисячі  дев'ятсот тридцять чотири грн.)</t>
  </si>
  <si>
    <t>Поточний ремонт філії №3</t>
  </si>
  <si>
    <t>(сто шістдесят шість тисяч  сто дев'яносто дев'ять грн.)</t>
  </si>
  <si>
    <t xml:space="preserve"> (тридцять сім тисяч сто дев'ятнадцять  грн.)</t>
  </si>
  <si>
    <t>(сорок тисяч шістсот дев'яносто три грн.)</t>
  </si>
  <si>
    <t>Поточний ремонт ДМШ №1</t>
  </si>
  <si>
    <t>(сімдесят чотири тисячі  двісті п'ятдесят три грн.)</t>
  </si>
  <si>
    <t>Технічне обслуговування електричних мереж, експлуатаційні послуги, обслуговування теплопунктів</t>
  </si>
  <si>
    <t>(вісімдесят тисяч шістсот  дев'ять грн.)</t>
  </si>
  <si>
    <t>(шістдесят дев'ять тисяч  п'ятсот  грн.)</t>
  </si>
  <si>
    <t>(одна тисяча п'ятсот  тридцять чотири  грн.)</t>
  </si>
  <si>
    <t>Послуги кафе (55330000-2)</t>
  </si>
  <si>
    <t xml:space="preserve"> (сто  двадцять шість тисяч  грн.)</t>
  </si>
  <si>
    <t xml:space="preserve"> (сто дев'яносто одна тисяча  грн.)</t>
  </si>
  <si>
    <t xml:space="preserve"> (п'ятдесят дві тисячі дев'ятсот тридцять три  грн.)</t>
  </si>
  <si>
    <t>(п'ятсот сорок грн.)</t>
  </si>
  <si>
    <t>Послуги світлового забезпечення заходів, замір опору струму</t>
  </si>
  <si>
    <t xml:space="preserve"> (сто дев'ятнадцять тисяч шістсот  грн.)</t>
  </si>
  <si>
    <t>(сорок шість  тисяч дев'ятсот грн.)</t>
  </si>
  <si>
    <t xml:space="preserve"> (п'ятдесят одна тисяча  триста шістдесят грн.)</t>
  </si>
  <si>
    <t>(десять  тисяч п'ятсот шістдесят дев'ять грн.)</t>
  </si>
  <si>
    <t xml:space="preserve"> (вісімдесят чотири тисячі п'ятсот тридцять сім грн.)</t>
  </si>
  <si>
    <t xml:space="preserve"> ( сто п'ятдесят одна тисяча шістсот п'ятдесят дві  грн.)</t>
  </si>
  <si>
    <t xml:space="preserve"> (сто шістдесят три тисячі  п'ятсот грн.)</t>
  </si>
  <si>
    <t xml:space="preserve"> (сорок п'ять  тисяч  грн.)</t>
  </si>
  <si>
    <t xml:space="preserve"> (три тисячі грн.)</t>
  </si>
  <si>
    <t>(двадцять чотири тисячі сімсот дев'яносто одна грн.)</t>
  </si>
  <si>
    <t>Експлуатаційні послуги</t>
  </si>
  <si>
    <t>Послуги з прибирання та санітарно-гігієнічні послуги (90900000-6)</t>
  </si>
  <si>
    <t>(сто п'ятдесят шість тисяч шістсот грн.)</t>
  </si>
  <si>
    <t xml:space="preserve"> (десять тисяч сімсот чотирнадцять  грн.)</t>
  </si>
  <si>
    <t xml:space="preserve"> (чотирнадцять тисяч грн.)</t>
  </si>
  <si>
    <t xml:space="preserve"> (двадцять п'ять  тисяч грн.)</t>
  </si>
  <si>
    <t>(сімдесят  тисяч   грн.)</t>
  </si>
  <si>
    <t>(двадцять дві тисячі  грн.)</t>
  </si>
  <si>
    <t xml:space="preserve"> (сто дев'яносто вісім  тисяч п'ятсот грн.)</t>
  </si>
  <si>
    <t xml:space="preserve"> ( п'ятдесят тисяч грн.)</t>
  </si>
  <si>
    <t>Розважальні послуги, пов'язані з танцями та шоу (92340000-6)</t>
  </si>
  <si>
    <t>Організація та проведення заходів</t>
  </si>
  <si>
    <t>Послуги підприємницьких, професійних та спеціалізованих організацій (98110000-7)</t>
  </si>
  <si>
    <t>(тридцять тисяч грн.)</t>
  </si>
  <si>
    <t xml:space="preserve"> (сто сорок вісім тисяч  грн.)</t>
  </si>
  <si>
    <t>Послуги з підтримки розвитку громадськості та громадських ресурсів (98133100-5)</t>
  </si>
  <si>
    <t>(п'ять тисяч чотириста вісімдесят чотири  грн.)</t>
  </si>
  <si>
    <t>(тринадцять  тисяч шістсот двадцять сім  грн.)</t>
  </si>
  <si>
    <t xml:space="preserve">Створення і підтримка сайту  </t>
  </si>
  <si>
    <t>Послуги теплопостачання (відшкодування витрат)</t>
  </si>
  <si>
    <t xml:space="preserve"> (шістнадцять тисяч п'ятсот шістдесят дві  грн.)</t>
  </si>
  <si>
    <t>(чотирнадцять тисяч двісті шістдесят сім грн.)</t>
  </si>
  <si>
    <t xml:space="preserve"> (одиннадцять тисяч дев'ятсот двадцять п'ять  грн.)</t>
  </si>
  <si>
    <t xml:space="preserve"> (тридцять тисяч  дев'яносто  грн.)</t>
  </si>
  <si>
    <t>Нотна література</t>
  </si>
  <si>
    <t>Словники, мапи, нотні збірки та інші книги (3720)</t>
  </si>
  <si>
    <t>(три тисячі сімсот двадцять грн.)</t>
  </si>
  <si>
    <t>(сто дев'яносто шість тисяч  грн.)</t>
  </si>
  <si>
    <t xml:space="preserve"> (шістдесят шість тисяч сто   грн.)</t>
  </si>
  <si>
    <t>Спеціалізовані меблі для ДХШ</t>
  </si>
  <si>
    <t>Меблі різні (39151000-5)</t>
  </si>
  <si>
    <t>(двадцять тисяч  грн.)</t>
  </si>
  <si>
    <t xml:space="preserve"> (п'ятсот п'ятдесят чотири  тисячі  грн.)</t>
  </si>
  <si>
    <t>Капітальний ремонт системи теплопостачання ДМШ №2</t>
  </si>
  <si>
    <t>(чотириста п'ятдесят дві тисячі  грн.)</t>
  </si>
  <si>
    <t>Капітальний ремонт приміщення філії №3</t>
  </si>
  <si>
    <t>(сто п'ять тисяч грн.)</t>
  </si>
  <si>
    <t>(тридцять вісім тисяч вісімдесят  грн.)</t>
  </si>
  <si>
    <t>Світильники (31521000-4)</t>
  </si>
  <si>
    <t>червень (дов. №19 від 13.03.19)</t>
  </si>
  <si>
    <t>(сто двадцять сім тисяч грн.)</t>
  </si>
  <si>
    <t>серпень (дов. №19 від 13.03.19)</t>
  </si>
  <si>
    <t>(дев'яносто шість тисяч грн.)</t>
  </si>
  <si>
    <t>березень (дов. №19 від 13.03.19)</t>
  </si>
  <si>
    <t>Бібліотечні меблі (39155000-3)</t>
  </si>
  <si>
    <t>(тридцять дві тисячі грн.)</t>
  </si>
  <si>
    <t>березень (дов. №14 від 05.03.19)</t>
  </si>
  <si>
    <t>( п'ять тисяч грн.)</t>
  </si>
  <si>
    <t xml:space="preserve">Ксерокс </t>
  </si>
  <si>
    <t>Копіювально-розмножувальне обладнання ( 30121300-6)</t>
  </si>
  <si>
    <t>березень (дов. №15 від 05.03.2019)</t>
  </si>
  <si>
    <t>( сто тридцять тисяч грн.)</t>
  </si>
  <si>
    <t>березень (дов. №14, №11 від 05.03.19)</t>
  </si>
  <si>
    <t>(двадцять три  тисячі дев'ятсот грн.)</t>
  </si>
  <si>
    <t xml:space="preserve"> (дванадцять тисяч п'ятсот двадцять дев'ять  грн.)</t>
  </si>
  <si>
    <t>внесення змін</t>
  </si>
  <si>
    <t>Лічильники</t>
  </si>
  <si>
    <t>Лічильник води (38421100-3)</t>
  </si>
  <si>
    <t>(шістсот сімдесят одна  грн.)</t>
  </si>
  <si>
    <t xml:space="preserve"> (двадцять три  тисячі грн.)</t>
  </si>
  <si>
    <t xml:space="preserve"> (сорок п'ять   тисяч грн.)</t>
  </si>
  <si>
    <t xml:space="preserve"> (вісімнадцять тисяч п'ятсот грн.)</t>
  </si>
  <si>
    <t xml:space="preserve"> (п'ять тисяч триста сімдесят грн.)</t>
  </si>
  <si>
    <t xml:space="preserve"> (сто  сорок вісім тисяч   грн.)</t>
  </si>
  <si>
    <t>(тридцять шість  тисяч  грн.)</t>
  </si>
  <si>
    <t xml:space="preserve"> (п'ятдесят дев'ять тисяч  грн.)</t>
  </si>
  <si>
    <t>Конструкції та їх частини (44210000-5)</t>
  </si>
  <si>
    <t>(вісім тисяч п'ятсот   грн.)</t>
  </si>
  <si>
    <t>січень-грудень дов.№2,3,4,6 від 22.0.19</t>
  </si>
  <si>
    <t>(десять тисяч двісті тридцять сім грн. 50 коп.)</t>
  </si>
  <si>
    <t>Послуги зі встановлення проекційного екрану</t>
  </si>
  <si>
    <t>(дві тисячі грн.)</t>
  </si>
  <si>
    <t>Послуги зі встановлення радіо-, телевізійної, аудіо- та відеоапаратури    (51310000-8)</t>
  </si>
  <si>
    <t>вересень  (дов.№330 від 01.04.2019)</t>
  </si>
  <si>
    <t>Дозатор для мила</t>
  </si>
  <si>
    <t>Автоматичні дозатори для рідкого мила ( 39831700-3)</t>
  </si>
  <si>
    <t>(чотириста п'ятдесят дві грн. 88 коп.)</t>
  </si>
  <si>
    <t>Приладдя до комп'ютерної техніки</t>
  </si>
  <si>
    <t xml:space="preserve">Офісна та комп'ютерна техніка,устаткування та приладдя, крім меблів та пакетів програмного забезпечення - (30000000-9)    </t>
  </si>
  <si>
    <t>(дві тисячі п'ятсот тридцять дві грн.)</t>
  </si>
  <si>
    <t>(п'ятнадцять тисяч дев'ятсот тридцять грн.)</t>
  </si>
  <si>
    <t>(десять тисяч вісімдесят чотири грн.)</t>
  </si>
  <si>
    <t>(чотири тисячі двісті грн.)</t>
  </si>
  <si>
    <t>Кольорова крейда (3782)</t>
  </si>
  <si>
    <t xml:space="preserve">Пилосос </t>
  </si>
  <si>
    <t>Пилосос (39173430-6)</t>
  </si>
  <si>
    <t>(чотири тисячі триста грн.)</t>
  </si>
  <si>
    <t>Проекційний екран</t>
  </si>
  <si>
    <t>Проекційний екран (38653400-1)</t>
  </si>
  <si>
    <t>(три тисячі чотириста шістнадцять грн.)</t>
  </si>
  <si>
    <t>(шістсот шістдесят   грн.)</t>
  </si>
  <si>
    <t xml:space="preserve"> (сім тисяч дев'ятсот сімдесят  грн.)</t>
  </si>
  <si>
    <t>Цифровий фотоапарат</t>
  </si>
  <si>
    <t>Цифровий фотоапарат (38651000-3)</t>
  </si>
  <si>
    <t>березень (дов. № 331/103 від 01.04.2019)</t>
  </si>
  <si>
    <t>(сімнадцять тисяч сімсот десять грн.)</t>
  </si>
  <si>
    <t>Багатофункціональний пристрій</t>
  </si>
  <si>
    <t>(дванадцять тисяч триста дев'яносто грн.)</t>
  </si>
  <si>
    <t>(дванадцять тисяч дев'ятсот двадцять грн.)</t>
  </si>
  <si>
    <t>Затверджений рішенням комітету з конкурсних торгів від 08.04.2019   №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</si>
</sst>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50" workbookViewId="0">
      <selection activeCell="K158" sqref="K158"/>
    </sheetView>
  </sheetViews>
  <sheetFormatPr defaultRowHeight="15" x14ac:dyDescent="0.25"/>
  <cols>
    <col min="1" max="1" width="15.5703125" customWidth="1"/>
    <col min="2" max="2" width="19.5703125" customWidth="1"/>
    <col min="3" max="3" width="6.7109375" customWidth="1"/>
    <col min="4" max="4" width="12.85546875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75" t="s">
        <v>10</v>
      </c>
      <c r="G1" s="75"/>
      <c r="H1" s="75"/>
    </row>
    <row r="2" spans="1:8" x14ac:dyDescent="0.25">
      <c r="A2" s="8"/>
      <c r="B2" s="8"/>
      <c r="C2" s="8"/>
      <c r="D2" s="8"/>
      <c r="E2" s="8"/>
      <c r="F2" s="75" t="s">
        <v>11</v>
      </c>
      <c r="G2" s="75"/>
      <c r="H2" s="75"/>
    </row>
    <row r="3" spans="1:8" x14ac:dyDescent="0.25">
      <c r="A3" s="8"/>
      <c r="B3" s="8"/>
      <c r="C3" s="8"/>
      <c r="D3" s="8"/>
      <c r="E3" s="8"/>
      <c r="F3" s="75" t="s">
        <v>12</v>
      </c>
      <c r="G3" s="75"/>
      <c r="H3" s="75"/>
    </row>
    <row r="4" spans="1:8" x14ac:dyDescent="0.25">
      <c r="A4" s="8"/>
      <c r="B4" s="8"/>
      <c r="C4" s="8"/>
      <c r="D4" s="8"/>
      <c r="E4" s="8"/>
      <c r="F4" s="75" t="s">
        <v>140</v>
      </c>
      <c r="G4" s="75"/>
      <c r="H4" s="75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76" t="s">
        <v>20</v>
      </c>
      <c r="B6" s="76"/>
      <c r="C6" s="76"/>
      <c r="D6" s="76"/>
      <c r="E6" s="76"/>
      <c r="F6" s="76"/>
      <c r="G6" s="76"/>
      <c r="H6" s="76"/>
    </row>
    <row r="7" spans="1:8" x14ac:dyDescent="0.25">
      <c r="A7" s="74" t="s">
        <v>13</v>
      </c>
      <c r="B7" s="74"/>
      <c r="C7" s="74"/>
      <c r="D7" s="74"/>
      <c r="E7" s="74"/>
      <c r="F7" s="74"/>
      <c r="G7" s="74"/>
      <c r="H7" s="74"/>
    </row>
    <row r="8" spans="1:8" x14ac:dyDescent="0.25">
      <c r="A8" s="78" t="s">
        <v>223</v>
      </c>
      <c r="B8" s="78"/>
      <c r="C8" s="78"/>
      <c r="D8" s="78"/>
      <c r="E8" s="78"/>
      <c r="F8" s="78"/>
      <c r="G8" s="78"/>
      <c r="H8" s="78"/>
    </row>
    <row r="9" spans="1:8" x14ac:dyDescent="0.25">
      <c r="A9" s="79" t="s">
        <v>14</v>
      </c>
      <c r="B9" s="79"/>
      <c r="C9" s="79"/>
      <c r="D9" s="79"/>
      <c r="E9" s="79"/>
      <c r="F9" s="79"/>
      <c r="G9" s="79"/>
      <c r="H9" s="79"/>
    </row>
    <row r="10" spans="1:8" x14ac:dyDescent="0.25">
      <c r="A10" s="80" t="s">
        <v>141</v>
      </c>
      <c r="B10" s="80"/>
      <c r="C10" s="80"/>
      <c r="D10" s="80"/>
      <c r="E10" s="80"/>
      <c r="F10" s="80"/>
      <c r="G10" s="80"/>
      <c r="H10" s="80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142</v>
      </c>
      <c r="C12" s="3" t="s">
        <v>143</v>
      </c>
      <c r="D12" s="81" t="s">
        <v>144</v>
      </c>
      <c r="E12" s="82"/>
      <c r="F12" s="3" t="s">
        <v>15</v>
      </c>
      <c r="G12" s="3" t="s">
        <v>16</v>
      </c>
      <c r="H12" s="2" t="s">
        <v>145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173</v>
      </c>
      <c r="C14" s="2">
        <v>2210</v>
      </c>
      <c r="D14" s="3">
        <v>19000</v>
      </c>
      <c r="E14" s="11" t="s">
        <v>224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184</v>
      </c>
      <c r="B15" s="11" t="s">
        <v>185</v>
      </c>
      <c r="C15" s="2">
        <v>2210</v>
      </c>
      <c r="D15" s="3">
        <v>1000</v>
      </c>
      <c r="E15" s="11" t="s">
        <v>186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162</v>
      </c>
      <c r="B16" s="11" t="s">
        <v>163</v>
      </c>
      <c r="C16" s="2">
        <v>2210</v>
      </c>
      <c r="D16" s="3">
        <v>340</v>
      </c>
      <c r="E16" s="11" t="s">
        <v>225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41</v>
      </c>
      <c r="B17" s="12" t="s">
        <v>42</v>
      </c>
      <c r="C17" s="2">
        <v>2210</v>
      </c>
      <c r="D17" s="3">
        <v>620</v>
      </c>
      <c r="E17" s="11" t="s">
        <v>226</v>
      </c>
      <c r="F17" s="3" t="s">
        <v>24</v>
      </c>
      <c r="G17" s="3" t="s">
        <v>21</v>
      </c>
      <c r="H17" s="4"/>
    </row>
    <row r="18" spans="1:8" ht="93.75" customHeight="1" x14ac:dyDescent="0.25">
      <c r="A18" s="12" t="s">
        <v>25</v>
      </c>
      <c r="B18" s="11" t="s">
        <v>178</v>
      </c>
      <c r="C18" s="2">
        <v>2210</v>
      </c>
      <c r="D18" s="3">
        <v>66500</v>
      </c>
      <c r="E18" s="11" t="s">
        <v>227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183</v>
      </c>
      <c r="C19" s="2">
        <v>2210</v>
      </c>
      <c r="D19" s="3">
        <v>4500</v>
      </c>
      <c r="E19" s="11" t="s">
        <v>228</v>
      </c>
      <c r="F19" s="3" t="s">
        <v>24</v>
      </c>
      <c r="G19" s="3" t="s">
        <v>21</v>
      </c>
      <c r="H19" s="4"/>
    </row>
    <row r="20" spans="1:8" ht="67.5" customHeight="1" x14ac:dyDescent="0.25">
      <c r="A20" s="12" t="s">
        <v>47</v>
      </c>
      <c r="B20" s="12" t="s">
        <v>182</v>
      </c>
      <c r="C20" s="2">
        <v>2210</v>
      </c>
      <c r="D20" s="3">
        <v>18500</v>
      </c>
      <c r="E20" s="11" t="s">
        <v>364</v>
      </c>
      <c r="F20" s="3" t="s">
        <v>24</v>
      </c>
      <c r="G20" s="3" t="s">
        <v>21</v>
      </c>
      <c r="H20" s="12" t="s">
        <v>358</v>
      </c>
    </row>
    <row r="21" spans="1:8" ht="60" x14ac:dyDescent="0.25">
      <c r="A21" s="12" t="s">
        <v>165</v>
      </c>
      <c r="B21" s="12" t="s">
        <v>161</v>
      </c>
      <c r="C21" s="2">
        <v>2210</v>
      </c>
      <c r="D21" s="3">
        <v>1205</v>
      </c>
      <c r="E21" s="11" t="s">
        <v>229</v>
      </c>
      <c r="F21" s="3" t="s">
        <v>24</v>
      </c>
      <c r="G21" s="3" t="s">
        <v>21</v>
      </c>
      <c r="H21" s="7"/>
    </row>
    <row r="22" spans="1:8" ht="60" x14ac:dyDescent="0.25">
      <c r="A22" s="12" t="s">
        <v>29</v>
      </c>
      <c r="B22" s="13" t="s">
        <v>30</v>
      </c>
      <c r="C22" s="2">
        <v>2210</v>
      </c>
      <c r="D22" s="3">
        <v>1140</v>
      </c>
      <c r="E22" s="11" t="s">
        <v>230</v>
      </c>
      <c r="F22" s="3" t="s">
        <v>24</v>
      </c>
      <c r="G22" s="3" t="s">
        <v>21</v>
      </c>
      <c r="H22" s="4"/>
    </row>
    <row r="23" spans="1:8" ht="75" x14ac:dyDescent="0.25">
      <c r="A23" s="12" t="s">
        <v>104</v>
      </c>
      <c r="B23" s="14" t="s">
        <v>210</v>
      </c>
      <c r="C23" s="2">
        <v>2210</v>
      </c>
      <c r="D23" s="15">
        <v>199000</v>
      </c>
      <c r="E23" s="16" t="s">
        <v>231</v>
      </c>
      <c r="F23" s="3" t="s">
        <v>24</v>
      </c>
      <c r="G23" s="3" t="s">
        <v>21</v>
      </c>
      <c r="H23" s="7"/>
    </row>
    <row r="24" spans="1:8" ht="75" x14ac:dyDescent="0.25">
      <c r="A24" s="12" t="s">
        <v>54</v>
      </c>
      <c r="B24" s="12" t="s">
        <v>174</v>
      </c>
      <c r="C24" s="2">
        <v>2210</v>
      </c>
      <c r="D24" s="3">
        <v>148000</v>
      </c>
      <c r="E24" s="11" t="s">
        <v>366</v>
      </c>
      <c r="F24" s="3" t="s">
        <v>24</v>
      </c>
      <c r="G24" s="3" t="s">
        <v>21</v>
      </c>
      <c r="H24" s="12" t="s">
        <v>358</v>
      </c>
    </row>
    <row r="25" spans="1:8" ht="113.25" customHeight="1" x14ac:dyDescent="0.25">
      <c r="A25" s="12" t="s">
        <v>164</v>
      </c>
      <c r="B25" s="11" t="s">
        <v>53</v>
      </c>
      <c r="C25" s="2">
        <v>2210</v>
      </c>
      <c r="D25" s="3">
        <v>12320</v>
      </c>
      <c r="E25" s="11" t="s">
        <v>266</v>
      </c>
      <c r="F25" s="3" t="s">
        <v>24</v>
      </c>
      <c r="G25" s="3" t="s">
        <v>21</v>
      </c>
      <c r="H25" s="4"/>
    </row>
    <row r="26" spans="1:8" ht="95.25" customHeight="1" x14ac:dyDescent="0.25">
      <c r="A26" s="12" t="s">
        <v>28</v>
      </c>
      <c r="B26" s="11" t="s">
        <v>175</v>
      </c>
      <c r="C26" s="2">
        <v>2210</v>
      </c>
      <c r="D26" s="3">
        <v>16580</v>
      </c>
      <c r="E26" s="51" t="s">
        <v>232</v>
      </c>
      <c r="F26" s="3" t="s">
        <v>24</v>
      </c>
      <c r="G26" s="3" t="s">
        <v>21</v>
      </c>
      <c r="H26" s="4"/>
    </row>
    <row r="27" spans="1:8" ht="63" customHeight="1" x14ac:dyDescent="0.25">
      <c r="A27" s="12" t="s">
        <v>155</v>
      </c>
      <c r="B27" s="11" t="s">
        <v>156</v>
      </c>
      <c r="C27" s="2">
        <v>2210</v>
      </c>
      <c r="D27" s="3">
        <v>2340</v>
      </c>
      <c r="E27" s="11" t="s">
        <v>233</v>
      </c>
      <c r="F27" s="3" t="s">
        <v>24</v>
      </c>
      <c r="G27" s="3" t="s">
        <v>21</v>
      </c>
      <c r="H27" s="4"/>
    </row>
    <row r="28" spans="1:8" ht="86.25" customHeight="1" x14ac:dyDescent="0.25">
      <c r="A28" s="12" t="s">
        <v>31</v>
      </c>
      <c r="B28" s="12" t="s">
        <v>32</v>
      </c>
      <c r="C28" s="2">
        <v>2210</v>
      </c>
      <c r="D28" s="3">
        <v>3814</v>
      </c>
      <c r="E28" s="11" t="s">
        <v>234</v>
      </c>
      <c r="F28" s="3" t="s">
        <v>24</v>
      </c>
      <c r="G28" s="3" t="s">
        <v>21</v>
      </c>
      <c r="H28" s="4"/>
    </row>
    <row r="29" spans="1:8" ht="86.25" customHeight="1" x14ac:dyDescent="0.25">
      <c r="A29" s="12" t="s">
        <v>37</v>
      </c>
      <c r="B29" s="12" t="s">
        <v>38</v>
      </c>
      <c r="C29" s="2">
        <v>2210</v>
      </c>
      <c r="D29" s="3">
        <v>1545</v>
      </c>
      <c r="E29" s="11" t="s">
        <v>235</v>
      </c>
      <c r="F29" s="3" t="s">
        <v>24</v>
      </c>
      <c r="G29" s="3" t="s">
        <v>21</v>
      </c>
      <c r="H29" s="4"/>
    </row>
    <row r="30" spans="1:8" ht="86.25" customHeight="1" x14ac:dyDescent="0.25">
      <c r="A30" s="12" t="s">
        <v>236</v>
      </c>
      <c r="B30" s="7" t="s">
        <v>45</v>
      </c>
      <c r="C30" s="2">
        <v>2210</v>
      </c>
      <c r="D30" s="3">
        <v>7970</v>
      </c>
      <c r="E30" s="11" t="s">
        <v>394</v>
      </c>
      <c r="F30" s="3" t="s">
        <v>24</v>
      </c>
      <c r="G30" s="3" t="s">
        <v>21</v>
      </c>
      <c r="H30" s="7"/>
    </row>
    <row r="31" spans="1:8" ht="63.75" customHeight="1" x14ac:dyDescent="0.25">
      <c r="A31" s="12" t="s">
        <v>157</v>
      </c>
      <c r="B31" s="12" t="s">
        <v>158</v>
      </c>
      <c r="C31" s="2">
        <v>2210</v>
      </c>
      <c r="D31" s="3">
        <v>660</v>
      </c>
      <c r="E31" s="11" t="s">
        <v>393</v>
      </c>
      <c r="F31" s="3" t="s">
        <v>24</v>
      </c>
      <c r="G31" s="3" t="s">
        <v>21</v>
      </c>
      <c r="H31" s="4"/>
    </row>
    <row r="32" spans="1:8" ht="132.75" customHeight="1" x14ac:dyDescent="0.25">
      <c r="A32" s="12" t="s">
        <v>380</v>
      </c>
      <c r="B32" s="12" t="s">
        <v>381</v>
      </c>
      <c r="C32" s="2">
        <v>2210</v>
      </c>
      <c r="D32" s="3">
        <v>2532</v>
      </c>
      <c r="E32" s="11" t="s">
        <v>382</v>
      </c>
      <c r="F32" s="3" t="s">
        <v>24</v>
      </c>
      <c r="G32" s="3" t="s">
        <v>21</v>
      </c>
      <c r="H32" s="12" t="s">
        <v>358</v>
      </c>
    </row>
    <row r="33" spans="1:8" ht="108.75" customHeight="1" x14ac:dyDescent="0.25">
      <c r="A33" s="12" t="s">
        <v>50</v>
      </c>
      <c r="B33" s="12" t="s">
        <v>207</v>
      </c>
      <c r="C33" s="2">
        <v>2210</v>
      </c>
      <c r="D33" s="3">
        <v>41310</v>
      </c>
      <c r="E33" s="11" t="s">
        <v>237</v>
      </c>
      <c r="F33" s="3" t="s">
        <v>24</v>
      </c>
      <c r="G33" s="3" t="s">
        <v>21</v>
      </c>
      <c r="H33" s="4"/>
    </row>
    <row r="34" spans="1:8" ht="96.75" customHeight="1" x14ac:dyDescent="0.25">
      <c r="A34" s="12" t="s">
        <v>208</v>
      </c>
      <c r="B34" s="12" t="s">
        <v>48</v>
      </c>
      <c r="C34" s="2">
        <v>2210</v>
      </c>
      <c r="D34" s="3">
        <v>3100</v>
      </c>
      <c r="E34" s="11" t="s">
        <v>238</v>
      </c>
      <c r="F34" s="3" t="s">
        <v>24</v>
      </c>
      <c r="G34" s="3" t="s">
        <v>21</v>
      </c>
      <c r="H34" s="7"/>
    </row>
    <row r="35" spans="1:8" ht="116.25" customHeight="1" x14ac:dyDescent="0.25">
      <c r="A35" s="12" t="s">
        <v>239</v>
      </c>
      <c r="B35" s="12" t="s">
        <v>341</v>
      </c>
      <c r="C35" s="2">
        <v>2210</v>
      </c>
      <c r="D35" s="3">
        <v>10730</v>
      </c>
      <c r="E35" s="11" t="s">
        <v>240</v>
      </c>
      <c r="F35" s="3" t="s">
        <v>24</v>
      </c>
      <c r="G35" s="3" t="s">
        <v>21</v>
      </c>
      <c r="H35" s="7"/>
    </row>
    <row r="36" spans="1:8" ht="105.75" customHeight="1" x14ac:dyDescent="0.25">
      <c r="A36" s="12" t="s">
        <v>168</v>
      </c>
      <c r="B36" s="12" t="s">
        <v>58</v>
      </c>
      <c r="C36" s="2">
        <v>2210</v>
      </c>
      <c r="D36" s="3">
        <v>13325</v>
      </c>
      <c r="E36" s="11" t="s">
        <v>241</v>
      </c>
      <c r="F36" s="3" t="s">
        <v>24</v>
      </c>
      <c r="G36" s="3" t="s">
        <v>21</v>
      </c>
      <c r="H36" s="4"/>
    </row>
    <row r="37" spans="1:8" ht="60" x14ac:dyDescent="0.25">
      <c r="A37" s="12" t="s">
        <v>34</v>
      </c>
      <c r="B37" s="12" t="s">
        <v>211</v>
      </c>
      <c r="C37" s="2">
        <v>2210</v>
      </c>
      <c r="D37" s="3">
        <v>1202</v>
      </c>
      <c r="E37" s="11" t="s">
        <v>242</v>
      </c>
      <c r="F37" s="3" t="s">
        <v>24</v>
      </c>
      <c r="G37" s="3" t="s">
        <v>21</v>
      </c>
      <c r="H37" s="4"/>
    </row>
    <row r="38" spans="1:8" ht="84.75" customHeight="1" x14ac:dyDescent="0.25">
      <c r="A38" s="12" t="s">
        <v>153</v>
      </c>
      <c r="B38" s="12" t="s">
        <v>154</v>
      </c>
      <c r="C38" s="2">
        <v>2210</v>
      </c>
      <c r="D38" s="3">
        <v>12529</v>
      </c>
      <c r="E38" s="11" t="s">
        <v>357</v>
      </c>
      <c r="F38" s="3" t="s">
        <v>24</v>
      </c>
      <c r="G38" s="3" t="s">
        <v>21</v>
      </c>
      <c r="H38" s="12" t="s">
        <v>358</v>
      </c>
    </row>
    <row r="39" spans="1:8" ht="84.75" customHeight="1" x14ac:dyDescent="0.25">
      <c r="A39" s="12" t="s">
        <v>264</v>
      </c>
      <c r="B39" s="12" t="s">
        <v>386</v>
      </c>
      <c r="C39" s="2">
        <v>2210</v>
      </c>
      <c r="D39" s="3">
        <v>430</v>
      </c>
      <c r="E39" s="11" t="s">
        <v>265</v>
      </c>
      <c r="F39" s="3" t="s">
        <v>24</v>
      </c>
      <c r="G39" s="3" t="s">
        <v>21</v>
      </c>
      <c r="H39" s="4"/>
    </row>
    <row r="40" spans="1:8" ht="84.75" customHeight="1" x14ac:dyDescent="0.25">
      <c r="A40" s="12" t="s">
        <v>359</v>
      </c>
      <c r="B40" s="12" t="s">
        <v>360</v>
      </c>
      <c r="C40" s="2">
        <v>2210</v>
      </c>
      <c r="D40" s="3">
        <v>671</v>
      </c>
      <c r="E40" s="11" t="s">
        <v>361</v>
      </c>
      <c r="F40" s="3" t="s">
        <v>24</v>
      </c>
      <c r="G40" s="3" t="s">
        <v>21</v>
      </c>
      <c r="H40" s="12" t="s">
        <v>358</v>
      </c>
    </row>
    <row r="41" spans="1:8" ht="84.75" customHeight="1" x14ac:dyDescent="0.25">
      <c r="A41" s="12" t="s">
        <v>390</v>
      </c>
      <c r="B41" s="12" t="s">
        <v>391</v>
      </c>
      <c r="C41" s="2">
        <v>2210</v>
      </c>
      <c r="D41" s="3">
        <v>3416</v>
      </c>
      <c r="E41" s="11" t="s">
        <v>392</v>
      </c>
      <c r="F41" s="3" t="s">
        <v>24</v>
      </c>
      <c r="G41" s="3" t="s">
        <v>21</v>
      </c>
      <c r="H41" s="12" t="s">
        <v>376</v>
      </c>
    </row>
    <row r="42" spans="1:8" ht="60" x14ac:dyDescent="0.25">
      <c r="A42" s="12" t="s">
        <v>217</v>
      </c>
      <c r="B42" s="12" t="s">
        <v>218</v>
      </c>
      <c r="C42" s="2">
        <v>2210</v>
      </c>
      <c r="D42" s="3">
        <v>40940</v>
      </c>
      <c r="E42" s="11" t="s">
        <v>243</v>
      </c>
      <c r="F42" s="3" t="s">
        <v>24</v>
      </c>
      <c r="G42" s="3" t="s">
        <v>21</v>
      </c>
      <c r="H42" s="7"/>
    </row>
    <row r="43" spans="1:8" ht="60" x14ac:dyDescent="0.25">
      <c r="A43" s="12" t="s">
        <v>39</v>
      </c>
      <c r="B43" s="12" t="s">
        <v>40</v>
      </c>
      <c r="C43" s="2">
        <v>2210</v>
      </c>
      <c r="D43" s="3">
        <v>5000</v>
      </c>
      <c r="E43" s="11" t="s">
        <v>244</v>
      </c>
      <c r="F43" s="3" t="s">
        <v>24</v>
      </c>
      <c r="G43" s="3" t="s">
        <v>21</v>
      </c>
      <c r="H43" s="4"/>
    </row>
    <row r="44" spans="1:8" ht="45" x14ac:dyDescent="0.25">
      <c r="A44" s="12" t="s">
        <v>214</v>
      </c>
      <c r="B44" s="12" t="s">
        <v>215</v>
      </c>
      <c r="C44" s="2">
        <v>2210</v>
      </c>
      <c r="D44" s="3">
        <v>800</v>
      </c>
      <c r="E44" s="11" t="s">
        <v>245</v>
      </c>
      <c r="F44" s="3" t="s">
        <v>24</v>
      </c>
      <c r="G44" s="3" t="s">
        <v>21</v>
      </c>
      <c r="H44" s="7"/>
    </row>
    <row r="45" spans="1:8" ht="90" x14ac:dyDescent="0.25">
      <c r="A45" s="12" t="s">
        <v>214</v>
      </c>
      <c r="B45" s="12" t="s">
        <v>215</v>
      </c>
      <c r="C45" s="2">
        <v>2210</v>
      </c>
      <c r="D45" s="3">
        <v>10084</v>
      </c>
      <c r="E45" s="11" t="s">
        <v>384</v>
      </c>
      <c r="F45" s="3" t="s">
        <v>24</v>
      </c>
      <c r="G45" s="3" t="s">
        <v>21</v>
      </c>
      <c r="H45" s="7" t="s">
        <v>376</v>
      </c>
    </row>
    <row r="46" spans="1:8" ht="75" x14ac:dyDescent="0.25">
      <c r="A46" s="12" t="s">
        <v>135</v>
      </c>
      <c r="B46" s="12" t="s">
        <v>136</v>
      </c>
      <c r="C46" s="2">
        <v>2210</v>
      </c>
      <c r="D46" s="3">
        <v>54050</v>
      </c>
      <c r="E46" s="11" t="s">
        <v>246</v>
      </c>
      <c r="F46" s="3" t="s">
        <v>24</v>
      </c>
      <c r="G46" s="3" t="s">
        <v>21</v>
      </c>
      <c r="H46" s="7"/>
    </row>
    <row r="47" spans="1:8" ht="90" x14ac:dyDescent="0.25">
      <c r="A47" s="12" t="s">
        <v>135</v>
      </c>
      <c r="B47" s="12" t="s">
        <v>136</v>
      </c>
      <c r="C47" s="2">
        <v>2210</v>
      </c>
      <c r="D47" s="3">
        <v>4200</v>
      </c>
      <c r="E47" s="11" t="s">
        <v>385</v>
      </c>
      <c r="F47" s="3" t="s">
        <v>24</v>
      </c>
      <c r="G47" s="3" t="s">
        <v>21</v>
      </c>
      <c r="H47" s="7" t="s">
        <v>376</v>
      </c>
    </row>
    <row r="48" spans="1:8" ht="90" x14ac:dyDescent="0.25">
      <c r="A48" s="12" t="s">
        <v>135</v>
      </c>
      <c r="B48" s="12" t="s">
        <v>333</v>
      </c>
      <c r="C48" s="2">
        <v>2210</v>
      </c>
      <c r="D48" s="3">
        <v>130000</v>
      </c>
      <c r="E48" s="11" t="s">
        <v>354</v>
      </c>
      <c r="F48" s="3" t="s">
        <v>24</v>
      </c>
      <c r="G48" s="3" t="s">
        <v>21</v>
      </c>
      <c r="H48" s="7" t="s">
        <v>355</v>
      </c>
    </row>
    <row r="49" spans="1:8" ht="75" x14ac:dyDescent="0.25">
      <c r="A49" s="12" t="s">
        <v>135</v>
      </c>
      <c r="B49" s="12" t="s">
        <v>347</v>
      </c>
      <c r="C49" s="2">
        <v>2210</v>
      </c>
      <c r="D49" s="3">
        <v>32000</v>
      </c>
      <c r="E49" s="11" t="s">
        <v>348</v>
      </c>
      <c r="F49" s="3" t="s">
        <v>24</v>
      </c>
      <c r="G49" s="3" t="s">
        <v>21</v>
      </c>
      <c r="H49" s="7" t="s">
        <v>349</v>
      </c>
    </row>
    <row r="50" spans="1:8" ht="90" x14ac:dyDescent="0.25">
      <c r="A50" s="12" t="s">
        <v>135</v>
      </c>
      <c r="B50" s="12" t="s">
        <v>347</v>
      </c>
      <c r="C50" s="2">
        <v>2210</v>
      </c>
      <c r="D50" s="3">
        <v>15930</v>
      </c>
      <c r="E50" s="11" t="s">
        <v>383</v>
      </c>
      <c r="F50" s="3" t="s">
        <v>24</v>
      </c>
      <c r="G50" s="3" t="s">
        <v>21</v>
      </c>
      <c r="H50" s="7" t="s">
        <v>376</v>
      </c>
    </row>
    <row r="51" spans="1:8" ht="90" x14ac:dyDescent="0.25">
      <c r="A51" s="12" t="s">
        <v>387</v>
      </c>
      <c r="B51" s="12" t="s">
        <v>388</v>
      </c>
      <c r="C51" s="2">
        <v>2210</v>
      </c>
      <c r="D51" s="3">
        <v>4300</v>
      </c>
      <c r="E51" s="11" t="s">
        <v>389</v>
      </c>
      <c r="F51" s="3"/>
      <c r="G51" s="3"/>
      <c r="H51" s="7" t="s">
        <v>376</v>
      </c>
    </row>
    <row r="52" spans="1:8" ht="101.25" customHeight="1" x14ac:dyDescent="0.25">
      <c r="A52" s="12" t="s">
        <v>167</v>
      </c>
      <c r="B52" s="12" t="s">
        <v>46</v>
      </c>
      <c r="C52" s="2">
        <v>2210</v>
      </c>
      <c r="D52" s="3">
        <v>5370</v>
      </c>
      <c r="E52" s="11" t="s">
        <v>365</v>
      </c>
      <c r="F52" s="3" t="s">
        <v>24</v>
      </c>
      <c r="G52" s="3" t="s">
        <v>21</v>
      </c>
      <c r="H52" s="12" t="s">
        <v>358</v>
      </c>
    </row>
    <row r="53" spans="1:8" ht="45" x14ac:dyDescent="0.25">
      <c r="A53" s="12" t="s">
        <v>149</v>
      </c>
      <c r="B53" s="12" t="s">
        <v>150</v>
      </c>
      <c r="C53" s="2">
        <v>2210</v>
      </c>
      <c r="D53" s="3">
        <v>105</v>
      </c>
      <c r="E53" s="11" t="s">
        <v>247</v>
      </c>
      <c r="F53" s="3" t="s">
        <v>24</v>
      </c>
      <c r="G53" s="3" t="s">
        <v>21</v>
      </c>
      <c r="H53" s="4"/>
    </row>
    <row r="54" spans="1:8" ht="45" x14ac:dyDescent="0.25">
      <c r="A54" s="12" t="s">
        <v>51</v>
      </c>
      <c r="B54" s="12" t="s">
        <v>52</v>
      </c>
      <c r="C54" s="2">
        <v>2210</v>
      </c>
      <c r="D54" s="3">
        <v>8000</v>
      </c>
      <c r="E54" s="11" t="s">
        <v>248</v>
      </c>
      <c r="F54" s="3" t="s">
        <v>24</v>
      </c>
      <c r="G54" s="3" t="s">
        <v>21</v>
      </c>
      <c r="H54" s="4"/>
    </row>
    <row r="55" spans="1:8" ht="60" x14ac:dyDescent="0.25">
      <c r="A55" s="12" t="s">
        <v>47</v>
      </c>
      <c r="B55" s="12" t="s">
        <v>181</v>
      </c>
      <c r="C55" s="2">
        <v>2210</v>
      </c>
      <c r="D55" s="3">
        <v>11000</v>
      </c>
      <c r="E55" s="11" t="s">
        <v>249</v>
      </c>
      <c r="F55" s="3" t="s">
        <v>24</v>
      </c>
      <c r="G55" s="3" t="s">
        <v>21</v>
      </c>
      <c r="H55" s="4"/>
    </row>
    <row r="56" spans="1:8" ht="75" x14ac:dyDescent="0.25">
      <c r="A56" s="12" t="s">
        <v>179</v>
      </c>
      <c r="B56" s="12" t="s">
        <v>180</v>
      </c>
      <c r="C56" s="2">
        <v>2210</v>
      </c>
      <c r="D56" s="3">
        <v>3420</v>
      </c>
      <c r="E56" s="11" t="s">
        <v>250</v>
      </c>
      <c r="F56" s="3" t="s">
        <v>24</v>
      </c>
      <c r="G56" s="3" t="s">
        <v>21</v>
      </c>
      <c r="H56" s="4"/>
    </row>
    <row r="57" spans="1:8" ht="60" x14ac:dyDescent="0.25">
      <c r="A57" s="12" t="s">
        <v>146</v>
      </c>
      <c r="B57" s="12" t="s">
        <v>147</v>
      </c>
      <c r="C57" s="2">
        <v>2210</v>
      </c>
      <c r="D57" s="3">
        <v>11000</v>
      </c>
      <c r="E57" s="11" t="s">
        <v>249</v>
      </c>
      <c r="F57" s="3" t="s">
        <v>24</v>
      </c>
      <c r="G57" s="3" t="s">
        <v>21</v>
      </c>
      <c r="H57" s="7"/>
    </row>
    <row r="58" spans="1:8" ht="45" x14ac:dyDescent="0.25">
      <c r="A58" s="12" t="s">
        <v>252</v>
      </c>
      <c r="B58" s="12" t="s">
        <v>253</v>
      </c>
      <c r="C58" s="2">
        <v>2210</v>
      </c>
      <c r="D58" s="3">
        <v>38</v>
      </c>
      <c r="E58" s="11" t="s">
        <v>254</v>
      </c>
      <c r="F58" s="3" t="s">
        <v>24</v>
      </c>
      <c r="G58" s="3" t="s">
        <v>21</v>
      </c>
      <c r="H58" s="7"/>
    </row>
    <row r="59" spans="1:8" ht="60" x14ac:dyDescent="0.25">
      <c r="A59" s="12" t="s">
        <v>59</v>
      </c>
      <c r="B59" s="12" t="s">
        <v>60</v>
      </c>
      <c r="C59" s="2">
        <v>2210</v>
      </c>
      <c r="D59" s="3">
        <v>515</v>
      </c>
      <c r="E59" s="11" t="s">
        <v>251</v>
      </c>
      <c r="F59" s="3" t="s">
        <v>24</v>
      </c>
      <c r="G59" s="3" t="s">
        <v>21</v>
      </c>
      <c r="H59" s="4"/>
    </row>
    <row r="60" spans="1:8" ht="60" x14ac:dyDescent="0.25">
      <c r="A60" s="12" t="s">
        <v>176</v>
      </c>
      <c r="B60" s="12" t="s">
        <v>177</v>
      </c>
      <c r="C60" s="2">
        <v>2210</v>
      </c>
      <c r="D60" s="3">
        <v>8000</v>
      </c>
      <c r="E60" s="11" t="s">
        <v>255</v>
      </c>
      <c r="F60" s="3" t="s">
        <v>24</v>
      </c>
      <c r="G60" s="3" t="s">
        <v>21</v>
      </c>
      <c r="H60" s="7"/>
    </row>
    <row r="61" spans="1:8" ht="78" customHeight="1" x14ac:dyDescent="0.25">
      <c r="A61" s="12" t="s">
        <v>35</v>
      </c>
      <c r="B61" s="12" t="s">
        <v>36</v>
      </c>
      <c r="C61" s="2">
        <v>2210</v>
      </c>
      <c r="D61" s="3">
        <v>214</v>
      </c>
      <c r="E61" s="11" t="s">
        <v>256</v>
      </c>
      <c r="F61" s="3" t="s">
        <v>24</v>
      </c>
      <c r="G61" s="3" t="s">
        <v>21</v>
      </c>
      <c r="H61" s="4"/>
    </row>
    <row r="62" spans="1:8" ht="78" customHeight="1" x14ac:dyDescent="0.25">
      <c r="A62" s="12" t="s">
        <v>377</v>
      </c>
      <c r="B62" s="12" t="s">
        <v>378</v>
      </c>
      <c r="C62" s="2">
        <v>2210</v>
      </c>
      <c r="D62" s="3">
        <v>452.88</v>
      </c>
      <c r="E62" s="11" t="s">
        <v>379</v>
      </c>
      <c r="F62" s="3" t="s">
        <v>24</v>
      </c>
      <c r="G62" s="3" t="s">
        <v>21</v>
      </c>
      <c r="H62" s="7" t="s">
        <v>358</v>
      </c>
    </row>
    <row r="63" spans="1:8" ht="93.75" customHeight="1" x14ac:dyDescent="0.25">
      <c r="A63" s="12" t="s">
        <v>166</v>
      </c>
      <c r="B63" s="12" t="s">
        <v>148</v>
      </c>
      <c r="C63" s="2">
        <v>2210</v>
      </c>
      <c r="D63" s="3">
        <v>10547</v>
      </c>
      <c r="E63" s="11" t="s">
        <v>257</v>
      </c>
      <c r="F63" s="3" t="s">
        <v>24</v>
      </c>
      <c r="G63" s="3" t="s">
        <v>21</v>
      </c>
      <c r="H63" s="4"/>
    </row>
    <row r="64" spans="1:8" ht="45" x14ac:dyDescent="0.25">
      <c r="A64" s="12" t="s">
        <v>151</v>
      </c>
      <c r="B64" s="12" t="s">
        <v>152</v>
      </c>
      <c r="C64" s="2">
        <v>2210</v>
      </c>
      <c r="D64" s="3">
        <v>240</v>
      </c>
      <c r="E64" s="11" t="s">
        <v>258</v>
      </c>
      <c r="F64" s="3" t="s">
        <v>24</v>
      </c>
      <c r="G64" s="3" t="s">
        <v>21</v>
      </c>
      <c r="H64" s="7"/>
    </row>
    <row r="65" spans="1:8" ht="45" x14ac:dyDescent="0.25">
      <c r="A65" s="12" t="s">
        <v>56</v>
      </c>
      <c r="B65" s="11" t="s">
        <v>57</v>
      </c>
      <c r="C65" s="2">
        <v>2210</v>
      </c>
      <c r="D65" s="3">
        <v>160</v>
      </c>
      <c r="E65" s="11" t="s">
        <v>259</v>
      </c>
      <c r="F65" s="3" t="s">
        <v>24</v>
      </c>
      <c r="G65" s="3" t="s">
        <v>21</v>
      </c>
      <c r="H65" s="4"/>
    </row>
    <row r="66" spans="1:8" ht="75" x14ac:dyDescent="0.25">
      <c r="A66" s="12" t="s">
        <v>169</v>
      </c>
      <c r="B66" s="14" t="s">
        <v>55</v>
      </c>
      <c r="C66" s="17">
        <v>2210</v>
      </c>
      <c r="D66" s="15">
        <v>2820</v>
      </c>
      <c r="E66" s="16" t="s">
        <v>260</v>
      </c>
      <c r="F66" s="3" t="s">
        <v>24</v>
      </c>
      <c r="G66" s="15" t="s">
        <v>21</v>
      </c>
      <c r="H66" s="18"/>
    </row>
    <row r="67" spans="1:8" ht="81.75" customHeight="1" x14ac:dyDescent="0.25">
      <c r="A67" s="12" t="s">
        <v>159</v>
      </c>
      <c r="B67" s="12" t="s">
        <v>160</v>
      </c>
      <c r="C67" s="2">
        <v>2210</v>
      </c>
      <c r="D67" s="3">
        <v>1605</v>
      </c>
      <c r="E67" s="11" t="s">
        <v>261</v>
      </c>
      <c r="F67" s="3" t="s">
        <v>24</v>
      </c>
      <c r="G67" s="3" t="s">
        <v>21</v>
      </c>
      <c r="H67" s="7"/>
    </row>
    <row r="68" spans="1:8" ht="45" x14ac:dyDescent="0.25">
      <c r="A68" s="12" t="s">
        <v>43</v>
      </c>
      <c r="B68" s="12" t="s">
        <v>44</v>
      </c>
      <c r="C68" s="2">
        <v>2210</v>
      </c>
      <c r="D68" s="3">
        <v>505</v>
      </c>
      <c r="E68" s="11" t="s">
        <v>262</v>
      </c>
      <c r="F68" s="3" t="s">
        <v>24</v>
      </c>
      <c r="G68" s="3" t="s">
        <v>21</v>
      </c>
      <c r="H68" s="4"/>
    </row>
    <row r="69" spans="1:8" ht="60.75" thickBot="1" x14ac:dyDescent="0.3">
      <c r="A69" s="12" t="s">
        <v>49</v>
      </c>
      <c r="B69" s="12" t="s">
        <v>33</v>
      </c>
      <c r="C69" s="2">
        <v>2210</v>
      </c>
      <c r="D69" s="3">
        <v>1840</v>
      </c>
      <c r="E69" s="11" t="s">
        <v>263</v>
      </c>
      <c r="F69" s="3" t="s">
        <v>24</v>
      </c>
      <c r="G69" s="3" t="s">
        <v>21</v>
      </c>
      <c r="H69" s="4"/>
    </row>
    <row r="70" spans="1:8" ht="29.25" thickBot="1" x14ac:dyDescent="0.3">
      <c r="A70" s="19"/>
      <c r="B70" s="20" t="s">
        <v>0</v>
      </c>
      <c r="C70" s="21"/>
      <c r="D70" s="72">
        <f>SUM(D14:D69)</f>
        <v>957414.88</v>
      </c>
      <c r="E70" s="22"/>
      <c r="F70" s="23"/>
      <c r="G70" s="23"/>
      <c r="H70" s="24"/>
    </row>
    <row r="71" spans="1:8" ht="45.75" thickBot="1" x14ac:dyDescent="0.3">
      <c r="A71" s="66" t="s">
        <v>269</v>
      </c>
      <c r="B71" s="67" t="s">
        <v>270</v>
      </c>
      <c r="C71" s="62">
        <v>2240</v>
      </c>
      <c r="D71" s="62">
        <v>17000</v>
      </c>
      <c r="E71" s="68" t="s">
        <v>271</v>
      </c>
      <c r="F71" s="31" t="s">
        <v>24</v>
      </c>
      <c r="G71" s="31" t="s">
        <v>21</v>
      </c>
      <c r="H71" s="28"/>
    </row>
    <row r="72" spans="1:8" ht="60" x14ac:dyDescent="0.25">
      <c r="A72" s="25" t="s">
        <v>92</v>
      </c>
      <c r="B72" s="25" t="s">
        <v>369</v>
      </c>
      <c r="C72" s="62">
        <v>2240</v>
      </c>
      <c r="D72" s="26">
        <v>8500</v>
      </c>
      <c r="E72" s="27" t="s">
        <v>370</v>
      </c>
      <c r="F72" s="31" t="s">
        <v>24</v>
      </c>
      <c r="G72" s="31" t="s">
        <v>21</v>
      </c>
      <c r="H72" s="25" t="s">
        <v>358</v>
      </c>
    </row>
    <row r="73" spans="1:8" ht="75" x14ac:dyDescent="0.25">
      <c r="A73" s="25" t="s">
        <v>92</v>
      </c>
      <c r="B73" s="25" t="s">
        <v>93</v>
      </c>
      <c r="C73" s="26">
        <v>2240</v>
      </c>
      <c r="D73" s="29">
        <v>125000</v>
      </c>
      <c r="E73" s="30" t="s">
        <v>267</v>
      </c>
      <c r="F73" s="31" t="s">
        <v>24</v>
      </c>
      <c r="G73" s="31" t="s">
        <v>21</v>
      </c>
      <c r="H73" s="61"/>
    </row>
    <row r="74" spans="1:8" ht="75" x14ac:dyDescent="0.25">
      <c r="A74" s="25" t="s">
        <v>219</v>
      </c>
      <c r="B74" s="25" t="s">
        <v>220</v>
      </c>
      <c r="C74" s="26">
        <v>2240</v>
      </c>
      <c r="D74" s="29">
        <v>12778</v>
      </c>
      <c r="E74" s="30" t="s">
        <v>268</v>
      </c>
      <c r="F74" s="3" t="s">
        <v>24</v>
      </c>
      <c r="G74" s="31" t="s">
        <v>21</v>
      </c>
      <c r="H74" s="61"/>
    </row>
    <row r="75" spans="1:8" ht="90" x14ac:dyDescent="0.25">
      <c r="A75" s="25" t="s">
        <v>272</v>
      </c>
      <c r="B75" s="25" t="s">
        <v>273</v>
      </c>
      <c r="C75" s="26">
        <v>2240</v>
      </c>
      <c r="D75" s="29">
        <v>72694</v>
      </c>
      <c r="E75" s="30" t="s">
        <v>274</v>
      </c>
      <c r="F75" s="3" t="s">
        <v>24</v>
      </c>
      <c r="G75" s="31" t="s">
        <v>21</v>
      </c>
      <c r="H75" s="61"/>
    </row>
    <row r="76" spans="1:8" ht="90" x14ac:dyDescent="0.25">
      <c r="A76" s="25" t="s">
        <v>275</v>
      </c>
      <c r="B76" s="25" t="s">
        <v>273</v>
      </c>
      <c r="C76" s="26">
        <v>2240</v>
      </c>
      <c r="D76" s="29">
        <v>72934</v>
      </c>
      <c r="E76" s="30" t="s">
        <v>276</v>
      </c>
      <c r="F76" s="3" t="s">
        <v>24</v>
      </c>
      <c r="G76" s="31" t="s">
        <v>21</v>
      </c>
      <c r="H76" s="61"/>
    </row>
    <row r="77" spans="1:8" ht="105" x14ac:dyDescent="0.25">
      <c r="A77" s="25" t="s">
        <v>277</v>
      </c>
      <c r="B77" s="25" t="s">
        <v>273</v>
      </c>
      <c r="C77" s="26">
        <v>2240</v>
      </c>
      <c r="D77" s="29">
        <v>166199</v>
      </c>
      <c r="E77" s="30" t="s">
        <v>278</v>
      </c>
      <c r="F77" s="3" t="s">
        <v>24</v>
      </c>
      <c r="G77" s="31" t="s">
        <v>21</v>
      </c>
      <c r="H77" s="61"/>
    </row>
    <row r="78" spans="1:8" ht="90" x14ac:dyDescent="0.25">
      <c r="A78" s="25" t="s">
        <v>281</v>
      </c>
      <c r="B78" s="25" t="s">
        <v>273</v>
      </c>
      <c r="C78" s="26">
        <v>2240</v>
      </c>
      <c r="D78" s="29">
        <v>74253</v>
      </c>
      <c r="E78" s="30" t="s">
        <v>282</v>
      </c>
      <c r="F78" s="3" t="s">
        <v>24</v>
      </c>
      <c r="G78" s="31" t="s">
        <v>21</v>
      </c>
      <c r="H78" s="61"/>
    </row>
    <row r="79" spans="1:8" ht="75" x14ac:dyDescent="0.25">
      <c r="A79" s="12" t="s">
        <v>74</v>
      </c>
      <c r="B79" s="11" t="s">
        <v>96</v>
      </c>
      <c r="C79" s="33">
        <v>2240</v>
      </c>
      <c r="D79" s="34">
        <v>37119</v>
      </c>
      <c r="E79" s="35" t="s">
        <v>279</v>
      </c>
      <c r="F79" s="3" t="s">
        <v>24</v>
      </c>
      <c r="G79" s="3" t="s">
        <v>21</v>
      </c>
      <c r="H79" s="4"/>
    </row>
    <row r="80" spans="1:8" ht="75" x14ac:dyDescent="0.25">
      <c r="A80" s="12" t="s">
        <v>103</v>
      </c>
      <c r="B80" s="11" t="s">
        <v>105</v>
      </c>
      <c r="C80" s="33">
        <v>2240</v>
      </c>
      <c r="D80" s="34">
        <v>40693</v>
      </c>
      <c r="E80" s="35" t="s">
        <v>280</v>
      </c>
      <c r="F80" s="3" t="s">
        <v>24</v>
      </c>
      <c r="G80" s="3" t="s">
        <v>21</v>
      </c>
      <c r="H80" s="7"/>
    </row>
    <row r="81" spans="1:8" ht="120" x14ac:dyDescent="0.25">
      <c r="A81" s="12" t="s">
        <v>283</v>
      </c>
      <c r="B81" s="11" t="s">
        <v>106</v>
      </c>
      <c r="C81" s="33">
        <v>2240</v>
      </c>
      <c r="D81" s="34">
        <v>80609</v>
      </c>
      <c r="E81" s="35" t="s">
        <v>284</v>
      </c>
      <c r="F81" s="3" t="s">
        <v>24</v>
      </c>
      <c r="G81" s="3" t="s">
        <v>21</v>
      </c>
      <c r="H81" s="4"/>
    </row>
    <row r="82" spans="1:8" ht="90" x14ac:dyDescent="0.25">
      <c r="A82" s="12" t="s">
        <v>109</v>
      </c>
      <c r="B82" s="11" t="s">
        <v>110</v>
      </c>
      <c r="C82" s="33">
        <v>2240</v>
      </c>
      <c r="D82" s="34">
        <v>69500</v>
      </c>
      <c r="E82" s="35" t="s">
        <v>285</v>
      </c>
      <c r="F82" s="3" t="s">
        <v>24</v>
      </c>
      <c r="G82" s="3" t="s">
        <v>21</v>
      </c>
      <c r="H82" s="4"/>
    </row>
    <row r="83" spans="1:8" ht="90" x14ac:dyDescent="0.25">
      <c r="A83" s="12" t="s">
        <v>101</v>
      </c>
      <c r="B83" s="11" t="s">
        <v>102</v>
      </c>
      <c r="C83" s="33">
        <v>2240</v>
      </c>
      <c r="D83" s="34">
        <v>1534</v>
      </c>
      <c r="E83" s="35" t="s">
        <v>286</v>
      </c>
      <c r="F83" s="3" t="s">
        <v>24</v>
      </c>
      <c r="G83" s="3" t="s">
        <v>21</v>
      </c>
      <c r="H83" s="7"/>
    </row>
    <row r="84" spans="1:8" ht="90" x14ac:dyDescent="0.25">
      <c r="A84" s="12" t="s">
        <v>373</v>
      </c>
      <c r="B84" s="11" t="s">
        <v>375</v>
      </c>
      <c r="C84" s="33">
        <v>2240</v>
      </c>
      <c r="D84" s="34">
        <v>2000</v>
      </c>
      <c r="E84" s="35" t="s">
        <v>374</v>
      </c>
      <c r="F84" s="3" t="s">
        <v>24</v>
      </c>
      <c r="G84" s="3" t="s">
        <v>21</v>
      </c>
      <c r="H84" s="7" t="s">
        <v>376</v>
      </c>
    </row>
    <row r="85" spans="1:8" ht="60" x14ac:dyDescent="0.25">
      <c r="A85" s="12" t="s">
        <v>63</v>
      </c>
      <c r="B85" s="11" t="s">
        <v>199</v>
      </c>
      <c r="C85" s="33">
        <v>2240</v>
      </c>
      <c r="D85" s="34">
        <v>45000</v>
      </c>
      <c r="E85" s="35" t="s">
        <v>363</v>
      </c>
      <c r="F85" s="3" t="s">
        <v>24</v>
      </c>
      <c r="G85" s="3" t="s">
        <v>21</v>
      </c>
      <c r="H85" s="12" t="s">
        <v>358</v>
      </c>
    </row>
    <row r="86" spans="1:8" ht="75" x14ac:dyDescent="0.25">
      <c r="A86" s="12" t="s">
        <v>65</v>
      </c>
      <c r="B86" s="11" t="s">
        <v>200</v>
      </c>
      <c r="C86" s="33">
        <v>2240</v>
      </c>
      <c r="D86" s="34">
        <v>30000</v>
      </c>
      <c r="E86" s="35" t="s">
        <v>26</v>
      </c>
      <c r="F86" s="3" t="s">
        <v>24</v>
      </c>
      <c r="G86" s="3" t="s">
        <v>21</v>
      </c>
      <c r="H86" s="4"/>
    </row>
    <row r="87" spans="1:8" ht="75" x14ac:dyDescent="0.25">
      <c r="A87" s="12" t="s">
        <v>65</v>
      </c>
      <c r="B87" s="11" t="s">
        <v>201</v>
      </c>
      <c r="C87" s="33">
        <v>2240</v>
      </c>
      <c r="D87" s="34">
        <v>126000</v>
      </c>
      <c r="E87" s="35" t="s">
        <v>288</v>
      </c>
      <c r="F87" s="3" t="s">
        <v>24</v>
      </c>
      <c r="G87" s="3" t="s">
        <v>21</v>
      </c>
      <c r="H87" s="4"/>
    </row>
    <row r="88" spans="1:8" ht="60" x14ac:dyDescent="0.25">
      <c r="A88" s="12" t="s">
        <v>65</v>
      </c>
      <c r="B88" s="12" t="s">
        <v>287</v>
      </c>
      <c r="C88" s="33">
        <v>2240</v>
      </c>
      <c r="D88" s="34">
        <v>27000</v>
      </c>
      <c r="E88" s="35" t="s">
        <v>197</v>
      </c>
      <c r="F88" s="3" t="s">
        <v>24</v>
      </c>
      <c r="G88" s="3" t="s">
        <v>21</v>
      </c>
      <c r="H88" s="4"/>
    </row>
    <row r="89" spans="1:8" ht="60" x14ac:dyDescent="0.25">
      <c r="A89" s="12" t="s">
        <v>195</v>
      </c>
      <c r="B89" s="11" t="s">
        <v>196</v>
      </c>
      <c r="C89" s="33">
        <v>2240</v>
      </c>
      <c r="D89" s="34">
        <v>23000</v>
      </c>
      <c r="E89" s="35" t="s">
        <v>362</v>
      </c>
      <c r="F89" s="3" t="s">
        <v>24</v>
      </c>
      <c r="G89" s="3" t="s">
        <v>21</v>
      </c>
      <c r="H89" s="12" t="s">
        <v>358</v>
      </c>
    </row>
    <row r="90" spans="1:8" ht="75" x14ac:dyDescent="0.25">
      <c r="A90" s="12" t="s">
        <v>195</v>
      </c>
      <c r="B90" s="11" t="s">
        <v>198</v>
      </c>
      <c r="C90" s="33">
        <v>2240</v>
      </c>
      <c r="D90" s="34">
        <v>191000</v>
      </c>
      <c r="E90" s="35" t="s">
        <v>289</v>
      </c>
      <c r="F90" s="3" t="s">
        <v>24</v>
      </c>
      <c r="G90" s="3" t="s">
        <v>21</v>
      </c>
      <c r="H90" s="4"/>
    </row>
    <row r="91" spans="1:8" ht="90" x14ac:dyDescent="0.25">
      <c r="A91" s="12" t="s">
        <v>70</v>
      </c>
      <c r="B91" s="11" t="s">
        <v>71</v>
      </c>
      <c r="C91" s="33">
        <v>2240</v>
      </c>
      <c r="D91" s="34">
        <v>52933</v>
      </c>
      <c r="E91" s="35" t="s">
        <v>290</v>
      </c>
      <c r="F91" s="3" t="s">
        <v>24</v>
      </c>
      <c r="G91" s="3" t="s">
        <v>21</v>
      </c>
      <c r="H91" s="7"/>
    </row>
    <row r="92" spans="1:8" ht="75" x14ac:dyDescent="0.25">
      <c r="A92" s="12" t="s">
        <v>68</v>
      </c>
      <c r="B92" s="11" t="s">
        <v>69</v>
      </c>
      <c r="C92" s="33">
        <v>2240</v>
      </c>
      <c r="D92" s="34">
        <v>30000</v>
      </c>
      <c r="E92" s="35" t="s">
        <v>26</v>
      </c>
      <c r="F92" s="3" t="s">
        <v>24</v>
      </c>
      <c r="G92" s="3" t="s">
        <v>21</v>
      </c>
      <c r="H92" s="4"/>
    </row>
    <row r="93" spans="1:8" ht="75" x14ac:dyDescent="0.25">
      <c r="A93" s="12" t="s">
        <v>75</v>
      </c>
      <c r="B93" s="11" t="s">
        <v>76</v>
      </c>
      <c r="C93" s="33">
        <v>2240</v>
      </c>
      <c r="D93" s="34">
        <v>540</v>
      </c>
      <c r="E93" s="35" t="s">
        <v>291</v>
      </c>
      <c r="F93" s="3" t="s">
        <v>24</v>
      </c>
      <c r="G93" s="3" t="s">
        <v>21</v>
      </c>
      <c r="H93" s="4"/>
    </row>
    <row r="94" spans="1:8" ht="75" x14ac:dyDescent="0.25">
      <c r="A94" s="12" t="s">
        <v>292</v>
      </c>
      <c r="B94" s="11" t="s">
        <v>212</v>
      </c>
      <c r="C94" s="33">
        <v>2240</v>
      </c>
      <c r="D94" s="34">
        <v>119600</v>
      </c>
      <c r="E94" s="35" t="s">
        <v>293</v>
      </c>
      <c r="F94" s="3" t="s">
        <v>24</v>
      </c>
      <c r="G94" s="3" t="s">
        <v>21</v>
      </c>
      <c r="H94" s="7"/>
    </row>
    <row r="95" spans="1:8" ht="75" x14ac:dyDescent="0.25">
      <c r="A95" s="12" t="s">
        <v>213</v>
      </c>
      <c r="B95" s="11" t="s">
        <v>78</v>
      </c>
      <c r="C95" s="33">
        <v>2240</v>
      </c>
      <c r="D95" s="34">
        <v>46900</v>
      </c>
      <c r="E95" s="35" t="s">
        <v>294</v>
      </c>
      <c r="F95" s="3" t="s">
        <v>24</v>
      </c>
      <c r="G95" s="3" t="s">
        <v>21</v>
      </c>
      <c r="H95" s="4"/>
    </row>
    <row r="96" spans="1:8" ht="105" x14ac:dyDescent="0.25">
      <c r="A96" s="12" t="s">
        <v>72</v>
      </c>
      <c r="B96" s="11" t="s">
        <v>73</v>
      </c>
      <c r="C96" s="33">
        <v>2240</v>
      </c>
      <c r="D96" s="34">
        <v>51360</v>
      </c>
      <c r="E96" s="35" t="s">
        <v>295</v>
      </c>
      <c r="F96" s="3" t="s">
        <v>24</v>
      </c>
      <c r="G96" s="3" t="s">
        <v>21</v>
      </c>
      <c r="H96" s="4"/>
    </row>
    <row r="97" spans="1:8" ht="111" customHeight="1" x14ac:dyDescent="0.25">
      <c r="A97" s="12" t="s">
        <v>97</v>
      </c>
      <c r="B97" s="11" t="s">
        <v>100</v>
      </c>
      <c r="C97" s="33">
        <v>2240</v>
      </c>
      <c r="D97" s="34">
        <v>10569</v>
      </c>
      <c r="E97" s="35" t="s">
        <v>296</v>
      </c>
      <c r="F97" s="3" t="s">
        <v>24</v>
      </c>
      <c r="G97" s="3" t="s">
        <v>21</v>
      </c>
      <c r="H97" s="14"/>
    </row>
    <row r="98" spans="1:8" ht="105" x14ac:dyDescent="0.25">
      <c r="A98" s="12" t="s">
        <v>81</v>
      </c>
      <c r="B98" s="11" t="s">
        <v>82</v>
      </c>
      <c r="C98" s="33">
        <v>2240</v>
      </c>
      <c r="D98" s="34">
        <v>84537</v>
      </c>
      <c r="E98" s="35" t="s">
        <v>297</v>
      </c>
      <c r="F98" s="3" t="s">
        <v>24</v>
      </c>
      <c r="G98" s="3" t="s">
        <v>21</v>
      </c>
      <c r="H98" s="4"/>
    </row>
    <row r="99" spans="1:8" ht="114" customHeight="1" x14ac:dyDescent="0.25">
      <c r="A99" s="12" t="s">
        <v>84</v>
      </c>
      <c r="B99" s="11" t="s">
        <v>83</v>
      </c>
      <c r="C99" s="33">
        <v>2240</v>
      </c>
      <c r="D99" s="34">
        <v>151652</v>
      </c>
      <c r="E99" s="35" t="s">
        <v>298</v>
      </c>
      <c r="F99" s="3" t="s">
        <v>24</v>
      </c>
      <c r="G99" s="3" t="s">
        <v>21</v>
      </c>
      <c r="H99" s="4"/>
    </row>
    <row r="100" spans="1:8" ht="114" customHeight="1" x14ac:dyDescent="0.25">
      <c r="A100" s="12" t="s">
        <v>84</v>
      </c>
      <c r="B100" s="11" t="s">
        <v>83</v>
      </c>
      <c r="C100" s="33">
        <v>2240</v>
      </c>
      <c r="D100" s="34">
        <v>10237.5</v>
      </c>
      <c r="E100" s="35" t="s">
        <v>372</v>
      </c>
      <c r="F100" s="3" t="s">
        <v>24</v>
      </c>
      <c r="G100" s="3" t="s">
        <v>21</v>
      </c>
      <c r="H100" s="4"/>
    </row>
    <row r="101" spans="1:8" ht="75" x14ac:dyDescent="0.25">
      <c r="A101" s="12" t="s">
        <v>98</v>
      </c>
      <c r="B101" s="11" t="s">
        <v>99</v>
      </c>
      <c r="C101" s="2">
        <v>2240</v>
      </c>
      <c r="D101" s="34">
        <v>59000</v>
      </c>
      <c r="E101" s="35" t="s">
        <v>368</v>
      </c>
      <c r="F101" s="3" t="s">
        <v>24</v>
      </c>
      <c r="G101" s="3" t="s">
        <v>21</v>
      </c>
      <c r="H101" s="12" t="s">
        <v>358</v>
      </c>
    </row>
    <row r="102" spans="1:8" ht="75" x14ac:dyDescent="0.25">
      <c r="A102" s="12" t="s">
        <v>87</v>
      </c>
      <c r="B102" s="11" t="s">
        <v>88</v>
      </c>
      <c r="C102" s="33">
        <v>2240</v>
      </c>
      <c r="D102" s="34">
        <v>163500</v>
      </c>
      <c r="E102" s="35" t="s">
        <v>299</v>
      </c>
      <c r="F102" s="3" t="s">
        <v>24</v>
      </c>
      <c r="G102" s="3" t="s">
        <v>21</v>
      </c>
      <c r="H102" s="4"/>
    </row>
    <row r="103" spans="1:8" ht="90" x14ac:dyDescent="0.25">
      <c r="A103" s="25" t="s">
        <v>192</v>
      </c>
      <c r="B103" s="27" t="s">
        <v>77</v>
      </c>
      <c r="C103" s="63">
        <v>2240</v>
      </c>
      <c r="D103" s="64">
        <v>45000</v>
      </c>
      <c r="E103" s="65" t="s">
        <v>300</v>
      </c>
      <c r="F103" s="31" t="s">
        <v>24</v>
      </c>
      <c r="G103" s="31" t="s">
        <v>21</v>
      </c>
      <c r="H103" s="61"/>
    </row>
    <row r="104" spans="1:8" ht="45" x14ac:dyDescent="0.25">
      <c r="A104" s="12" t="s">
        <v>61</v>
      </c>
      <c r="B104" s="25" t="s">
        <v>62</v>
      </c>
      <c r="C104" s="26">
        <v>2240</v>
      </c>
      <c r="D104" s="36">
        <v>3000</v>
      </c>
      <c r="E104" s="37" t="s">
        <v>301</v>
      </c>
      <c r="F104" s="3" t="s">
        <v>24</v>
      </c>
      <c r="G104" s="3" t="s">
        <v>21</v>
      </c>
      <c r="H104" s="61"/>
    </row>
    <row r="105" spans="1:8" ht="90" x14ac:dyDescent="0.25">
      <c r="A105" s="12" t="s">
        <v>303</v>
      </c>
      <c r="B105" s="25" t="s">
        <v>304</v>
      </c>
      <c r="C105" s="26">
        <v>2240</v>
      </c>
      <c r="D105" s="36">
        <v>156600</v>
      </c>
      <c r="E105" s="37" t="s">
        <v>305</v>
      </c>
      <c r="F105" s="3" t="s">
        <v>24</v>
      </c>
      <c r="G105" s="3" t="s">
        <v>21</v>
      </c>
      <c r="H105" s="32"/>
    </row>
    <row r="106" spans="1:8" ht="75" x14ac:dyDescent="0.25">
      <c r="A106" s="12" t="s">
        <v>79</v>
      </c>
      <c r="B106" s="11" t="s">
        <v>80</v>
      </c>
      <c r="C106" s="33">
        <v>2240</v>
      </c>
      <c r="D106" s="34">
        <v>10714</v>
      </c>
      <c r="E106" s="35" t="s">
        <v>306</v>
      </c>
      <c r="F106" s="3" t="s">
        <v>24</v>
      </c>
      <c r="G106" s="3" t="s">
        <v>21</v>
      </c>
      <c r="H106" s="4"/>
    </row>
    <row r="107" spans="1:8" ht="75" x14ac:dyDescent="0.25">
      <c r="A107" s="12" t="s">
        <v>89</v>
      </c>
      <c r="B107" s="11" t="s">
        <v>90</v>
      </c>
      <c r="C107" s="33">
        <v>2240</v>
      </c>
      <c r="D107" s="34">
        <v>14000</v>
      </c>
      <c r="E107" s="35" t="s">
        <v>307</v>
      </c>
      <c r="F107" s="3" t="s">
        <v>24</v>
      </c>
      <c r="G107" s="3" t="s">
        <v>21</v>
      </c>
      <c r="H107" s="4"/>
    </row>
    <row r="108" spans="1:8" ht="60" x14ac:dyDescent="0.25">
      <c r="A108" s="12" t="s">
        <v>193</v>
      </c>
      <c r="B108" s="11" t="s">
        <v>194</v>
      </c>
      <c r="C108" s="33">
        <v>2240</v>
      </c>
      <c r="D108" s="34">
        <v>25000</v>
      </c>
      <c r="E108" s="35" t="s">
        <v>308</v>
      </c>
      <c r="F108" s="3" t="s">
        <v>24</v>
      </c>
      <c r="G108" s="3" t="s">
        <v>21</v>
      </c>
      <c r="H108" s="4"/>
    </row>
    <row r="109" spans="1:8" ht="65.25" customHeight="1" x14ac:dyDescent="0.25">
      <c r="A109" s="12" t="s">
        <v>94</v>
      </c>
      <c r="B109" s="11" t="s">
        <v>95</v>
      </c>
      <c r="C109" s="33">
        <v>2240</v>
      </c>
      <c r="D109" s="34">
        <v>36000</v>
      </c>
      <c r="E109" s="35" t="s">
        <v>367</v>
      </c>
      <c r="F109" s="3" t="s">
        <v>24</v>
      </c>
      <c r="G109" s="3" t="s">
        <v>21</v>
      </c>
      <c r="H109" s="13" t="s">
        <v>342</v>
      </c>
    </row>
    <row r="110" spans="1:8" ht="45" x14ac:dyDescent="0.25">
      <c r="A110" s="12" t="s">
        <v>85</v>
      </c>
      <c r="B110" s="11" t="s">
        <v>86</v>
      </c>
      <c r="C110" s="33">
        <v>2240</v>
      </c>
      <c r="D110" s="34">
        <v>70000</v>
      </c>
      <c r="E110" s="35" t="s">
        <v>309</v>
      </c>
      <c r="F110" s="3" t="s">
        <v>24</v>
      </c>
      <c r="G110" s="3" t="s">
        <v>21</v>
      </c>
      <c r="H110" s="7"/>
    </row>
    <row r="111" spans="1:8" ht="60" x14ac:dyDescent="0.25">
      <c r="A111" s="12" t="s">
        <v>189</v>
      </c>
      <c r="B111" s="12" t="s">
        <v>190</v>
      </c>
      <c r="C111" s="33">
        <v>2240</v>
      </c>
      <c r="D111" s="34">
        <v>22000</v>
      </c>
      <c r="E111" s="35" t="s">
        <v>310</v>
      </c>
      <c r="F111" s="3" t="s">
        <v>24</v>
      </c>
      <c r="G111" s="3" t="s">
        <v>21</v>
      </c>
      <c r="H111" s="7"/>
    </row>
    <row r="112" spans="1:8" ht="45" x14ac:dyDescent="0.25">
      <c r="A112" s="12" t="s">
        <v>187</v>
      </c>
      <c r="B112" s="11" t="s">
        <v>188</v>
      </c>
      <c r="C112" s="33">
        <v>2240</v>
      </c>
      <c r="D112" s="34">
        <v>22000</v>
      </c>
      <c r="E112" s="35" t="s">
        <v>310</v>
      </c>
      <c r="F112" s="3" t="s">
        <v>24</v>
      </c>
      <c r="G112" s="3" t="s">
        <v>21</v>
      </c>
      <c r="H112" s="7"/>
    </row>
    <row r="113" spans="1:8" ht="75" x14ac:dyDescent="0.25">
      <c r="A113" s="12" t="s">
        <v>187</v>
      </c>
      <c r="B113" s="11" t="s">
        <v>313</v>
      </c>
      <c r="C113" s="33">
        <v>2240</v>
      </c>
      <c r="D113" s="34">
        <v>127000</v>
      </c>
      <c r="E113" s="35" t="s">
        <v>343</v>
      </c>
      <c r="F113" s="3" t="s">
        <v>24</v>
      </c>
      <c r="G113" s="3" t="s">
        <v>21</v>
      </c>
      <c r="H113" s="13" t="s">
        <v>344</v>
      </c>
    </row>
    <row r="114" spans="1:8" ht="60" x14ac:dyDescent="0.25">
      <c r="A114" s="12" t="s">
        <v>98</v>
      </c>
      <c r="B114" s="11" t="s">
        <v>91</v>
      </c>
      <c r="C114" s="33">
        <v>2240</v>
      </c>
      <c r="D114" s="34">
        <v>10000</v>
      </c>
      <c r="E114" s="35" t="s">
        <v>216</v>
      </c>
      <c r="F114" s="3" t="s">
        <v>24</v>
      </c>
      <c r="G114" s="3" t="s">
        <v>21</v>
      </c>
      <c r="H114" s="4"/>
    </row>
    <row r="115" spans="1:8" ht="90" x14ac:dyDescent="0.25">
      <c r="A115" s="12" t="s">
        <v>66</v>
      </c>
      <c r="B115" s="11" t="s">
        <v>67</v>
      </c>
      <c r="C115" s="33">
        <v>2240</v>
      </c>
      <c r="D115" s="34">
        <v>198500</v>
      </c>
      <c r="E115" s="35" t="s">
        <v>311</v>
      </c>
      <c r="F115" s="31" t="s">
        <v>24</v>
      </c>
      <c r="G115" s="3" t="s">
        <v>21</v>
      </c>
      <c r="H115" s="7"/>
    </row>
    <row r="116" spans="1:8" ht="60" x14ac:dyDescent="0.25">
      <c r="A116" s="12" t="s">
        <v>134</v>
      </c>
      <c r="B116" s="11" t="s">
        <v>191</v>
      </c>
      <c r="C116" s="33">
        <v>2240</v>
      </c>
      <c r="D116" s="34">
        <v>50000</v>
      </c>
      <c r="E116" s="35" t="s">
        <v>312</v>
      </c>
      <c r="F116" s="3" t="s">
        <v>24</v>
      </c>
      <c r="G116" s="3" t="s">
        <v>21</v>
      </c>
      <c r="H116" s="4"/>
    </row>
    <row r="117" spans="1:8" ht="90" x14ac:dyDescent="0.25">
      <c r="A117" s="12" t="s">
        <v>314</v>
      </c>
      <c r="B117" s="11" t="s">
        <v>315</v>
      </c>
      <c r="C117" s="33">
        <v>2240</v>
      </c>
      <c r="D117" s="34">
        <v>30000</v>
      </c>
      <c r="E117" s="35" t="s">
        <v>316</v>
      </c>
      <c r="F117" s="3" t="s">
        <v>24</v>
      </c>
      <c r="G117" s="3" t="s">
        <v>21</v>
      </c>
      <c r="H117" s="4"/>
    </row>
    <row r="118" spans="1:8" ht="90" x14ac:dyDescent="0.25">
      <c r="A118" s="12" t="s">
        <v>314</v>
      </c>
      <c r="B118" s="11" t="s">
        <v>318</v>
      </c>
      <c r="C118" s="33">
        <v>2240</v>
      </c>
      <c r="D118" s="34">
        <v>96000</v>
      </c>
      <c r="E118" s="35" t="s">
        <v>345</v>
      </c>
      <c r="F118" s="3" t="s">
        <v>24</v>
      </c>
      <c r="G118" s="3" t="s">
        <v>21</v>
      </c>
      <c r="H118" s="13" t="s">
        <v>346</v>
      </c>
    </row>
    <row r="119" spans="1:8" ht="75" x14ac:dyDescent="0.25">
      <c r="A119" s="12" t="s">
        <v>63</v>
      </c>
      <c r="B119" s="11" t="s">
        <v>64</v>
      </c>
      <c r="C119" s="33">
        <v>2240</v>
      </c>
      <c r="D119" s="34">
        <v>148000</v>
      </c>
      <c r="E119" s="35" t="s">
        <v>317</v>
      </c>
      <c r="F119" s="3" t="s">
        <v>24</v>
      </c>
      <c r="G119" s="3" t="s">
        <v>21</v>
      </c>
      <c r="H119" s="4"/>
    </row>
    <row r="120" spans="1:8" ht="90" customHeight="1" x14ac:dyDescent="0.25">
      <c r="A120" s="12" t="s">
        <v>170</v>
      </c>
      <c r="B120" s="11" t="s">
        <v>171</v>
      </c>
      <c r="C120" s="33">
        <v>2240</v>
      </c>
      <c r="D120" s="34">
        <v>5484</v>
      </c>
      <c r="E120" s="35" t="s">
        <v>319</v>
      </c>
      <c r="F120" s="31" t="s">
        <v>24</v>
      </c>
      <c r="G120" s="3" t="s">
        <v>21</v>
      </c>
      <c r="H120" s="7"/>
    </row>
    <row r="121" spans="1:8" ht="112.5" customHeight="1" x14ac:dyDescent="0.25">
      <c r="A121" s="12" t="s">
        <v>321</v>
      </c>
      <c r="B121" s="11" t="s">
        <v>172</v>
      </c>
      <c r="C121" s="33">
        <v>2240</v>
      </c>
      <c r="D121" s="34">
        <v>13627</v>
      </c>
      <c r="E121" s="35" t="s">
        <v>320</v>
      </c>
      <c r="F121" s="31" t="s">
        <v>24</v>
      </c>
      <c r="G121" s="3" t="s">
        <v>21</v>
      </c>
      <c r="H121" s="7"/>
    </row>
    <row r="122" spans="1:8" ht="28.5" x14ac:dyDescent="0.25">
      <c r="A122" s="12"/>
      <c r="B122" s="38" t="s">
        <v>1</v>
      </c>
      <c r="C122" s="2"/>
      <c r="D122" s="73">
        <f>SUM(D71:D121)</f>
        <v>3086566.5</v>
      </c>
      <c r="E122" s="39"/>
      <c r="F122" s="31"/>
      <c r="G122" s="3"/>
      <c r="H122" s="4"/>
    </row>
    <row r="123" spans="1:8" ht="90" x14ac:dyDescent="0.25">
      <c r="A123" s="12" t="s">
        <v>322</v>
      </c>
      <c r="B123" s="11" t="s">
        <v>111</v>
      </c>
      <c r="C123" s="2">
        <v>2271</v>
      </c>
      <c r="D123" s="3">
        <v>16562</v>
      </c>
      <c r="E123" s="11" t="s">
        <v>323</v>
      </c>
      <c r="F123" s="31" t="s">
        <v>24</v>
      </c>
      <c r="G123" s="3" t="s">
        <v>21</v>
      </c>
      <c r="H123" s="7"/>
    </row>
    <row r="124" spans="1:8" ht="28.5" x14ac:dyDescent="0.25">
      <c r="A124" s="12"/>
      <c r="B124" s="38" t="s">
        <v>9</v>
      </c>
      <c r="C124" s="39"/>
      <c r="D124" s="40">
        <f>SUM(D123)</f>
        <v>16562</v>
      </c>
      <c r="E124" s="40"/>
      <c r="F124" s="39"/>
      <c r="G124" s="39"/>
      <c r="H124" s="4"/>
    </row>
    <row r="125" spans="1:8" ht="78" customHeight="1" x14ac:dyDescent="0.25">
      <c r="A125" s="12" t="s">
        <v>113</v>
      </c>
      <c r="B125" s="12" t="s">
        <v>112</v>
      </c>
      <c r="C125" s="2">
        <v>2272</v>
      </c>
      <c r="D125" s="41">
        <v>14267</v>
      </c>
      <c r="E125" s="42" t="s">
        <v>324</v>
      </c>
      <c r="F125" s="31" t="s">
        <v>24</v>
      </c>
      <c r="G125" s="3" t="s">
        <v>21</v>
      </c>
      <c r="H125" s="7"/>
    </row>
    <row r="126" spans="1:8" ht="103.5" customHeight="1" x14ac:dyDescent="0.25">
      <c r="A126" s="12" t="s">
        <v>114</v>
      </c>
      <c r="B126" s="12" t="s">
        <v>115</v>
      </c>
      <c r="C126" s="33">
        <v>2272</v>
      </c>
      <c r="D126" s="41">
        <v>11962</v>
      </c>
      <c r="E126" s="42" t="s">
        <v>325</v>
      </c>
      <c r="F126" s="31" t="s">
        <v>24</v>
      </c>
      <c r="G126" s="3" t="s">
        <v>21</v>
      </c>
      <c r="H126" s="7"/>
    </row>
    <row r="127" spans="1:8" ht="28.5" x14ac:dyDescent="0.25">
      <c r="A127" s="12"/>
      <c r="B127" s="43" t="s">
        <v>2</v>
      </c>
      <c r="C127" s="44"/>
      <c r="D127" s="45">
        <f>SUM(D125:D126)</f>
        <v>26229</v>
      </c>
      <c r="E127" s="45"/>
      <c r="F127" s="44"/>
      <c r="G127" s="44"/>
      <c r="H127" s="4"/>
    </row>
    <row r="128" spans="1:8" ht="75" x14ac:dyDescent="0.25">
      <c r="A128" s="12" t="s">
        <v>117</v>
      </c>
      <c r="B128" s="12" t="s">
        <v>116</v>
      </c>
      <c r="C128" s="33">
        <v>2273</v>
      </c>
      <c r="D128" s="41">
        <v>38080</v>
      </c>
      <c r="E128" s="42" t="s">
        <v>340</v>
      </c>
      <c r="F128" s="31" t="s">
        <v>24</v>
      </c>
      <c r="G128" s="3" t="s">
        <v>21</v>
      </c>
      <c r="H128" s="4"/>
    </row>
    <row r="129" spans="1:8" ht="28.5" x14ac:dyDescent="0.25">
      <c r="A129" s="12"/>
      <c r="B129" s="43" t="s">
        <v>17</v>
      </c>
      <c r="C129" s="44"/>
      <c r="D129" s="45">
        <f>SUM(D128:D128)</f>
        <v>38080</v>
      </c>
      <c r="E129" s="46"/>
      <c r="F129" s="44"/>
      <c r="G129" s="3"/>
      <c r="H129" s="4"/>
    </row>
    <row r="130" spans="1:8" ht="60" x14ac:dyDescent="0.25">
      <c r="A130" s="12" t="s">
        <v>118</v>
      </c>
      <c r="B130" s="12" t="s">
        <v>119</v>
      </c>
      <c r="C130" s="33">
        <v>2274</v>
      </c>
      <c r="D130" s="41">
        <v>30090</v>
      </c>
      <c r="E130" s="42" t="s">
        <v>326</v>
      </c>
      <c r="F130" s="31" t="s">
        <v>24</v>
      </c>
      <c r="G130" s="3" t="s">
        <v>21</v>
      </c>
      <c r="H130" s="4"/>
    </row>
    <row r="131" spans="1:8" ht="28.5" x14ac:dyDescent="0.25">
      <c r="A131" s="12"/>
      <c r="B131" s="43" t="s">
        <v>18</v>
      </c>
      <c r="C131" s="44"/>
      <c r="D131" s="45">
        <f>SUM(D130)</f>
        <v>30090</v>
      </c>
      <c r="E131" s="46"/>
      <c r="F131" s="44"/>
      <c r="G131" s="44"/>
      <c r="H131" s="4"/>
    </row>
    <row r="132" spans="1:8" ht="74.25" customHeight="1" x14ac:dyDescent="0.25">
      <c r="A132" s="12" t="s">
        <v>120</v>
      </c>
      <c r="B132" s="12" t="s">
        <v>122</v>
      </c>
      <c r="C132" s="33">
        <v>2275</v>
      </c>
      <c r="D132" s="41">
        <v>29248</v>
      </c>
      <c r="E132" s="42" t="s">
        <v>202</v>
      </c>
      <c r="F132" s="31" t="s">
        <v>24</v>
      </c>
      <c r="G132" s="3" t="s">
        <v>21</v>
      </c>
      <c r="H132" s="4"/>
    </row>
    <row r="133" spans="1:8" ht="60" x14ac:dyDescent="0.25">
      <c r="A133" s="12" t="s">
        <v>121</v>
      </c>
      <c r="B133" s="12" t="s">
        <v>123</v>
      </c>
      <c r="C133" s="33">
        <v>2275</v>
      </c>
      <c r="D133" s="41">
        <v>7752</v>
      </c>
      <c r="E133" s="42" t="s">
        <v>203</v>
      </c>
      <c r="F133" s="31" t="s">
        <v>24</v>
      </c>
      <c r="G133" s="3" t="s">
        <v>21</v>
      </c>
      <c r="H133" s="4"/>
    </row>
    <row r="134" spans="1:8" ht="90" x14ac:dyDescent="0.25">
      <c r="A134" s="12" t="s">
        <v>107</v>
      </c>
      <c r="B134" s="25" t="s">
        <v>108</v>
      </c>
      <c r="C134" s="26">
        <v>2275</v>
      </c>
      <c r="D134" s="36">
        <v>24791</v>
      </c>
      <c r="E134" s="37" t="s">
        <v>302</v>
      </c>
      <c r="F134" s="3" t="s">
        <v>24</v>
      </c>
      <c r="G134" s="3" t="s">
        <v>21</v>
      </c>
      <c r="H134" s="61" t="s">
        <v>371</v>
      </c>
    </row>
    <row r="135" spans="1:8" ht="28.5" x14ac:dyDescent="0.25">
      <c r="A135" s="12"/>
      <c r="B135" s="43" t="s">
        <v>3</v>
      </c>
      <c r="C135" s="47"/>
      <c r="D135" s="39">
        <f>SUM(D132:D134)</f>
        <v>61791</v>
      </c>
      <c r="E135" s="48"/>
      <c r="F135" s="48"/>
      <c r="G135" s="3"/>
      <c r="H135" s="4"/>
    </row>
    <row r="136" spans="1:8" ht="109.5" customHeight="1" x14ac:dyDescent="0.25">
      <c r="A136" s="12" t="s">
        <v>124</v>
      </c>
      <c r="B136" s="12" t="s">
        <v>125</v>
      </c>
      <c r="C136" s="2">
        <v>2282</v>
      </c>
      <c r="D136" s="3">
        <v>12000</v>
      </c>
      <c r="E136" s="11" t="s">
        <v>204</v>
      </c>
      <c r="F136" s="31" t="s">
        <v>24</v>
      </c>
      <c r="G136" s="3" t="s">
        <v>21</v>
      </c>
      <c r="H136" s="13"/>
    </row>
    <row r="137" spans="1:8" ht="28.5" x14ac:dyDescent="0.25">
      <c r="A137" s="12"/>
      <c r="B137" s="43" t="s">
        <v>4</v>
      </c>
      <c r="C137" s="48"/>
      <c r="D137" s="40">
        <f>SUM(D136)</f>
        <v>12000</v>
      </c>
      <c r="E137" s="50"/>
      <c r="F137" s="48"/>
      <c r="G137" s="48"/>
      <c r="H137" s="4"/>
    </row>
    <row r="138" spans="1:8" ht="75" x14ac:dyDescent="0.25">
      <c r="A138" s="12" t="s">
        <v>126</v>
      </c>
      <c r="B138" s="12" t="s">
        <v>127</v>
      </c>
      <c r="C138" s="2">
        <v>2730</v>
      </c>
      <c r="D138" s="3">
        <v>8000</v>
      </c>
      <c r="E138" s="11" t="s">
        <v>205</v>
      </c>
      <c r="F138" s="31" t="s">
        <v>24</v>
      </c>
      <c r="G138" s="3" t="s">
        <v>21</v>
      </c>
      <c r="H138" s="7"/>
    </row>
    <row r="139" spans="1:8" ht="28.5" x14ac:dyDescent="0.25">
      <c r="A139" s="12"/>
      <c r="B139" s="43" t="s">
        <v>5</v>
      </c>
      <c r="C139" s="47"/>
      <c r="D139" s="40">
        <f>SUM(D138)</f>
        <v>8000</v>
      </c>
      <c r="E139" s="49"/>
      <c r="F139" s="48"/>
      <c r="G139" s="48"/>
      <c r="H139" s="4"/>
    </row>
    <row r="140" spans="1:8" ht="88.5" customHeight="1" x14ac:dyDescent="0.25">
      <c r="A140" s="12" t="s">
        <v>128</v>
      </c>
      <c r="B140" s="12" t="s">
        <v>129</v>
      </c>
      <c r="C140" s="2">
        <v>3110</v>
      </c>
      <c r="D140" s="3">
        <v>196000</v>
      </c>
      <c r="E140" s="11" t="s">
        <v>330</v>
      </c>
      <c r="F140" s="31" t="s">
        <v>24</v>
      </c>
      <c r="G140" s="3" t="s">
        <v>21</v>
      </c>
      <c r="H140" s="12"/>
    </row>
    <row r="141" spans="1:8" ht="110.25" customHeight="1" x14ac:dyDescent="0.25">
      <c r="A141" s="12" t="s">
        <v>327</v>
      </c>
      <c r="B141" s="12" t="s">
        <v>328</v>
      </c>
      <c r="C141" s="2">
        <v>3110</v>
      </c>
      <c r="D141" s="3">
        <v>3720</v>
      </c>
      <c r="E141" s="11" t="s">
        <v>329</v>
      </c>
      <c r="F141" s="31" t="s">
        <v>24</v>
      </c>
      <c r="G141" s="3" t="s">
        <v>21</v>
      </c>
      <c r="H141" s="12"/>
    </row>
    <row r="142" spans="1:8" ht="96" customHeight="1" x14ac:dyDescent="0.25">
      <c r="A142" s="12" t="s">
        <v>351</v>
      </c>
      <c r="B142" s="12" t="s">
        <v>352</v>
      </c>
      <c r="C142" s="2">
        <v>3110</v>
      </c>
      <c r="D142" s="3">
        <v>5000</v>
      </c>
      <c r="E142" s="11" t="s">
        <v>350</v>
      </c>
      <c r="F142" s="31" t="s">
        <v>24</v>
      </c>
      <c r="G142" s="3" t="s">
        <v>21</v>
      </c>
      <c r="H142" s="12" t="s">
        <v>353</v>
      </c>
    </row>
    <row r="143" spans="1:8" ht="111" customHeight="1" x14ac:dyDescent="0.25">
      <c r="A143" s="12" t="s">
        <v>399</v>
      </c>
      <c r="B143" s="12" t="s">
        <v>352</v>
      </c>
      <c r="C143" s="2">
        <v>3110</v>
      </c>
      <c r="D143" s="3">
        <v>12390</v>
      </c>
      <c r="E143" s="11" t="s">
        <v>400</v>
      </c>
      <c r="F143" s="31" t="s">
        <v>24</v>
      </c>
      <c r="G143" s="3" t="s">
        <v>21</v>
      </c>
      <c r="H143" s="12" t="s">
        <v>397</v>
      </c>
    </row>
    <row r="144" spans="1:8" ht="111" customHeight="1" x14ac:dyDescent="0.25">
      <c r="A144" s="12" t="s">
        <v>138</v>
      </c>
      <c r="B144" s="12" t="s">
        <v>139</v>
      </c>
      <c r="C144" s="2">
        <v>3110</v>
      </c>
      <c r="D144" s="3">
        <v>23900</v>
      </c>
      <c r="E144" s="12" t="s">
        <v>356</v>
      </c>
      <c r="F144" s="31" t="s">
        <v>24</v>
      </c>
      <c r="G144" s="3" t="s">
        <v>21</v>
      </c>
      <c r="H144" s="12" t="s">
        <v>353</v>
      </c>
    </row>
    <row r="145" spans="1:8" ht="111" customHeight="1" x14ac:dyDescent="0.25">
      <c r="A145" s="12" t="s">
        <v>138</v>
      </c>
      <c r="B145" s="12" t="s">
        <v>139</v>
      </c>
      <c r="C145" s="2">
        <v>3110</v>
      </c>
      <c r="D145" s="3">
        <v>12920</v>
      </c>
      <c r="E145" s="12" t="s">
        <v>401</v>
      </c>
      <c r="F145" s="31" t="s">
        <v>24</v>
      </c>
      <c r="G145" s="3" t="s">
        <v>21</v>
      </c>
      <c r="H145" s="12" t="s">
        <v>397</v>
      </c>
    </row>
    <row r="146" spans="1:8" ht="108" customHeight="1" x14ac:dyDescent="0.25">
      <c r="A146" s="12" t="s">
        <v>395</v>
      </c>
      <c r="B146" s="12" t="s">
        <v>396</v>
      </c>
      <c r="C146" s="2">
        <v>3110</v>
      </c>
      <c r="D146" s="3">
        <v>17710</v>
      </c>
      <c r="E146" s="11" t="s">
        <v>398</v>
      </c>
      <c r="F146" s="31" t="s">
        <v>24</v>
      </c>
      <c r="G146" s="3" t="s">
        <v>21</v>
      </c>
      <c r="H146" s="12" t="s">
        <v>397</v>
      </c>
    </row>
    <row r="147" spans="1:8" ht="83.25" customHeight="1" x14ac:dyDescent="0.25">
      <c r="A147" s="12" t="s">
        <v>332</v>
      </c>
      <c r="B147" s="12" t="s">
        <v>333</v>
      </c>
      <c r="C147" s="2">
        <v>3110</v>
      </c>
      <c r="D147" s="3">
        <v>20000</v>
      </c>
      <c r="E147" s="11" t="s">
        <v>334</v>
      </c>
      <c r="F147" s="31" t="s">
        <v>24</v>
      </c>
      <c r="G147" s="3" t="s">
        <v>21</v>
      </c>
      <c r="H147" s="12"/>
    </row>
    <row r="148" spans="1:8" ht="75" x14ac:dyDescent="0.25">
      <c r="A148" s="12" t="s">
        <v>131</v>
      </c>
      <c r="B148" s="12" t="s">
        <v>130</v>
      </c>
      <c r="C148" s="2">
        <v>3110</v>
      </c>
      <c r="D148" s="3">
        <v>66100</v>
      </c>
      <c r="E148" s="11" t="s">
        <v>331</v>
      </c>
      <c r="F148" s="31" t="s">
        <v>24</v>
      </c>
      <c r="G148" s="3" t="s">
        <v>21</v>
      </c>
      <c r="H148" s="7"/>
    </row>
    <row r="149" spans="1:8" ht="28.5" x14ac:dyDescent="0.25">
      <c r="A149" s="12"/>
      <c r="B149" s="43" t="s">
        <v>6</v>
      </c>
      <c r="C149" s="48"/>
      <c r="D149" s="49">
        <f>SUM(D140:D148)</f>
        <v>357740</v>
      </c>
      <c r="E149" s="49"/>
      <c r="F149" s="48"/>
      <c r="G149" s="48"/>
      <c r="H149" s="4"/>
    </row>
    <row r="150" spans="1:8" ht="90" customHeight="1" x14ac:dyDescent="0.25">
      <c r="A150" s="12" t="s">
        <v>206</v>
      </c>
      <c r="B150" s="11" t="s">
        <v>132</v>
      </c>
      <c r="C150" s="2">
        <v>3132</v>
      </c>
      <c r="D150" s="3">
        <v>554000</v>
      </c>
      <c r="E150" s="11" t="s">
        <v>335</v>
      </c>
      <c r="F150" s="31" t="s">
        <v>24</v>
      </c>
      <c r="G150" s="3" t="s">
        <v>21</v>
      </c>
      <c r="H150" s="7"/>
    </row>
    <row r="151" spans="1:8" ht="81" customHeight="1" x14ac:dyDescent="0.25">
      <c r="A151" s="12" t="s">
        <v>338</v>
      </c>
      <c r="B151" s="11" t="s">
        <v>273</v>
      </c>
      <c r="C151" s="2">
        <v>3132</v>
      </c>
      <c r="D151" s="3">
        <v>105000</v>
      </c>
      <c r="E151" s="11" t="s">
        <v>339</v>
      </c>
      <c r="F151" s="31" t="s">
        <v>24</v>
      </c>
      <c r="G151" s="3" t="s">
        <v>21</v>
      </c>
      <c r="H151" s="7"/>
    </row>
    <row r="152" spans="1:8" ht="104.25" customHeight="1" x14ac:dyDescent="0.25">
      <c r="A152" s="12" t="s">
        <v>336</v>
      </c>
      <c r="B152" s="11" t="s">
        <v>209</v>
      </c>
      <c r="C152" s="33">
        <v>3132</v>
      </c>
      <c r="D152" s="41">
        <v>452000</v>
      </c>
      <c r="E152" s="42" t="s">
        <v>337</v>
      </c>
      <c r="F152" s="31" t="s">
        <v>24</v>
      </c>
      <c r="G152" s="3" t="s">
        <v>21</v>
      </c>
      <c r="H152" s="7"/>
    </row>
    <row r="153" spans="1:8" ht="29.25" x14ac:dyDescent="0.25">
      <c r="A153" s="7"/>
      <c r="B153" s="52" t="s">
        <v>7</v>
      </c>
      <c r="C153" s="48"/>
      <c r="D153" s="48">
        <f>SUM(D150:D152)</f>
        <v>1111000</v>
      </c>
      <c r="E153" s="48"/>
      <c r="F153" s="48"/>
      <c r="G153" s="48"/>
      <c r="H153" s="4"/>
    </row>
    <row r="154" spans="1:8" ht="14.25" customHeight="1" x14ac:dyDescent="0.25">
      <c r="A154" s="7"/>
      <c r="B154" s="49" t="s">
        <v>8</v>
      </c>
      <c r="C154" s="48"/>
      <c r="D154" s="53">
        <f>D70+D124+D122+D127+D129+D131+D135+D137+D139+D149+D153</f>
        <v>5705473.3799999999</v>
      </c>
      <c r="E154" s="48"/>
      <c r="F154" s="48"/>
      <c r="G154" s="48"/>
      <c r="H154" s="4"/>
    </row>
    <row r="155" spans="1:8" ht="14.25" customHeight="1" x14ac:dyDescent="0.25">
      <c r="A155" s="69"/>
      <c r="B155" s="54"/>
      <c r="C155" s="55"/>
      <c r="D155" s="70"/>
      <c r="E155" s="55"/>
      <c r="F155" s="55"/>
      <c r="G155" s="55"/>
      <c r="H155" s="71"/>
    </row>
    <row r="156" spans="1:8" ht="15.75" customHeight="1" x14ac:dyDescent="0.25">
      <c r="A156" s="8"/>
      <c r="B156" s="54"/>
      <c r="C156" s="55"/>
      <c r="D156" s="55"/>
      <c r="E156" s="55"/>
      <c r="F156" s="55"/>
      <c r="G156" s="55"/>
      <c r="H156" s="8"/>
    </row>
    <row r="157" spans="1:8" ht="15.75" customHeight="1" x14ac:dyDescent="0.25">
      <c r="A157" s="8"/>
      <c r="B157" s="54"/>
      <c r="C157" s="55"/>
      <c r="D157" s="55"/>
      <c r="E157" s="55"/>
      <c r="F157" s="55"/>
      <c r="G157" s="55"/>
      <c r="H157" s="8"/>
    </row>
    <row r="158" spans="1:8" ht="15.75" customHeight="1" x14ac:dyDescent="0.25">
      <c r="A158" s="8"/>
      <c r="B158" s="54"/>
      <c r="C158" s="55"/>
      <c r="D158" s="55"/>
      <c r="E158" s="55"/>
      <c r="F158" s="55"/>
      <c r="G158" s="55"/>
      <c r="H158" s="8"/>
    </row>
    <row r="159" spans="1:8" ht="15" customHeight="1" x14ac:dyDescent="0.25">
      <c r="A159" s="83" t="s">
        <v>402</v>
      </c>
      <c r="B159" s="83"/>
      <c r="C159" s="83"/>
      <c r="D159" s="83"/>
      <c r="E159" s="83"/>
      <c r="F159" s="83"/>
      <c r="G159" s="83"/>
      <c r="H159" s="83"/>
    </row>
    <row r="160" spans="1:8" x14ac:dyDescent="0.25">
      <c r="A160" s="8"/>
      <c r="B160" s="54"/>
      <c r="C160" s="55"/>
      <c r="D160" s="55"/>
      <c r="E160" s="55"/>
      <c r="F160" s="55"/>
      <c r="G160" s="55"/>
      <c r="H160" s="8"/>
    </row>
    <row r="161" spans="1:8" ht="15" customHeight="1" x14ac:dyDescent="0.25">
      <c r="A161" s="83" t="s">
        <v>222</v>
      </c>
      <c r="B161" s="83"/>
      <c r="C161" s="83"/>
      <c r="D161" s="83"/>
      <c r="E161" s="83"/>
      <c r="F161" s="83"/>
      <c r="G161" s="83"/>
      <c r="H161" s="83"/>
    </row>
    <row r="162" spans="1:8" x14ac:dyDescent="0.25">
      <c r="A162" s="77" t="s">
        <v>133</v>
      </c>
      <c r="B162" s="77"/>
      <c r="C162" s="77"/>
      <c r="D162" s="77"/>
      <c r="E162" s="77"/>
      <c r="F162" s="77"/>
      <c r="G162" s="77"/>
      <c r="H162" s="77"/>
    </row>
    <row r="163" spans="1:8" x14ac:dyDescent="0.25">
      <c r="A163" s="8"/>
      <c r="B163" s="56"/>
      <c r="C163" s="57" t="s">
        <v>19</v>
      </c>
      <c r="D163" s="58"/>
      <c r="E163" s="58"/>
      <c r="F163" s="58"/>
      <c r="G163" s="58"/>
      <c r="H163" s="8"/>
    </row>
    <row r="164" spans="1:8" x14ac:dyDescent="0.25">
      <c r="A164" s="8"/>
      <c r="B164" s="56"/>
      <c r="C164" s="57"/>
      <c r="D164" s="58"/>
      <c r="E164" s="58"/>
      <c r="F164" s="58"/>
      <c r="G164" s="58"/>
      <c r="H164" s="8"/>
    </row>
    <row r="165" spans="1:8" ht="15" customHeight="1" x14ac:dyDescent="0.25">
      <c r="A165" s="77" t="s">
        <v>221</v>
      </c>
      <c r="B165" s="77"/>
      <c r="C165" s="77"/>
      <c r="D165" s="77"/>
      <c r="E165" s="77"/>
      <c r="F165" s="77"/>
      <c r="G165" s="77"/>
      <c r="H165" s="77"/>
    </row>
    <row r="166" spans="1:8" x14ac:dyDescent="0.25">
      <c r="A166" s="8"/>
      <c r="B166" s="59"/>
      <c r="C166" s="60" t="s">
        <v>137</v>
      </c>
      <c r="D166" s="60"/>
      <c r="E166" s="60"/>
      <c r="F166" s="8"/>
      <c r="G166" s="8"/>
      <c r="H166" s="8"/>
    </row>
    <row r="167" spans="1:8" x14ac:dyDescent="0.25">
      <c r="B167" s="1"/>
    </row>
    <row r="168" spans="1:8" x14ac:dyDescent="0.25">
      <c r="B168" s="1"/>
    </row>
    <row r="169" spans="1:8" x14ac:dyDescent="0.25">
      <c r="B169" s="6"/>
      <c r="C169" s="5"/>
      <c r="D169" s="5"/>
      <c r="E169" s="5"/>
      <c r="F169" s="5"/>
      <c r="G169" s="5"/>
    </row>
    <row r="170" spans="1:8" x14ac:dyDescent="0.25">
      <c r="B170" s="1"/>
    </row>
    <row r="171" spans="1:8" x14ac:dyDescent="0.25">
      <c r="B171" s="1"/>
    </row>
    <row r="172" spans="1:8" x14ac:dyDescent="0.25">
      <c r="B172" s="1"/>
    </row>
    <row r="173" spans="1:8" x14ac:dyDescent="0.25">
      <c r="B173" s="1"/>
    </row>
    <row r="174" spans="1:8" x14ac:dyDescent="0.25">
      <c r="B174" s="1"/>
    </row>
    <row r="175" spans="1:8" x14ac:dyDescent="0.25">
      <c r="B175" s="1"/>
    </row>
    <row r="176" spans="1: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</sheetData>
  <mergeCells count="14">
    <mergeCell ref="A162:H162"/>
    <mergeCell ref="A165:H165"/>
    <mergeCell ref="A8:H8"/>
    <mergeCell ref="A9:H9"/>
    <mergeCell ref="A10:H10"/>
    <mergeCell ref="D12:E12"/>
    <mergeCell ref="A159:H159"/>
    <mergeCell ref="A161:H161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  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2019-04-08T10:29:35Z</dcterms:modified>
</cp:coreProperties>
</file>