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D:\Документы и рабочий стол\Documents\Бюджетний запит 2023\"/>
    </mc:Choice>
  </mc:AlternateContent>
  <xr:revisionPtr revIDLastSave="0" documentId="8_{A2340E45-5926-4C34-9A77-C79E90E70449}" xr6:coauthVersionLast="47" xr6:coauthVersionMax="47" xr10:uidLastSave="{00000000-0000-0000-0000-000000000000}"/>
  <bookViews>
    <workbookView xWindow="-120" yWindow="-120" windowWidth="29040" windowHeight="15840" tabRatio="522"/>
  </bookViews>
  <sheets>
    <sheet name="Додаток2 КПК1010160" sheetId="6" r:id="rId1"/>
  </sheets>
  <definedNames>
    <definedName name="_xlnm.Print_Area" localSheetId="0">'Додаток2 КПК1010160'!$A$1:$BY$283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H250" i="6" l="1"/>
  <c r="AT250" i="6"/>
  <c r="AJ250" i="6"/>
  <c r="BH249" i="6"/>
  <c r="AT249" i="6"/>
  <c r="AJ249" i="6"/>
  <c r="BH248" i="6"/>
  <c r="AT248" i="6"/>
  <c r="AJ248" i="6"/>
  <c r="BH247" i="6"/>
  <c r="AT247" i="6"/>
  <c r="AJ247" i="6"/>
  <c r="BH246" i="6"/>
  <c r="AT246" i="6"/>
  <c r="AJ246" i="6"/>
  <c r="BH245" i="6"/>
  <c r="AT245" i="6"/>
  <c r="AJ245" i="6"/>
  <c r="BH244" i="6"/>
  <c r="AT244" i="6"/>
  <c r="AJ244" i="6"/>
  <c r="BH243" i="6"/>
  <c r="AT243" i="6"/>
  <c r="AJ243" i="6"/>
  <c r="BH242" i="6"/>
  <c r="AT242" i="6"/>
  <c r="AJ242" i="6"/>
  <c r="BH241" i="6"/>
  <c r="AT241" i="6"/>
  <c r="AJ241" i="6"/>
  <c r="BH240" i="6"/>
  <c r="AT240" i="6"/>
  <c r="AJ240" i="6"/>
  <c r="BG231" i="6"/>
  <c r="AQ231" i="6"/>
  <c r="BG230" i="6"/>
  <c r="AQ230" i="6"/>
  <c r="BG229" i="6"/>
  <c r="AQ229" i="6"/>
  <c r="BG228" i="6"/>
  <c r="AQ228" i="6"/>
  <c r="BG227" i="6"/>
  <c r="AQ227" i="6"/>
  <c r="BG226" i="6"/>
  <c r="AQ226" i="6"/>
  <c r="BG225" i="6"/>
  <c r="AQ225" i="6"/>
  <c r="BG224" i="6"/>
  <c r="AQ224" i="6"/>
  <c r="BG223" i="6"/>
  <c r="AQ223" i="6"/>
  <c r="BG222" i="6"/>
  <c r="AQ222" i="6"/>
  <c r="BG221" i="6"/>
  <c r="AQ221" i="6"/>
  <c r="AZ198" i="6"/>
  <c r="AK198" i="6"/>
  <c r="AZ197" i="6"/>
  <c r="AK197" i="6"/>
  <c r="AZ196" i="6"/>
  <c r="AK196" i="6"/>
  <c r="BO188" i="6"/>
  <c r="AZ188" i="6"/>
  <c r="AK188" i="6"/>
  <c r="BO187" i="6"/>
  <c r="AZ187" i="6"/>
  <c r="AK187" i="6"/>
  <c r="BO186" i="6"/>
  <c r="AZ186" i="6"/>
  <c r="AK186" i="6"/>
  <c r="BD116" i="6"/>
  <c r="AJ116" i="6"/>
  <c r="BD115" i="6"/>
  <c r="AJ115" i="6"/>
  <c r="BD114" i="6"/>
  <c r="AJ114" i="6"/>
  <c r="BU106" i="6"/>
  <c r="BB106" i="6"/>
  <c r="AI106" i="6"/>
  <c r="BU105" i="6"/>
  <c r="BB105" i="6"/>
  <c r="AI105" i="6"/>
  <c r="BU104" i="6"/>
  <c r="BB104" i="6"/>
  <c r="AI104" i="6"/>
  <c r="BG94" i="6"/>
  <c r="AM94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G80" i="6"/>
  <c r="AM80" i="6"/>
  <c r="BG79" i="6"/>
  <c r="AM79" i="6"/>
  <c r="BG78" i="6"/>
  <c r="AM78" i="6"/>
  <c r="BG77" i="6"/>
  <c r="AM77" i="6"/>
  <c r="BG76" i="6"/>
  <c r="AM76" i="6"/>
  <c r="BU68" i="6"/>
  <c r="BB68" i="6"/>
  <c r="AI68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<sst xmlns="http://schemas.openxmlformats.org/spreadsheetml/2006/main" count="754" uniqueCount="271">
  <si>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</si>
  <si>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</si>
  <si>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</si>
  <si>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</si>
  <si>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</si>
  <si>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</si>
  <si>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</si>
  <si>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</si>
  <si>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</si>
  <si>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</si>
  <si>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</si>
  <si>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</si>
  <si>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</si>
  <si>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</si>
  <si>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</si>
  <si>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</si>
  <si>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</si>
  <si>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</si>
  <si>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</si>
  <si>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</si>
  <si>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</si>
  <si>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</si>
  <si>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</si>
  <si>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</si>
  <si>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</si>
  <si>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</si>
  <si>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</si>
  <si>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</si>
  <si>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</si>
  <si>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</si>
  <si>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</si>
  <si>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</si>
  <si>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</si>
  <si>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</si>
  <si>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</si>
  <si>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</si>
  <si>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</si>
  <si>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</si>
  <si>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</si>
  <si>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</si>
  <si>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</si>
  <si>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</si>
  <si>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</si>
  <si>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</si>
  <si>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</si>
  <si>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</si>
  <si>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</si>
  <si>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</si>
  <si>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</si>
  <si>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</si>
  <si>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</si>
  <si>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</si>
  <si>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</si>
  <si>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</si>
  <si>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</si>
  <si>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</si>
  <si>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</si>
  <si>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</si>
  <si>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</si>
  <si>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</si>
  <si>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</si>
  <si>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</si>
  <si>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</si>
  <si>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</si>
  <si>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</si>
  <si>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</si>
  <si>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</si>
  <si>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</si>
  <si>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</si>
  <si>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</si>
  <si>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</si>
  <si>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</si>
  <si>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</si>
  <si>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</si>
  <si>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</si>
  <si>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</si>
  <si>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</si>
  <si>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</si>
  <si>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</si>
  <si>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</si>
  <si>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</si>
  <si>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</si>
  <si>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</si>
  <si>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</si>
  <si>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</si>
  <si>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</si>
  <si>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</si>
  <si>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</si>
  <si>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</si>
  <si>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</si>
  <si>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</si>
  <si>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</si>
  <si>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</si>
  <si>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</si>
  <si>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</si>
  <si>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</si>
  <si>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</si>
  <si>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</si>
  <si>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</si>
  <si>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</si>
  <si>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</si>
  <si>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</si>
  <si>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</si>
  <si>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</si>
  <si>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</si>
  <si>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</si>
  <si>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</si>
  <si>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</si>
  <si>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</si>
  <si>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</si>
  <si>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</si>
  <si>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</si>
  <si>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</si>
  <si>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</si>
  <si>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</si>
  <si>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</si>
  <si>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</si>
  <si>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</si>
  <si>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</si>
  <si>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</si>
  <si>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</si>
  <si>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</si>
  <si>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</si>
  <si>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</si>
  <si>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</si>
  <si>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</si>
  <si>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</si>
  <si>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</si>
  <si>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</si>
  <si>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</si>
  <si>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</si>
  <si>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</si>
  <si>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</si>
  <si>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</si>
  <si>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</si>
  <si>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</si>
  <si>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</si>
  <si>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</si>
  <si>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</si>
  <si>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</si>
  <si>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</si>
  <si>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</si>
  <si>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</si>
  <si>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</si>
  <si>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</si>
  <si>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</si>
  <si>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</si>
  <si>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</si>
  <si>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</si>
  <si>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</si>
  <si>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</si>
  <si>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</si>
  <si>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</si>
  <si>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</si>
  <si>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</si>
  <si>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</si>
  <si>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</si>
  <si>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</si>
  <si>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</si>
  <si>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</si>
  <si>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</si>
  <si>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</si>
  <si>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</si>
  <si>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</si>
  <si>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</si>
  <si>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</si>
  <si>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</si>
  <si>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</si>
  <si>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</si>
  <si>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</si>
  <si>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</si>
  <si>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</si>
  <si>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</si>
  <si>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</si>
  <si>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</si>
  <si>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</si>
  <si>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</si>
  <si>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</si>
  <si>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</si>
  <si>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</si>
  <si>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</si>
  <si>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</si>
  <si>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</si>
  <si>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</si>
  <si>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Забезпечення інформування територіальної громади на телебаченні з актуальних питань життєдіяльності</t>
  </si>
  <si>
    <t>Здійснення відділом культури Сумської міської ради наданих законодавством повноважень у сфері культури і мистецтва</t>
  </si>
  <si>
    <t>затрат</t>
  </si>
  <si>
    <t xml:space="preserve">formula=RC[-16]+RC[-8]                          </t>
  </si>
  <si>
    <t>кількість штатних одиниць</t>
  </si>
  <si>
    <t>од.</t>
  </si>
  <si>
    <t>Розпорядження міського голови від 03.10.2016 р. №371-к "Про затвердження граничної чисельності та штатів апарату та виконавчих органах Сумської міської ради" (зі змінами).</t>
  </si>
  <si>
    <t>продукту</t>
  </si>
  <si>
    <t>кількість отриманих листів, звернень, заяв, скарг</t>
  </si>
  <si>
    <t>Журнал  реєстрації вхідних документів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</si>
  <si>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</si>
  <si>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</si>
  <si>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</si>
  <si>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Розрахункові дані: показник продукту/показник затрат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</si>
  <si>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</si>
  <si>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</si>
  <si>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</si>
  <si>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</si>
  <si>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</si>
  <si>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</si>
  <si>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</si>
  <si>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</si>
  <si>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</si>
  <si>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</si>
  <si>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</si>
  <si>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</si>
  <si>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020 - Державні службовці</t>
  </si>
  <si>
    <t>УСЬОГО штатних одиниць</t>
  </si>
  <si>
    <t>з них штатні одиниці за загальним фондом, що враховані також у спеціальному фонді</t>
  </si>
  <si>
    <t>Міська програма "Відкритий інформаційний простір Сумської міської об’єднаної територіальної громади на 2019-2021 роки" (зі змінами)</t>
  </si>
  <si>
    <t>Рішення Сумської міської ради від 28.11.2018 № 4154-МР</t>
  </si>
  <si>
    <t>Міська програма "Відкритий інформаційний простір Сумської міської об'єднаної територіальної громади" на 2022-2024 роки (проєкт)</t>
  </si>
  <si>
    <t>Рішення Сумської міської ради</t>
  </si>
  <si>
    <t>Керівництво і управління у сфері культури і мистецтва._x000D_
Строк реалізації:2023 рік.</t>
  </si>
  <si>
    <t>Конституція України;_x000D_
Бюджетний Кодекс України;_x000D_
Проєкт Закону України "Про Державний бюджет України на 2023 рік";_x000D_
Наказ МФУ від 20.09.2017 №793 "Про затвердження складових програмної класифікації видатків та кредитування місцевих бюджетів" (зі змінами);_x000D_
Наказ МФУ від 26.08.2014 №836 "Про деякі питання запровадження програмно-цільового методу складання та виконання місцевих бюджетів" (зі змінами);_x000D_
Наказ МФУ від 27.09.2012 №1035 "Про внесення змін до Типового переліку бюджетних програм та результативних показників їх виконання для місцевих бюджетів у галузі "Державне управління";_x000D_
Рішення Сумської міської ради від 28.11.2018 №4154-МР "Про міську програму "Відкритий інформаційний простір м. Суми" на 2023 рік";_x000D_
Наказ Міністерства фінансів України від 17.12.2020 № 781 «Про внесення змін до Типової програмної класифікації видатків та кредитування місцевого бюджету».</t>
  </si>
  <si>
    <t>У результаті використання коштів загального фонду у 2021-2022 роках вдалось зменшити кількість звернень, заяв, скарг громадян України завдяки покращенню якості виконання функцій та повноважень відділу._x000D_
Передбачення видатків на 2023 рік забезпечить реалізацію державної політики в галузі культури в Сумській міській територіальній громаді, а також надасть можливість вчасно і якісно розглядати звернення громадян, не допускаючи порушення термінів, визначених чинним законодавством.</t>
  </si>
  <si>
    <t>(1)(0)</t>
  </si>
  <si>
    <t>Відділ культури Сумської міської ради</t>
  </si>
  <si>
    <t>Начальник відділу</t>
  </si>
  <si>
    <t>Головний бухгалтер</t>
  </si>
  <si>
    <t>22980105</t>
  </si>
  <si>
    <t>1853100000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</si>
  <si>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</si>
  <si>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</si>
  <si>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</si>
  <si>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</si>
  <si>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</si>
  <si>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</si>
  <si>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</si>
  <si>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</si>
  <si>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</si>
  <si>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</si>
  <si>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</si>
  <si>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</si>
  <si>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</si>
  <si>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</si>
  <si>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</si>
  <si>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</si>
  <si>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</si>
  <si>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</si>
  <si>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</si>
  <si>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</si>
  <si>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</si>
  <si>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</si>
  <si>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</si>
  <si>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</si>
  <si>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</si>
  <si>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</si>
  <si>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</si>
  <si>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</si>
  <si>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</si>
  <si>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</si>
  <si>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</si>
  <si>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</si>
  <si>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</si>
  <si>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</si>
  <si>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</si>
  <si>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</si>
  <si>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</si>
  <si>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(1)(0)(1)(0)(1)(6)(0)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</si>
  <si>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</si>
  <si>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</si>
  <si>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</si>
  <si>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Вiддiл культури Сумської мiської ради</t>
  </si>
  <si>
    <t>(1)(0)(1)</t>
  </si>
  <si>
    <t>Наталія ЦИБУЛЬСЬКА</t>
  </si>
  <si>
    <t>Раїса ГУЛЯКІНА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</si>
</sst>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84"/>
  <sheetViews>
    <sheetView tabSelected="1" topLeftCell="A267" zoomScaleNormal="100" workbookViewId="0">
      <selection activeCell="AO302" sqref="AO302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8" t="s">
        <v>221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8"/>
      <c r="AH4" s="35" t="s">
        <v>220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3" t="s">
        <v>224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8" t="s">
        <v>267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8"/>
      <c r="AH7" s="35" t="s">
        <v>268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3" t="s">
        <v>224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35" t="s">
        <v>263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264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265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4" t="s">
        <v>266</v>
      </c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20"/>
      <c r="BL10" s="133" t="s">
        <v>225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251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30" customHeight="1" x14ac:dyDescent="0.2">
      <c r="A15" s="126" t="s">
        <v>217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6" t="s">
        <v>185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20" customHeight="1" x14ac:dyDescent="0.2">
      <c r="A21" s="126" t="s">
        <v>218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227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230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237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2148736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2148736</v>
      </c>
      <c r="AJ30" s="97"/>
      <c r="AK30" s="97"/>
      <c r="AL30" s="97"/>
      <c r="AM30" s="98"/>
      <c r="AN30" s="96">
        <v>1877900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1877900</v>
      </c>
      <c r="BC30" s="97"/>
      <c r="BD30" s="97"/>
      <c r="BE30" s="97"/>
      <c r="BF30" s="98"/>
      <c r="BG30" s="96">
        <v>2144800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2144800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2148736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2148736</v>
      </c>
      <c r="AJ31" s="105"/>
      <c r="AK31" s="105"/>
      <c r="AL31" s="105"/>
      <c r="AM31" s="106"/>
      <c r="AN31" s="104">
        <v>1877900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1877900</v>
      </c>
      <c r="BC31" s="105"/>
      <c r="BD31" s="105"/>
      <c r="BE31" s="105"/>
      <c r="BF31" s="106"/>
      <c r="BG31" s="104">
        <v>2144800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2144800</v>
      </c>
      <c r="BV31" s="105"/>
      <c r="BW31" s="105"/>
      <c r="BX31" s="105"/>
      <c r="BY31" s="106"/>
    </row>
    <row r="33" spans="1:79" ht="14.25" customHeight="1" x14ac:dyDescent="0.2">
      <c r="A33" s="79" t="s">
        <v>252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226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248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253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0</v>
      </c>
      <c r="AN39" s="97"/>
      <c r="AO39" s="97"/>
      <c r="AP39" s="97"/>
      <c r="AQ39" s="98"/>
      <c r="AR39" s="96">
        <v>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0</v>
      </c>
      <c r="AN40" s="105"/>
      <c r="AO40" s="105"/>
      <c r="AP40" s="105"/>
      <c r="AQ40" s="106"/>
      <c r="AR40" s="104">
        <v>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238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226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227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230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237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2111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1683117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1683117</v>
      </c>
      <c r="AJ50" s="97"/>
      <c r="AK50" s="97"/>
      <c r="AL50" s="97"/>
      <c r="AM50" s="98"/>
      <c r="AN50" s="96">
        <v>1452700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1452700</v>
      </c>
      <c r="BC50" s="97"/>
      <c r="BD50" s="97"/>
      <c r="BE50" s="97"/>
      <c r="BF50" s="98"/>
      <c r="BG50" s="96">
        <v>1680400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1680400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2120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372988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372988</v>
      </c>
      <c r="AJ51" s="97"/>
      <c r="AK51" s="97"/>
      <c r="AL51" s="97"/>
      <c r="AM51" s="98"/>
      <c r="AN51" s="96">
        <v>319600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319600</v>
      </c>
      <c r="BC51" s="97"/>
      <c r="BD51" s="97"/>
      <c r="BE51" s="97"/>
      <c r="BF51" s="98"/>
      <c r="BG51" s="96">
        <v>369700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369700</v>
      </c>
      <c r="BV51" s="97"/>
      <c r="BW51" s="97"/>
      <c r="BX51" s="97"/>
      <c r="BY51" s="98"/>
    </row>
    <row r="52" spans="1:79" s="99" customFormat="1" ht="12.75" customHeight="1" x14ac:dyDescent="0.2">
      <c r="A52" s="89">
        <v>2210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17222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17222</v>
      </c>
      <c r="AJ52" s="97"/>
      <c r="AK52" s="97"/>
      <c r="AL52" s="97"/>
      <c r="AM52" s="98"/>
      <c r="AN52" s="96">
        <v>28700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28700</v>
      </c>
      <c r="BC52" s="97"/>
      <c r="BD52" s="97"/>
      <c r="BE52" s="97"/>
      <c r="BF52" s="98"/>
      <c r="BG52" s="96">
        <v>10400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10400</v>
      </c>
      <c r="BV52" s="97"/>
      <c r="BW52" s="97"/>
      <c r="BX52" s="97"/>
      <c r="BY52" s="98"/>
    </row>
    <row r="53" spans="1:79" s="99" customFormat="1" ht="12.75" customHeight="1" x14ac:dyDescent="0.2">
      <c r="A53" s="89">
        <v>2240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47773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47773</v>
      </c>
      <c r="AJ53" s="97"/>
      <c r="AK53" s="97"/>
      <c r="AL53" s="97"/>
      <c r="AM53" s="98"/>
      <c r="AN53" s="96">
        <v>28200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28200</v>
      </c>
      <c r="BC53" s="97"/>
      <c r="BD53" s="97"/>
      <c r="BE53" s="97"/>
      <c r="BF53" s="98"/>
      <c r="BG53" s="96">
        <v>29600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29600</v>
      </c>
      <c r="BV53" s="97"/>
      <c r="BW53" s="97"/>
      <c r="BX53" s="97"/>
      <c r="BY53" s="98"/>
    </row>
    <row r="54" spans="1:79" s="99" customFormat="1" ht="12.75" customHeight="1" x14ac:dyDescent="0.2">
      <c r="A54" s="89">
        <v>2250</v>
      </c>
      <c r="B54" s="90"/>
      <c r="C54" s="90"/>
      <c r="D54" s="91"/>
      <c r="E54" s="92" t="s">
        <v>178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0</v>
      </c>
      <c r="AJ54" s="97"/>
      <c r="AK54" s="97"/>
      <c r="AL54" s="97"/>
      <c r="AM54" s="98"/>
      <c r="AN54" s="96">
        <v>2100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2100</v>
      </c>
      <c r="BC54" s="97"/>
      <c r="BD54" s="97"/>
      <c r="BE54" s="97"/>
      <c r="BF54" s="98"/>
      <c r="BG54" s="96">
        <v>2100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2100</v>
      </c>
      <c r="BV54" s="97"/>
      <c r="BW54" s="97"/>
      <c r="BX54" s="97"/>
      <c r="BY54" s="98"/>
    </row>
    <row r="55" spans="1:79" s="99" customFormat="1" ht="12.75" customHeight="1" x14ac:dyDescent="0.2">
      <c r="A55" s="89">
        <v>2271</v>
      </c>
      <c r="B55" s="90"/>
      <c r="C55" s="90"/>
      <c r="D55" s="91"/>
      <c r="E55" s="92" t="s">
        <v>179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8714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8714</v>
      </c>
      <c r="AJ55" s="97"/>
      <c r="AK55" s="97"/>
      <c r="AL55" s="97"/>
      <c r="AM55" s="98"/>
      <c r="AN55" s="96">
        <v>18800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18800</v>
      </c>
      <c r="BC55" s="97"/>
      <c r="BD55" s="97"/>
      <c r="BE55" s="97"/>
      <c r="BF55" s="98"/>
      <c r="BG55" s="96">
        <v>20400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20400</v>
      </c>
      <c r="BV55" s="97"/>
      <c r="BW55" s="97"/>
      <c r="BX55" s="97"/>
      <c r="BY55" s="98"/>
    </row>
    <row r="56" spans="1:79" s="99" customFormat="1" ht="12.75" customHeight="1" x14ac:dyDescent="0.2">
      <c r="A56" s="89">
        <v>2272</v>
      </c>
      <c r="B56" s="90"/>
      <c r="C56" s="90"/>
      <c r="D56" s="91"/>
      <c r="E56" s="92" t="s">
        <v>180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1170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1170</v>
      </c>
      <c r="AJ56" s="97"/>
      <c r="AK56" s="97"/>
      <c r="AL56" s="97"/>
      <c r="AM56" s="98"/>
      <c r="AN56" s="96">
        <v>1700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1700</v>
      </c>
      <c r="BC56" s="97"/>
      <c r="BD56" s="97"/>
      <c r="BE56" s="97"/>
      <c r="BF56" s="98"/>
      <c r="BG56" s="96">
        <v>2000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2000</v>
      </c>
      <c r="BV56" s="97"/>
      <c r="BW56" s="97"/>
      <c r="BX56" s="97"/>
      <c r="BY56" s="98"/>
    </row>
    <row r="57" spans="1:79" s="99" customFormat="1" ht="12.75" customHeight="1" x14ac:dyDescent="0.2">
      <c r="A57" s="89">
        <v>2273</v>
      </c>
      <c r="B57" s="90"/>
      <c r="C57" s="90"/>
      <c r="D57" s="91"/>
      <c r="E57" s="92" t="s">
        <v>181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16039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16039</v>
      </c>
      <c r="AJ57" s="97"/>
      <c r="AK57" s="97"/>
      <c r="AL57" s="97"/>
      <c r="AM57" s="98"/>
      <c r="AN57" s="96">
        <v>22400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22400</v>
      </c>
      <c r="BC57" s="97"/>
      <c r="BD57" s="97"/>
      <c r="BE57" s="97"/>
      <c r="BF57" s="98"/>
      <c r="BG57" s="96">
        <v>25700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25700</v>
      </c>
      <c r="BV57" s="97"/>
      <c r="BW57" s="97"/>
      <c r="BX57" s="97"/>
      <c r="BY57" s="98"/>
    </row>
    <row r="58" spans="1:79" s="99" customFormat="1" ht="25.5" customHeight="1" x14ac:dyDescent="0.2">
      <c r="A58" s="89">
        <v>2275</v>
      </c>
      <c r="B58" s="90"/>
      <c r="C58" s="90"/>
      <c r="D58" s="91"/>
      <c r="E58" s="92" t="s">
        <v>182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213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213</v>
      </c>
      <c r="AJ58" s="97"/>
      <c r="AK58" s="97"/>
      <c r="AL58" s="97"/>
      <c r="AM58" s="98"/>
      <c r="AN58" s="96">
        <v>500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500</v>
      </c>
      <c r="BC58" s="97"/>
      <c r="BD58" s="97"/>
      <c r="BE58" s="97"/>
      <c r="BF58" s="98"/>
      <c r="BG58" s="96">
        <v>600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600</v>
      </c>
      <c r="BV58" s="97"/>
      <c r="BW58" s="97"/>
      <c r="BX58" s="97"/>
      <c r="BY58" s="98"/>
    </row>
    <row r="59" spans="1:79" s="99" customFormat="1" ht="38.25" customHeight="1" x14ac:dyDescent="0.2">
      <c r="A59" s="89">
        <v>2282</v>
      </c>
      <c r="B59" s="90"/>
      <c r="C59" s="90"/>
      <c r="D59" s="91"/>
      <c r="E59" s="92" t="s">
        <v>183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1500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1500</v>
      </c>
      <c r="AJ59" s="97"/>
      <c r="AK59" s="97"/>
      <c r="AL59" s="97"/>
      <c r="AM59" s="98"/>
      <c r="AN59" s="96">
        <v>3200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3200</v>
      </c>
      <c r="BC59" s="97"/>
      <c r="BD59" s="97"/>
      <c r="BE59" s="97"/>
      <c r="BF59" s="98"/>
      <c r="BG59" s="96">
        <v>3900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3900</v>
      </c>
      <c r="BV59" s="97"/>
      <c r="BW59" s="97"/>
      <c r="BX59" s="97"/>
      <c r="BY59" s="98"/>
    </row>
    <row r="60" spans="1:79" s="6" customFormat="1" ht="12.75" customHeight="1" x14ac:dyDescent="0.2">
      <c r="A60" s="86"/>
      <c r="B60" s="87"/>
      <c r="C60" s="87"/>
      <c r="D60" s="88"/>
      <c r="E60" s="100" t="s">
        <v>147</v>
      </c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2"/>
      <c r="U60" s="104">
        <v>2148736</v>
      </c>
      <c r="V60" s="105"/>
      <c r="W60" s="105"/>
      <c r="X60" s="105"/>
      <c r="Y60" s="106"/>
      <c r="Z60" s="104">
        <v>0</v>
      </c>
      <c r="AA60" s="105"/>
      <c r="AB60" s="105"/>
      <c r="AC60" s="105"/>
      <c r="AD60" s="106"/>
      <c r="AE60" s="104">
        <v>0</v>
      </c>
      <c r="AF60" s="105"/>
      <c r="AG60" s="105"/>
      <c r="AH60" s="106"/>
      <c r="AI60" s="104">
        <f>IF(ISNUMBER(U60),U60,0)+IF(ISNUMBER(Z60),Z60,0)</f>
        <v>2148736</v>
      </c>
      <c r="AJ60" s="105"/>
      <c r="AK60" s="105"/>
      <c r="AL60" s="105"/>
      <c r="AM60" s="106"/>
      <c r="AN60" s="104">
        <v>1877900</v>
      </c>
      <c r="AO60" s="105"/>
      <c r="AP60" s="105"/>
      <c r="AQ60" s="105"/>
      <c r="AR60" s="106"/>
      <c r="AS60" s="104">
        <v>0</v>
      </c>
      <c r="AT60" s="105"/>
      <c r="AU60" s="105"/>
      <c r="AV60" s="105"/>
      <c r="AW60" s="106"/>
      <c r="AX60" s="104">
        <v>0</v>
      </c>
      <c r="AY60" s="105"/>
      <c r="AZ60" s="105"/>
      <c r="BA60" s="106"/>
      <c r="BB60" s="104">
        <f>IF(ISNUMBER(AN60),AN60,0)+IF(ISNUMBER(AS60),AS60,0)</f>
        <v>1877900</v>
      </c>
      <c r="BC60" s="105"/>
      <c r="BD60" s="105"/>
      <c r="BE60" s="105"/>
      <c r="BF60" s="106"/>
      <c r="BG60" s="104">
        <v>2144800</v>
      </c>
      <c r="BH60" s="105"/>
      <c r="BI60" s="105"/>
      <c r="BJ60" s="105"/>
      <c r="BK60" s="106"/>
      <c r="BL60" s="104">
        <v>0</v>
      </c>
      <c r="BM60" s="105"/>
      <c r="BN60" s="105"/>
      <c r="BO60" s="105"/>
      <c r="BP60" s="106"/>
      <c r="BQ60" s="104">
        <v>0</v>
      </c>
      <c r="BR60" s="105"/>
      <c r="BS60" s="105"/>
      <c r="BT60" s="106"/>
      <c r="BU60" s="104">
        <f>IF(ISNUMBER(BG60),BG60,0)+IF(ISNUMBER(BL60),BL60,0)</f>
        <v>2144800</v>
      </c>
      <c r="BV60" s="105"/>
      <c r="BW60" s="105"/>
      <c r="BX60" s="105"/>
      <c r="BY60" s="106"/>
    </row>
    <row r="62" spans="1:79" ht="14.25" customHeight="1" x14ac:dyDescent="0.2">
      <c r="A62" s="29" t="s">
        <v>239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79" ht="15" customHeight="1" x14ac:dyDescent="0.2">
      <c r="A63" s="44" t="s">
        <v>226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</row>
    <row r="64" spans="1:79" ht="23.1" customHeight="1" x14ac:dyDescent="0.2">
      <c r="A64" s="62" t="s">
        <v>119</v>
      </c>
      <c r="B64" s="63"/>
      <c r="C64" s="63"/>
      <c r="D64" s="63"/>
      <c r="E64" s="64"/>
      <c r="F64" s="27" t="s">
        <v>19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36" t="s">
        <v>227</v>
      </c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8"/>
      <c r="AN64" s="36" t="s">
        <v>230</v>
      </c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8"/>
      <c r="BG64" s="36" t="s">
        <v>237</v>
      </c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8"/>
    </row>
    <row r="65" spans="1:79" ht="51.75" customHeight="1" x14ac:dyDescent="0.2">
      <c r="A65" s="65"/>
      <c r="B65" s="66"/>
      <c r="C65" s="66"/>
      <c r="D65" s="66"/>
      <c r="E65" s="6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36" t="s">
        <v>4</v>
      </c>
      <c r="V65" s="37"/>
      <c r="W65" s="37"/>
      <c r="X65" s="37"/>
      <c r="Y65" s="38"/>
      <c r="Z65" s="36" t="s">
        <v>3</v>
      </c>
      <c r="AA65" s="37"/>
      <c r="AB65" s="37"/>
      <c r="AC65" s="37"/>
      <c r="AD65" s="38"/>
      <c r="AE65" s="51" t="s">
        <v>116</v>
      </c>
      <c r="AF65" s="52"/>
      <c r="AG65" s="52"/>
      <c r="AH65" s="53"/>
      <c r="AI65" s="36" t="s">
        <v>5</v>
      </c>
      <c r="AJ65" s="37"/>
      <c r="AK65" s="37"/>
      <c r="AL65" s="37"/>
      <c r="AM65" s="38"/>
      <c r="AN65" s="36" t="s">
        <v>4</v>
      </c>
      <c r="AO65" s="37"/>
      <c r="AP65" s="37"/>
      <c r="AQ65" s="37"/>
      <c r="AR65" s="38"/>
      <c r="AS65" s="36" t="s">
        <v>3</v>
      </c>
      <c r="AT65" s="37"/>
      <c r="AU65" s="37"/>
      <c r="AV65" s="37"/>
      <c r="AW65" s="38"/>
      <c r="AX65" s="51" t="s">
        <v>116</v>
      </c>
      <c r="AY65" s="52"/>
      <c r="AZ65" s="52"/>
      <c r="BA65" s="53"/>
      <c r="BB65" s="36" t="s">
        <v>96</v>
      </c>
      <c r="BC65" s="37"/>
      <c r="BD65" s="37"/>
      <c r="BE65" s="37"/>
      <c r="BF65" s="38"/>
      <c r="BG65" s="36" t="s">
        <v>4</v>
      </c>
      <c r="BH65" s="37"/>
      <c r="BI65" s="37"/>
      <c r="BJ65" s="37"/>
      <c r="BK65" s="38"/>
      <c r="BL65" s="36" t="s">
        <v>3</v>
      </c>
      <c r="BM65" s="37"/>
      <c r="BN65" s="37"/>
      <c r="BO65" s="37"/>
      <c r="BP65" s="38"/>
      <c r="BQ65" s="51" t="s">
        <v>116</v>
      </c>
      <c r="BR65" s="52"/>
      <c r="BS65" s="52"/>
      <c r="BT65" s="53"/>
      <c r="BU65" s="27" t="s">
        <v>97</v>
      </c>
      <c r="BV65" s="27"/>
      <c r="BW65" s="27"/>
      <c r="BX65" s="27"/>
      <c r="BY65" s="27"/>
    </row>
    <row r="66" spans="1:79" ht="15" customHeight="1" x14ac:dyDescent="0.2">
      <c r="A66" s="36">
        <v>1</v>
      </c>
      <c r="B66" s="37"/>
      <c r="C66" s="37"/>
      <c r="D66" s="37"/>
      <c r="E66" s="38"/>
      <c r="F66" s="36">
        <v>2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8"/>
      <c r="U66" s="36">
        <v>3</v>
      </c>
      <c r="V66" s="37"/>
      <c r="W66" s="37"/>
      <c r="X66" s="37"/>
      <c r="Y66" s="38"/>
      <c r="Z66" s="36">
        <v>4</v>
      </c>
      <c r="AA66" s="37"/>
      <c r="AB66" s="37"/>
      <c r="AC66" s="37"/>
      <c r="AD66" s="38"/>
      <c r="AE66" s="36">
        <v>5</v>
      </c>
      <c r="AF66" s="37"/>
      <c r="AG66" s="37"/>
      <c r="AH66" s="38"/>
      <c r="AI66" s="36">
        <v>6</v>
      </c>
      <c r="AJ66" s="37"/>
      <c r="AK66" s="37"/>
      <c r="AL66" s="37"/>
      <c r="AM66" s="38"/>
      <c r="AN66" s="36">
        <v>7</v>
      </c>
      <c r="AO66" s="37"/>
      <c r="AP66" s="37"/>
      <c r="AQ66" s="37"/>
      <c r="AR66" s="38"/>
      <c r="AS66" s="36">
        <v>8</v>
      </c>
      <c r="AT66" s="37"/>
      <c r="AU66" s="37"/>
      <c r="AV66" s="37"/>
      <c r="AW66" s="38"/>
      <c r="AX66" s="36">
        <v>9</v>
      </c>
      <c r="AY66" s="37"/>
      <c r="AZ66" s="37"/>
      <c r="BA66" s="38"/>
      <c r="BB66" s="36">
        <v>10</v>
      </c>
      <c r="BC66" s="37"/>
      <c r="BD66" s="37"/>
      <c r="BE66" s="37"/>
      <c r="BF66" s="38"/>
      <c r="BG66" s="36">
        <v>11</v>
      </c>
      <c r="BH66" s="37"/>
      <c r="BI66" s="37"/>
      <c r="BJ66" s="37"/>
      <c r="BK66" s="38"/>
      <c r="BL66" s="36">
        <v>12</v>
      </c>
      <c r="BM66" s="37"/>
      <c r="BN66" s="37"/>
      <c r="BO66" s="37"/>
      <c r="BP66" s="38"/>
      <c r="BQ66" s="36">
        <v>13</v>
      </c>
      <c r="BR66" s="37"/>
      <c r="BS66" s="37"/>
      <c r="BT66" s="38"/>
      <c r="BU66" s="27">
        <v>14</v>
      </c>
      <c r="BV66" s="27"/>
      <c r="BW66" s="27"/>
      <c r="BX66" s="27"/>
      <c r="BY66" s="27"/>
    </row>
    <row r="67" spans="1:79" s="1" customFormat="1" ht="13.5" hidden="1" customHeight="1" x14ac:dyDescent="0.2">
      <c r="A67" s="39" t="s">
        <v>64</v>
      </c>
      <c r="B67" s="40"/>
      <c r="C67" s="40"/>
      <c r="D67" s="40"/>
      <c r="E67" s="41"/>
      <c r="F67" s="39" t="s">
        <v>57</v>
      </c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1"/>
      <c r="U67" s="39" t="s">
        <v>65</v>
      </c>
      <c r="V67" s="40"/>
      <c r="W67" s="40"/>
      <c r="X67" s="40"/>
      <c r="Y67" s="41"/>
      <c r="Z67" s="39" t="s">
        <v>66</v>
      </c>
      <c r="AA67" s="40"/>
      <c r="AB67" s="40"/>
      <c r="AC67" s="40"/>
      <c r="AD67" s="41"/>
      <c r="AE67" s="39" t="s">
        <v>91</v>
      </c>
      <c r="AF67" s="40"/>
      <c r="AG67" s="40"/>
      <c r="AH67" s="41"/>
      <c r="AI67" s="47" t="s">
        <v>170</v>
      </c>
      <c r="AJ67" s="48"/>
      <c r="AK67" s="48"/>
      <c r="AL67" s="48"/>
      <c r="AM67" s="49"/>
      <c r="AN67" s="39" t="s">
        <v>67</v>
      </c>
      <c r="AO67" s="40"/>
      <c r="AP67" s="40"/>
      <c r="AQ67" s="40"/>
      <c r="AR67" s="41"/>
      <c r="AS67" s="39" t="s">
        <v>68</v>
      </c>
      <c r="AT67" s="40"/>
      <c r="AU67" s="40"/>
      <c r="AV67" s="40"/>
      <c r="AW67" s="41"/>
      <c r="AX67" s="39" t="s">
        <v>92</v>
      </c>
      <c r="AY67" s="40"/>
      <c r="AZ67" s="40"/>
      <c r="BA67" s="41"/>
      <c r="BB67" s="47" t="s">
        <v>170</v>
      </c>
      <c r="BC67" s="48"/>
      <c r="BD67" s="48"/>
      <c r="BE67" s="48"/>
      <c r="BF67" s="49"/>
      <c r="BG67" s="39" t="s">
        <v>58</v>
      </c>
      <c r="BH67" s="40"/>
      <c r="BI67" s="40"/>
      <c r="BJ67" s="40"/>
      <c r="BK67" s="41"/>
      <c r="BL67" s="39" t="s">
        <v>59</v>
      </c>
      <c r="BM67" s="40"/>
      <c r="BN67" s="40"/>
      <c r="BO67" s="40"/>
      <c r="BP67" s="41"/>
      <c r="BQ67" s="39" t="s">
        <v>93</v>
      </c>
      <c r="BR67" s="40"/>
      <c r="BS67" s="40"/>
      <c r="BT67" s="41"/>
      <c r="BU67" s="50" t="s">
        <v>170</v>
      </c>
      <c r="BV67" s="50"/>
      <c r="BW67" s="50"/>
      <c r="BX67" s="50"/>
      <c r="BY67" s="50"/>
      <c r="CA67" t="s">
        <v>27</v>
      </c>
    </row>
    <row r="68" spans="1:79" s="6" customFormat="1" ht="12.75" customHeight="1" x14ac:dyDescent="0.2">
      <c r="A68" s="86"/>
      <c r="B68" s="87"/>
      <c r="C68" s="87"/>
      <c r="D68" s="87"/>
      <c r="E68" s="88"/>
      <c r="F68" s="86" t="s">
        <v>147</v>
      </c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8"/>
      <c r="U68" s="104"/>
      <c r="V68" s="105"/>
      <c r="W68" s="105"/>
      <c r="X68" s="105"/>
      <c r="Y68" s="106"/>
      <c r="Z68" s="104"/>
      <c r="AA68" s="105"/>
      <c r="AB68" s="105"/>
      <c r="AC68" s="105"/>
      <c r="AD68" s="106"/>
      <c r="AE68" s="104"/>
      <c r="AF68" s="105"/>
      <c r="AG68" s="105"/>
      <c r="AH68" s="106"/>
      <c r="AI68" s="104">
        <f>IF(ISNUMBER(U68),U68,0)+IF(ISNUMBER(Z68),Z68,0)</f>
        <v>0</v>
      </c>
      <c r="AJ68" s="105"/>
      <c r="AK68" s="105"/>
      <c r="AL68" s="105"/>
      <c r="AM68" s="106"/>
      <c r="AN68" s="104"/>
      <c r="AO68" s="105"/>
      <c r="AP68" s="105"/>
      <c r="AQ68" s="105"/>
      <c r="AR68" s="106"/>
      <c r="AS68" s="104"/>
      <c r="AT68" s="105"/>
      <c r="AU68" s="105"/>
      <c r="AV68" s="105"/>
      <c r="AW68" s="106"/>
      <c r="AX68" s="104"/>
      <c r="AY68" s="105"/>
      <c r="AZ68" s="105"/>
      <c r="BA68" s="106"/>
      <c r="BB68" s="104">
        <f>IF(ISNUMBER(AN68),AN68,0)+IF(ISNUMBER(AS68),AS68,0)</f>
        <v>0</v>
      </c>
      <c r="BC68" s="105"/>
      <c r="BD68" s="105"/>
      <c r="BE68" s="105"/>
      <c r="BF68" s="106"/>
      <c r="BG68" s="104"/>
      <c r="BH68" s="105"/>
      <c r="BI68" s="105"/>
      <c r="BJ68" s="105"/>
      <c r="BK68" s="106"/>
      <c r="BL68" s="104"/>
      <c r="BM68" s="105"/>
      <c r="BN68" s="105"/>
      <c r="BO68" s="105"/>
      <c r="BP68" s="106"/>
      <c r="BQ68" s="104"/>
      <c r="BR68" s="105"/>
      <c r="BS68" s="105"/>
      <c r="BT68" s="106"/>
      <c r="BU68" s="104">
        <f>IF(ISNUMBER(BG68),BG68,0)+IF(ISNUMBER(BL68),BL68,0)</f>
        <v>0</v>
      </c>
      <c r="BV68" s="105"/>
      <c r="BW68" s="105"/>
      <c r="BX68" s="105"/>
      <c r="BY68" s="106"/>
      <c r="CA68" s="6" t="s">
        <v>28</v>
      </c>
    </row>
    <row r="70" spans="1:79" ht="14.25" customHeight="1" x14ac:dyDescent="0.2">
      <c r="A70" s="29" t="s">
        <v>254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 x14ac:dyDescent="0.2">
      <c r="A71" s="44" t="s">
        <v>226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 x14ac:dyDescent="0.2">
      <c r="A72" s="62" t="s">
        <v>118</v>
      </c>
      <c r="B72" s="63"/>
      <c r="C72" s="63"/>
      <c r="D72" s="64"/>
      <c r="E72" s="54" t="s">
        <v>19</v>
      </c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36" t="s">
        <v>248</v>
      </c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8"/>
      <c r="AR72" s="27" t="s">
        <v>253</v>
      </c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</row>
    <row r="73" spans="1:79" ht="48.75" customHeight="1" x14ac:dyDescent="0.2">
      <c r="A73" s="65"/>
      <c r="B73" s="66"/>
      <c r="C73" s="66"/>
      <c r="D73" s="67"/>
      <c r="E73" s="57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54" t="s">
        <v>4</v>
      </c>
      <c r="Y73" s="55"/>
      <c r="Z73" s="55"/>
      <c r="AA73" s="55"/>
      <c r="AB73" s="56"/>
      <c r="AC73" s="54" t="s">
        <v>3</v>
      </c>
      <c r="AD73" s="55"/>
      <c r="AE73" s="55"/>
      <c r="AF73" s="55"/>
      <c r="AG73" s="56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51" t="s">
        <v>116</v>
      </c>
      <c r="BC73" s="52"/>
      <c r="BD73" s="52"/>
      <c r="BE73" s="52"/>
      <c r="BF73" s="53"/>
      <c r="BG73" s="36" t="s">
        <v>96</v>
      </c>
      <c r="BH73" s="37"/>
      <c r="BI73" s="37"/>
      <c r="BJ73" s="37"/>
      <c r="BK73" s="38"/>
    </row>
    <row r="74" spans="1:79" ht="12.75" customHeight="1" x14ac:dyDescent="0.2">
      <c r="A74" s="36">
        <v>1</v>
      </c>
      <c r="B74" s="37"/>
      <c r="C74" s="37"/>
      <c r="D74" s="38"/>
      <c r="E74" s="36">
        <v>2</v>
      </c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2.75" hidden="1" customHeight="1" x14ac:dyDescent="0.2">
      <c r="A75" s="39" t="s">
        <v>64</v>
      </c>
      <c r="B75" s="40"/>
      <c r="C75" s="40"/>
      <c r="D75" s="41"/>
      <c r="E75" s="39" t="s">
        <v>57</v>
      </c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68" t="s">
        <v>60</v>
      </c>
      <c r="Y75" s="69"/>
      <c r="Z75" s="69"/>
      <c r="AA75" s="69"/>
      <c r="AB75" s="70"/>
      <c r="AC75" s="68" t="s">
        <v>61</v>
      </c>
      <c r="AD75" s="69"/>
      <c r="AE75" s="69"/>
      <c r="AF75" s="69"/>
      <c r="AG75" s="70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29</v>
      </c>
    </row>
    <row r="76" spans="1:79" s="99" customFormat="1" ht="12.75" customHeight="1" x14ac:dyDescent="0.2">
      <c r="A76" s="89">
        <v>2111</v>
      </c>
      <c r="B76" s="90"/>
      <c r="C76" s="90"/>
      <c r="D76" s="91"/>
      <c r="E76" s="92" t="s">
        <v>174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6">
        <v>0</v>
      </c>
      <c r="Y76" s="97"/>
      <c r="Z76" s="97"/>
      <c r="AA76" s="97"/>
      <c r="AB76" s="98"/>
      <c r="AC76" s="96">
        <v>0</v>
      </c>
      <c r="AD76" s="97"/>
      <c r="AE76" s="97"/>
      <c r="AF76" s="97"/>
      <c r="AG76" s="98"/>
      <c r="AH76" s="96">
        <v>0</v>
      </c>
      <c r="AI76" s="97"/>
      <c r="AJ76" s="97"/>
      <c r="AK76" s="97"/>
      <c r="AL76" s="98"/>
      <c r="AM76" s="96">
        <f>IF(ISNUMBER(X76),X76,0)+IF(ISNUMBER(AC76),AC76,0)</f>
        <v>0</v>
      </c>
      <c r="AN76" s="97"/>
      <c r="AO76" s="97"/>
      <c r="AP76" s="97"/>
      <c r="AQ76" s="98"/>
      <c r="AR76" s="96">
        <v>0</v>
      </c>
      <c r="AS76" s="97"/>
      <c r="AT76" s="97"/>
      <c r="AU76" s="97"/>
      <c r="AV76" s="98"/>
      <c r="AW76" s="96">
        <v>0</v>
      </c>
      <c r="AX76" s="97"/>
      <c r="AY76" s="97"/>
      <c r="AZ76" s="97"/>
      <c r="BA76" s="98"/>
      <c r="BB76" s="96">
        <v>0</v>
      </c>
      <c r="BC76" s="97"/>
      <c r="BD76" s="97"/>
      <c r="BE76" s="97"/>
      <c r="BF76" s="98"/>
      <c r="BG76" s="95">
        <f>IF(ISNUMBER(AR76),AR76,0)+IF(ISNUMBER(AW76),AW76,0)</f>
        <v>0</v>
      </c>
      <c r="BH76" s="95"/>
      <c r="BI76" s="95"/>
      <c r="BJ76" s="95"/>
      <c r="BK76" s="95"/>
      <c r="CA76" s="99" t="s">
        <v>30</v>
      </c>
    </row>
    <row r="77" spans="1:79" s="99" customFormat="1" ht="12.75" customHeight="1" x14ac:dyDescent="0.2">
      <c r="A77" s="89">
        <v>2120</v>
      </c>
      <c r="B77" s="90"/>
      <c r="C77" s="90"/>
      <c r="D77" s="91"/>
      <c r="E77" s="92" t="s">
        <v>175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0</v>
      </c>
      <c r="Y77" s="97"/>
      <c r="Z77" s="97"/>
      <c r="AA77" s="97"/>
      <c r="AB77" s="98"/>
      <c r="AC77" s="96">
        <v>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0</v>
      </c>
      <c r="AN77" s="97"/>
      <c r="AO77" s="97"/>
      <c r="AP77" s="97"/>
      <c r="AQ77" s="98"/>
      <c r="AR77" s="96">
        <v>0</v>
      </c>
      <c r="AS77" s="97"/>
      <c r="AT77" s="97"/>
      <c r="AU77" s="97"/>
      <c r="AV77" s="98"/>
      <c r="AW77" s="96">
        <v>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0</v>
      </c>
      <c r="BH77" s="95"/>
      <c r="BI77" s="95"/>
      <c r="BJ77" s="95"/>
      <c r="BK77" s="95"/>
    </row>
    <row r="78" spans="1:79" s="99" customFormat="1" ht="12.75" customHeight="1" x14ac:dyDescent="0.2">
      <c r="A78" s="89">
        <v>2210</v>
      </c>
      <c r="B78" s="90"/>
      <c r="C78" s="90"/>
      <c r="D78" s="91"/>
      <c r="E78" s="92" t="s">
        <v>176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6">
        <v>0</v>
      </c>
      <c r="Y78" s="97"/>
      <c r="Z78" s="97"/>
      <c r="AA78" s="97"/>
      <c r="AB78" s="98"/>
      <c r="AC78" s="96">
        <v>0</v>
      </c>
      <c r="AD78" s="97"/>
      <c r="AE78" s="97"/>
      <c r="AF78" s="97"/>
      <c r="AG78" s="98"/>
      <c r="AH78" s="96">
        <v>0</v>
      </c>
      <c r="AI78" s="97"/>
      <c r="AJ78" s="97"/>
      <c r="AK78" s="97"/>
      <c r="AL78" s="98"/>
      <c r="AM78" s="96">
        <f>IF(ISNUMBER(X78),X78,0)+IF(ISNUMBER(AC78),AC78,0)</f>
        <v>0</v>
      </c>
      <c r="AN78" s="97"/>
      <c r="AO78" s="97"/>
      <c r="AP78" s="97"/>
      <c r="AQ78" s="98"/>
      <c r="AR78" s="96">
        <v>0</v>
      </c>
      <c r="AS78" s="97"/>
      <c r="AT78" s="97"/>
      <c r="AU78" s="97"/>
      <c r="AV78" s="98"/>
      <c r="AW78" s="96">
        <v>0</v>
      </c>
      <c r="AX78" s="97"/>
      <c r="AY78" s="97"/>
      <c r="AZ78" s="97"/>
      <c r="BA78" s="98"/>
      <c r="BB78" s="96">
        <v>0</v>
      </c>
      <c r="BC78" s="97"/>
      <c r="BD78" s="97"/>
      <c r="BE78" s="97"/>
      <c r="BF78" s="98"/>
      <c r="BG78" s="95">
        <f>IF(ISNUMBER(AR78),AR78,0)+IF(ISNUMBER(AW78),AW78,0)</f>
        <v>0</v>
      </c>
      <c r="BH78" s="95"/>
      <c r="BI78" s="95"/>
      <c r="BJ78" s="95"/>
      <c r="BK78" s="95"/>
    </row>
    <row r="79" spans="1:79" s="99" customFormat="1" ht="12.75" customHeight="1" x14ac:dyDescent="0.2">
      <c r="A79" s="89">
        <v>2240</v>
      </c>
      <c r="B79" s="90"/>
      <c r="C79" s="90"/>
      <c r="D79" s="91"/>
      <c r="E79" s="92" t="s">
        <v>177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6">
        <v>0</v>
      </c>
      <c r="Y79" s="97"/>
      <c r="Z79" s="97"/>
      <c r="AA79" s="97"/>
      <c r="AB79" s="98"/>
      <c r="AC79" s="96">
        <v>0</v>
      </c>
      <c r="AD79" s="97"/>
      <c r="AE79" s="97"/>
      <c r="AF79" s="97"/>
      <c r="AG79" s="98"/>
      <c r="AH79" s="96">
        <v>0</v>
      </c>
      <c r="AI79" s="97"/>
      <c r="AJ79" s="97"/>
      <c r="AK79" s="97"/>
      <c r="AL79" s="98"/>
      <c r="AM79" s="96">
        <f>IF(ISNUMBER(X79),X79,0)+IF(ISNUMBER(AC79),AC79,0)</f>
        <v>0</v>
      </c>
      <c r="AN79" s="97"/>
      <c r="AO79" s="97"/>
      <c r="AP79" s="97"/>
      <c r="AQ79" s="98"/>
      <c r="AR79" s="96">
        <v>0</v>
      </c>
      <c r="AS79" s="97"/>
      <c r="AT79" s="97"/>
      <c r="AU79" s="97"/>
      <c r="AV79" s="98"/>
      <c r="AW79" s="96">
        <v>0</v>
      </c>
      <c r="AX79" s="97"/>
      <c r="AY79" s="97"/>
      <c r="AZ79" s="97"/>
      <c r="BA79" s="98"/>
      <c r="BB79" s="96">
        <v>0</v>
      </c>
      <c r="BC79" s="97"/>
      <c r="BD79" s="97"/>
      <c r="BE79" s="97"/>
      <c r="BF79" s="98"/>
      <c r="BG79" s="95">
        <f>IF(ISNUMBER(AR79),AR79,0)+IF(ISNUMBER(AW79),AW79,0)</f>
        <v>0</v>
      </c>
      <c r="BH79" s="95"/>
      <c r="BI79" s="95"/>
      <c r="BJ79" s="95"/>
      <c r="BK79" s="95"/>
    </row>
    <row r="80" spans="1:79" s="99" customFormat="1" ht="12.75" customHeight="1" x14ac:dyDescent="0.2">
      <c r="A80" s="89">
        <v>2250</v>
      </c>
      <c r="B80" s="90"/>
      <c r="C80" s="90"/>
      <c r="D80" s="91"/>
      <c r="E80" s="92" t="s">
        <v>178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4"/>
      <c r="X80" s="96">
        <v>0</v>
      </c>
      <c r="Y80" s="97"/>
      <c r="Z80" s="97"/>
      <c r="AA80" s="97"/>
      <c r="AB80" s="98"/>
      <c r="AC80" s="96">
        <v>0</v>
      </c>
      <c r="AD80" s="97"/>
      <c r="AE80" s="97"/>
      <c r="AF80" s="97"/>
      <c r="AG80" s="98"/>
      <c r="AH80" s="96">
        <v>0</v>
      </c>
      <c r="AI80" s="97"/>
      <c r="AJ80" s="97"/>
      <c r="AK80" s="97"/>
      <c r="AL80" s="98"/>
      <c r="AM80" s="96">
        <f>IF(ISNUMBER(X80),X80,0)+IF(ISNUMBER(AC80),AC80,0)</f>
        <v>0</v>
      </c>
      <c r="AN80" s="97"/>
      <c r="AO80" s="97"/>
      <c r="AP80" s="97"/>
      <c r="AQ80" s="98"/>
      <c r="AR80" s="96">
        <v>0</v>
      </c>
      <c r="AS80" s="97"/>
      <c r="AT80" s="97"/>
      <c r="AU80" s="97"/>
      <c r="AV80" s="98"/>
      <c r="AW80" s="96">
        <v>0</v>
      </c>
      <c r="AX80" s="97"/>
      <c r="AY80" s="97"/>
      <c r="AZ80" s="97"/>
      <c r="BA80" s="98"/>
      <c r="BB80" s="96">
        <v>0</v>
      </c>
      <c r="BC80" s="97"/>
      <c r="BD80" s="97"/>
      <c r="BE80" s="97"/>
      <c r="BF80" s="98"/>
      <c r="BG80" s="95">
        <f>IF(ISNUMBER(AR80),AR80,0)+IF(ISNUMBER(AW80),AW80,0)</f>
        <v>0</v>
      </c>
      <c r="BH80" s="95"/>
      <c r="BI80" s="95"/>
      <c r="BJ80" s="95"/>
      <c r="BK80" s="95"/>
    </row>
    <row r="81" spans="1:79" s="99" customFormat="1" ht="12.75" customHeight="1" x14ac:dyDescent="0.2">
      <c r="A81" s="89">
        <v>2271</v>
      </c>
      <c r="B81" s="90"/>
      <c r="C81" s="90"/>
      <c r="D81" s="91"/>
      <c r="E81" s="92" t="s">
        <v>179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6">
        <v>0</v>
      </c>
      <c r="Y81" s="97"/>
      <c r="Z81" s="97"/>
      <c r="AA81" s="97"/>
      <c r="AB81" s="98"/>
      <c r="AC81" s="96">
        <v>0</v>
      </c>
      <c r="AD81" s="97"/>
      <c r="AE81" s="97"/>
      <c r="AF81" s="97"/>
      <c r="AG81" s="98"/>
      <c r="AH81" s="96">
        <v>0</v>
      </c>
      <c r="AI81" s="97"/>
      <c r="AJ81" s="97"/>
      <c r="AK81" s="97"/>
      <c r="AL81" s="98"/>
      <c r="AM81" s="96">
        <f>IF(ISNUMBER(X81),X81,0)+IF(ISNUMBER(AC81),AC81,0)</f>
        <v>0</v>
      </c>
      <c r="AN81" s="97"/>
      <c r="AO81" s="97"/>
      <c r="AP81" s="97"/>
      <c r="AQ81" s="98"/>
      <c r="AR81" s="96">
        <v>0</v>
      </c>
      <c r="AS81" s="97"/>
      <c r="AT81" s="97"/>
      <c r="AU81" s="97"/>
      <c r="AV81" s="98"/>
      <c r="AW81" s="96">
        <v>0</v>
      </c>
      <c r="AX81" s="97"/>
      <c r="AY81" s="97"/>
      <c r="AZ81" s="97"/>
      <c r="BA81" s="98"/>
      <c r="BB81" s="96">
        <v>0</v>
      </c>
      <c r="BC81" s="97"/>
      <c r="BD81" s="97"/>
      <c r="BE81" s="97"/>
      <c r="BF81" s="98"/>
      <c r="BG81" s="95">
        <f>IF(ISNUMBER(AR81),AR81,0)+IF(ISNUMBER(AW81),AW81,0)</f>
        <v>0</v>
      </c>
      <c r="BH81" s="95"/>
      <c r="BI81" s="95"/>
      <c r="BJ81" s="95"/>
      <c r="BK81" s="95"/>
    </row>
    <row r="82" spans="1:79" s="99" customFormat="1" ht="12.75" customHeight="1" x14ac:dyDescent="0.2">
      <c r="A82" s="89">
        <v>2272</v>
      </c>
      <c r="B82" s="90"/>
      <c r="C82" s="90"/>
      <c r="D82" s="91"/>
      <c r="E82" s="92" t="s">
        <v>180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6">
        <v>0</v>
      </c>
      <c r="Y82" s="97"/>
      <c r="Z82" s="97"/>
      <c r="AA82" s="97"/>
      <c r="AB82" s="98"/>
      <c r="AC82" s="96">
        <v>0</v>
      </c>
      <c r="AD82" s="97"/>
      <c r="AE82" s="97"/>
      <c r="AF82" s="97"/>
      <c r="AG82" s="98"/>
      <c r="AH82" s="96">
        <v>0</v>
      </c>
      <c r="AI82" s="97"/>
      <c r="AJ82" s="97"/>
      <c r="AK82" s="97"/>
      <c r="AL82" s="98"/>
      <c r="AM82" s="96">
        <f>IF(ISNUMBER(X82),X82,0)+IF(ISNUMBER(AC82),AC82,0)</f>
        <v>0</v>
      </c>
      <c r="AN82" s="97"/>
      <c r="AO82" s="97"/>
      <c r="AP82" s="97"/>
      <c r="AQ82" s="98"/>
      <c r="AR82" s="96">
        <v>0</v>
      </c>
      <c r="AS82" s="97"/>
      <c r="AT82" s="97"/>
      <c r="AU82" s="97"/>
      <c r="AV82" s="98"/>
      <c r="AW82" s="96">
        <v>0</v>
      </c>
      <c r="AX82" s="97"/>
      <c r="AY82" s="97"/>
      <c r="AZ82" s="97"/>
      <c r="BA82" s="98"/>
      <c r="BB82" s="96">
        <v>0</v>
      </c>
      <c r="BC82" s="97"/>
      <c r="BD82" s="97"/>
      <c r="BE82" s="97"/>
      <c r="BF82" s="98"/>
      <c r="BG82" s="95">
        <f>IF(ISNUMBER(AR82),AR82,0)+IF(ISNUMBER(AW82),AW82,0)</f>
        <v>0</v>
      </c>
      <c r="BH82" s="95"/>
      <c r="BI82" s="95"/>
      <c r="BJ82" s="95"/>
      <c r="BK82" s="95"/>
    </row>
    <row r="83" spans="1:79" s="99" customFormat="1" ht="12.75" customHeight="1" x14ac:dyDescent="0.2">
      <c r="A83" s="89">
        <v>2273</v>
      </c>
      <c r="B83" s="90"/>
      <c r="C83" s="90"/>
      <c r="D83" s="91"/>
      <c r="E83" s="92" t="s">
        <v>181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0</v>
      </c>
      <c r="Y83" s="97"/>
      <c r="Z83" s="97"/>
      <c r="AA83" s="97"/>
      <c r="AB83" s="98"/>
      <c r="AC83" s="96">
        <v>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0</v>
      </c>
      <c r="AN83" s="97"/>
      <c r="AO83" s="97"/>
      <c r="AP83" s="97"/>
      <c r="AQ83" s="98"/>
      <c r="AR83" s="96">
        <v>0</v>
      </c>
      <c r="AS83" s="97"/>
      <c r="AT83" s="97"/>
      <c r="AU83" s="97"/>
      <c r="AV83" s="98"/>
      <c r="AW83" s="96">
        <v>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0</v>
      </c>
      <c r="BH83" s="95"/>
      <c r="BI83" s="95"/>
      <c r="BJ83" s="95"/>
      <c r="BK83" s="95"/>
    </row>
    <row r="84" spans="1:79" s="99" customFormat="1" ht="12.75" customHeight="1" x14ac:dyDescent="0.2">
      <c r="A84" s="89">
        <v>2275</v>
      </c>
      <c r="B84" s="90"/>
      <c r="C84" s="90"/>
      <c r="D84" s="91"/>
      <c r="E84" s="92" t="s">
        <v>182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0</v>
      </c>
      <c r="Y84" s="97"/>
      <c r="Z84" s="97"/>
      <c r="AA84" s="97"/>
      <c r="AB84" s="98"/>
      <c r="AC84" s="96">
        <v>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0</v>
      </c>
      <c r="AN84" s="97"/>
      <c r="AO84" s="97"/>
      <c r="AP84" s="97"/>
      <c r="AQ84" s="98"/>
      <c r="AR84" s="96">
        <v>0</v>
      </c>
      <c r="AS84" s="97"/>
      <c r="AT84" s="97"/>
      <c r="AU84" s="97"/>
      <c r="AV84" s="98"/>
      <c r="AW84" s="96">
        <v>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0</v>
      </c>
      <c r="BH84" s="95"/>
      <c r="BI84" s="95"/>
      <c r="BJ84" s="95"/>
      <c r="BK84" s="95"/>
    </row>
    <row r="85" spans="1:79" s="99" customFormat="1" ht="25.5" customHeight="1" x14ac:dyDescent="0.2">
      <c r="A85" s="89">
        <v>2282</v>
      </c>
      <c r="B85" s="90"/>
      <c r="C85" s="90"/>
      <c r="D85" s="91"/>
      <c r="E85" s="92" t="s">
        <v>183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0</v>
      </c>
      <c r="Y85" s="97"/>
      <c r="Z85" s="97"/>
      <c r="AA85" s="97"/>
      <c r="AB85" s="98"/>
      <c r="AC85" s="96">
        <v>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0</v>
      </c>
      <c r="AN85" s="97"/>
      <c r="AO85" s="97"/>
      <c r="AP85" s="97"/>
      <c r="AQ85" s="98"/>
      <c r="AR85" s="96">
        <v>0</v>
      </c>
      <c r="AS85" s="97"/>
      <c r="AT85" s="97"/>
      <c r="AU85" s="97"/>
      <c r="AV85" s="98"/>
      <c r="AW85" s="96">
        <v>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0</v>
      </c>
      <c r="BH85" s="95"/>
      <c r="BI85" s="95"/>
      <c r="BJ85" s="95"/>
      <c r="BK85" s="95"/>
    </row>
    <row r="86" spans="1:79" s="6" customFormat="1" ht="12.75" customHeight="1" x14ac:dyDescent="0.2">
      <c r="A86" s="86"/>
      <c r="B86" s="87"/>
      <c r="C86" s="87"/>
      <c r="D86" s="88"/>
      <c r="E86" s="100" t="s">
        <v>147</v>
      </c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2"/>
      <c r="X86" s="104">
        <v>0</v>
      </c>
      <c r="Y86" s="105"/>
      <c r="Z86" s="105"/>
      <c r="AA86" s="105"/>
      <c r="AB86" s="106"/>
      <c r="AC86" s="104">
        <v>0</v>
      </c>
      <c r="AD86" s="105"/>
      <c r="AE86" s="105"/>
      <c r="AF86" s="105"/>
      <c r="AG86" s="106"/>
      <c r="AH86" s="104">
        <v>0</v>
      </c>
      <c r="AI86" s="105"/>
      <c r="AJ86" s="105"/>
      <c r="AK86" s="105"/>
      <c r="AL86" s="106"/>
      <c r="AM86" s="104">
        <f>IF(ISNUMBER(X86),X86,0)+IF(ISNUMBER(AC86),AC86,0)</f>
        <v>0</v>
      </c>
      <c r="AN86" s="105"/>
      <c r="AO86" s="105"/>
      <c r="AP86" s="105"/>
      <c r="AQ86" s="106"/>
      <c r="AR86" s="104">
        <v>0</v>
      </c>
      <c r="AS86" s="105"/>
      <c r="AT86" s="105"/>
      <c r="AU86" s="105"/>
      <c r="AV86" s="106"/>
      <c r="AW86" s="104">
        <v>0</v>
      </c>
      <c r="AX86" s="105"/>
      <c r="AY86" s="105"/>
      <c r="AZ86" s="105"/>
      <c r="BA86" s="106"/>
      <c r="BB86" s="104">
        <v>0</v>
      </c>
      <c r="BC86" s="105"/>
      <c r="BD86" s="105"/>
      <c r="BE86" s="105"/>
      <c r="BF86" s="106"/>
      <c r="BG86" s="103">
        <f>IF(ISNUMBER(AR86),AR86,0)+IF(ISNUMBER(AW86),AW86,0)</f>
        <v>0</v>
      </c>
      <c r="BH86" s="103"/>
      <c r="BI86" s="103"/>
      <c r="BJ86" s="103"/>
      <c r="BK86" s="103"/>
    </row>
    <row r="88" spans="1:79" ht="14.25" customHeight="1" x14ac:dyDescent="0.2">
      <c r="A88" s="29" t="s">
        <v>255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</row>
    <row r="89" spans="1:79" ht="15" customHeight="1" x14ac:dyDescent="0.2">
      <c r="A89" s="44" t="s">
        <v>226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</row>
    <row r="90" spans="1:79" ht="23.1" customHeight="1" x14ac:dyDescent="0.2">
      <c r="A90" s="62" t="s">
        <v>119</v>
      </c>
      <c r="B90" s="63"/>
      <c r="C90" s="63"/>
      <c r="D90" s="63"/>
      <c r="E90" s="64"/>
      <c r="F90" s="54" t="s">
        <v>19</v>
      </c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6"/>
      <c r="X90" s="27" t="s">
        <v>248</v>
      </c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36" t="s">
        <v>253</v>
      </c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8"/>
    </row>
    <row r="91" spans="1:79" ht="53.25" customHeight="1" x14ac:dyDescent="0.2">
      <c r="A91" s="65"/>
      <c r="B91" s="66"/>
      <c r="C91" s="66"/>
      <c r="D91" s="66"/>
      <c r="E91" s="67"/>
      <c r="F91" s="57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9"/>
      <c r="X91" s="36" t="s">
        <v>4</v>
      </c>
      <c r="Y91" s="37"/>
      <c r="Z91" s="37"/>
      <c r="AA91" s="37"/>
      <c r="AB91" s="38"/>
      <c r="AC91" s="36" t="s">
        <v>3</v>
      </c>
      <c r="AD91" s="37"/>
      <c r="AE91" s="37"/>
      <c r="AF91" s="37"/>
      <c r="AG91" s="38"/>
      <c r="AH91" s="51" t="s">
        <v>116</v>
      </c>
      <c r="AI91" s="52"/>
      <c r="AJ91" s="52"/>
      <c r="AK91" s="52"/>
      <c r="AL91" s="53"/>
      <c r="AM91" s="36" t="s">
        <v>5</v>
      </c>
      <c r="AN91" s="37"/>
      <c r="AO91" s="37"/>
      <c r="AP91" s="37"/>
      <c r="AQ91" s="38"/>
      <c r="AR91" s="36" t="s">
        <v>4</v>
      </c>
      <c r="AS91" s="37"/>
      <c r="AT91" s="37"/>
      <c r="AU91" s="37"/>
      <c r="AV91" s="38"/>
      <c r="AW91" s="36" t="s">
        <v>3</v>
      </c>
      <c r="AX91" s="37"/>
      <c r="AY91" s="37"/>
      <c r="AZ91" s="37"/>
      <c r="BA91" s="38"/>
      <c r="BB91" s="74" t="s">
        <v>116</v>
      </c>
      <c r="BC91" s="74"/>
      <c r="BD91" s="74"/>
      <c r="BE91" s="74"/>
      <c r="BF91" s="74"/>
      <c r="BG91" s="36" t="s">
        <v>96</v>
      </c>
      <c r="BH91" s="37"/>
      <c r="BI91" s="37"/>
      <c r="BJ91" s="37"/>
      <c r="BK91" s="38"/>
    </row>
    <row r="92" spans="1:79" ht="15" customHeight="1" x14ac:dyDescent="0.2">
      <c r="A92" s="36">
        <v>1</v>
      </c>
      <c r="B92" s="37"/>
      <c r="C92" s="37"/>
      <c r="D92" s="37"/>
      <c r="E92" s="38"/>
      <c r="F92" s="36">
        <v>2</v>
      </c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8"/>
      <c r="X92" s="36">
        <v>3</v>
      </c>
      <c r="Y92" s="37"/>
      <c r="Z92" s="37"/>
      <c r="AA92" s="37"/>
      <c r="AB92" s="38"/>
      <c r="AC92" s="36">
        <v>4</v>
      </c>
      <c r="AD92" s="37"/>
      <c r="AE92" s="37"/>
      <c r="AF92" s="37"/>
      <c r="AG92" s="38"/>
      <c r="AH92" s="36">
        <v>5</v>
      </c>
      <c r="AI92" s="37"/>
      <c r="AJ92" s="37"/>
      <c r="AK92" s="37"/>
      <c r="AL92" s="38"/>
      <c r="AM92" s="36">
        <v>6</v>
      </c>
      <c r="AN92" s="37"/>
      <c r="AO92" s="37"/>
      <c r="AP92" s="37"/>
      <c r="AQ92" s="38"/>
      <c r="AR92" s="36">
        <v>7</v>
      </c>
      <c r="AS92" s="37"/>
      <c r="AT92" s="37"/>
      <c r="AU92" s="37"/>
      <c r="AV92" s="38"/>
      <c r="AW92" s="36">
        <v>8</v>
      </c>
      <c r="AX92" s="37"/>
      <c r="AY92" s="37"/>
      <c r="AZ92" s="37"/>
      <c r="BA92" s="38"/>
      <c r="BB92" s="36">
        <v>9</v>
      </c>
      <c r="BC92" s="37"/>
      <c r="BD92" s="37"/>
      <c r="BE92" s="37"/>
      <c r="BF92" s="38"/>
      <c r="BG92" s="36">
        <v>10</v>
      </c>
      <c r="BH92" s="37"/>
      <c r="BI92" s="37"/>
      <c r="BJ92" s="37"/>
      <c r="BK92" s="38"/>
    </row>
    <row r="93" spans="1:79" s="1" customFormat="1" ht="15" hidden="1" customHeight="1" x14ac:dyDescent="0.2">
      <c r="A93" s="39" t="s">
        <v>64</v>
      </c>
      <c r="B93" s="40"/>
      <c r="C93" s="40"/>
      <c r="D93" s="40"/>
      <c r="E93" s="41"/>
      <c r="F93" s="39" t="s">
        <v>57</v>
      </c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1"/>
      <c r="X93" s="39" t="s">
        <v>60</v>
      </c>
      <c r="Y93" s="40"/>
      <c r="Z93" s="40"/>
      <c r="AA93" s="40"/>
      <c r="AB93" s="41"/>
      <c r="AC93" s="39" t="s">
        <v>61</v>
      </c>
      <c r="AD93" s="40"/>
      <c r="AE93" s="40"/>
      <c r="AF93" s="40"/>
      <c r="AG93" s="41"/>
      <c r="AH93" s="39" t="s">
        <v>94</v>
      </c>
      <c r="AI93" s="40"/>
      <c r="AJ93" s="40"/>
      <c r="AK93" s="40"/>
      <c r="AL93" s="41"/>
      <c r="AM93" s="47" t="s">
        <v>171</v>
      </c>
      <c r="AN93" s="48"/>
      <c r="AO93" s="48"/>
      <c r="AP93" s="48"/>
      <c r="AQ93" s="49"/>
      <c r="AR93" s="39" t="s">
        <v>62</v>
      </c>
      <c r="AS93" s="40"/>
      <c r="AT93" s="40"/>
      <c r="AU93" s="40"/>
      <c r="AV93" s="41"/>
      <c r="AW93" s="39" t="s">
        <v>63</v>
      </c>
      <c r="AX93" s="40"/>
      <c r="AY93" s="40"/>
      <c r="AZ93" s="40"/>
      <c r="BA93" s="41"/>
      <c r="BB93" s="39" t="s">
        <v>95</v>
      </c>
      <c r="BC93" s="40"/>
      <c r="BD93" s="40"/>
      <c r="BE93" s="40"/>
      <c r="BF93" s="41"/>
      <c r="BG93" s="47" t="s">
        <v>171</v>
      </c>
      <c r="BH93" s="48"/>
      <c r="BI93" s="48"/>
      <c r="BJ93" s="48"/>
      <c r="BK93" s="49"/>
      <c r="CA93" t="s">
        <v>31</v>
      </c>
    </row>
    <row r="94" spans="1:79" s="6" customFormat="1" ht="12.75" customHeight="1" x14ac:dyDescent="0.2">
      <c r="A94" s="86"/>
      <c r="B94" s="87"/>
      <c r="C94" s="87"/>
      <c r="D94" s="87"/>
      <c r="E94" s="88"/>
      <c r="F94" s="86" t="s">
        <v>147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8"/>
      <c r="X94" s="107"/>
      <c r="Y94" s="108"/>
      <c r="Z94" s="108"/>
      <c r="AA94" s="108"/>
      <c r="AB94" s="109"/>
      <c r="AC94" s="107"/>
      <c r="AD94" s="108"/>
      <c r="AE94" s="108"/>
      <c r="AF94" s="108"/>
      <c r="AG94" s="109"/>
      <c r="AH94" s="103"/>
      <c r="AI94" s="103"/>
      <c r="AJ94" s="103"/>
      <c r="AK94" s="103"/>
      <c r="AL94" s="103"/>
      <c r="AM94" s="103">
        <f>IF(ISNUMBER(X94),X94,0)+IF(ISNUMBER(AC94),AC94,0)</f>
        <v>0</v>
      </c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>
        <f>IF(ISNUMBER(AR94),AR94,0)+IF(ISNUMBER(AW94),AW94,0)</f>
        <v>0</v>
      </c>
      <c r="BH94" s="103"/>
      <c r="BI94" s="103"/>
      <c r="BJ94" s="103"/>
      <c r="BK94" s="103"/>
      <c r="CA94" s="6" t="s">
        <v>32</v>
      </c>
    </row>
    <row r="97" spans="1:79" ht="14.25" customHeight="1" x14ac:dyDescent="0.2">
      <c r="A97" s="29" t="s">
        <v>120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</row>
    <row r="98" spans="1:79" ht="14.25" customHeight="1" x14ac:dyDescent="0.2">
      <c r="A98" s="29" t="s">
        <v>240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</row>
    <row r="99" spans="1:79" ht="15" customHeight="1" x14ac:dyDescent="0.2">
      <c r="A99" s="44" t="s">
        <v>226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</row>
    <row r="100" spans="1:79" ht="23.1" customHeight="1" x14ac:dyDescent="0.2">
      <c r="A100" s="54" t="s">
        <v>6</v>
      </c>
      <c r="B100" s="55"/>
      <c r="C100" s="55"/>
      <c r="D100" s="54" t="s">
        <v>121</v>
      </c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6"/>
      <c r="U100" s="36" t="s">
        <v>227</v>
      </c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8"/>
      <c r="AN100" s="36" t="s">
        <v>230</v>
      </c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8"/>
      <c r="BG100" s="27" t="s">
        <v>237</v>
      </c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1:79" ht="52.5" customHeight="1" x14ac:dyDescent="0.2">
      <c r="A101" s="57"/>
      <c r="B101" s="58"/>
      <c r="C101" s="58"/>
      <c r="D101" s="57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9"/>
      <c r="U101" s="36" t="s">
        <v>4</v>
      </c>
      <c r="V101" s="37"/>
      <c r="W101" s="37"/>
      <c r="X101" s="37"/>
      <c r="Y101" s="38"/>
      <c r="Z101" s="36" t="s">
        <v>3</v>
      </c>
      <c r="AA101" s="37"/>
      <c r="AB101" s="37"/>
      <c r="AC101" s="37"/>
      <c r="AD101" s="38"/>
      <c r="AE101" s="51" t="s">
        <v>116</v>
      </c>
      <c r="AF101" s="52"/>
      <c r="AG101" s="52"/>
      <c r="AH101" s="53"/>
      <c r="AI101" s="36" t="s">
        <v>5</v>
      </c>
      <c r="AJ101" s="37"/>
      <c r="AK101" s="37"/>
      <c r="AL101" s="37"/>
      <c r="AM101" s="38"/>
      <c r="AN101" s="36" t="s">
        <v>4</v>
      </c>
      <c r="AO101" s="37"/>
      <c r="AP101" s="37"/>
      <c r="AQ101" s="37"/>
      <c r="AR101" s="38"/>
      <c r="AS101" s="36" t="s">
        <v>3</v>
      </c>
      <c r="AT101" s="37"/>
      <c r="AU101" s="37"/>
      <c r="AV101" s="37"/>
      <c r="AW101" s="38"/>
      <c r="AX101" s="51" t="s">
        <v>116</v>
      </c>
      <c r="AY101" s="52"/>
      <c r="AZ101" s="52"/>
      <c r="BA101" s="53"/>
      <c r="BB101" s="36" t="s">
        <v>96</v>
      </c>
      <c r="BC101" s="37"/>
      <c r="BD101" s="37"/>
      <c r="BE101" s="37"/>
      <c r="BF101" s="38"/>
      <c r="BG101" s="36" t="s">
        <v>4</v>
      </c>
      <c r="BH101" s="37"/>
      <c r="BI101" s="37"/>
      <c r="BJ101" s="37"/>
      <c r="BK101" s="38"/>
      <c r="BL101" s="27" t="s">
        <v>3</v>
      </c>
      <c r="BM101" s="27"/>
      <c r="BN101" s="27"/>
      <c r="BO101" s="27"/>
      <c r="BP101" s="27"/>
      <c r="BQ101" s="74" t="s">
        <v>116</v>
      </c>
      <c r="BR101" s="74"/>
      <c r="BS101" s="74"/>
      <c r="BT101" s="74"/>
      <c r="BU101" s="36" t="s">
        <v>97</v>
      </c>
      <c r="BV101" s="37"/>
      <c r="BW101" s="37"/>
      <c r="BX101" s="37"/>
      <c r="BY101" s="38"/>
    </row>
    <row r="102" spans="1:79" ht="15" customHeight="1" x14ac:dyDescent="0.2">
      <c r="A102" s="36">
        <v>1</v>
      </c>
      <c r="B102" s="37"/>
      <c r="C102" s="37"/>
      <c r="D102" s="36">
        <v>2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8"/>
      <c r="U102" s="36">
        <v>3</v>
      </c>
      <c r="V102" s="37"/>
      <c r="W102" s="37"/>
      <c r="X102" s="37"/>
      <c r="Y102" s="38"/>
      <c r="Z102" s="36">
        <v>4</v>
      </c>
      <c r="AA102" s="37"/>
      <c r="AB102" s="37"/>
      <c r="AC102" s="37"/>
      <c r="AD102" s="38"/>
      <c r="AE102" s="36">
        <v>5</v>
      </c>
      <c r="AF102" s="37"/>
      <c r="AG102" s="37"/>
      <c r="AH102" s="38"/>
      <c r="AI102" s="36">
        <v>6</v>
      </c>
      <c r="AJ102" s="37"/>
      <c r="AK102" s="37"/>
      <c r="AL102" s="37"/>
      <c r="AM102" s="38"/>
      <c r="AN102" s="36">
        <v>7</v>
      </c>
      <c r="AO102" s="37"/>
      <c r="AP102" s="37"/>
      <c r="AQ102" s="37"/>
      <c r="AR102" s="38"/>
      <c r="AS102" s="36">
        <v>8</v>
      </c>
      <c r="AT102" s="37"/>
      <c r="AU102" s="37"/>
      <c r="AV102" s="37"/>
      <c r="AW102" s="38"/>
      <c r="AX102" s="27">
        <v>9</v>
      </c>
      <c r="AY102" s="27"/>
      <c r="AZ102" s="27"/>
      <c r="BA102" s="27"/>
      <c r="BB102" s="36">
        <v>10</v>
      </c>
      <c r="BC102" s="37"/>
      <c r="BD102" s="37"/>
      <c r="BE102" s="37"/>
      <c r="BF102" s="38"/>
      <c r="BG102" s="36">
        <v>11</v>
      </c>
      <c r="BH102" s="37"/>
      <c r="BI102" s="37"/>
      <c r="BJ102" s="37"/>
      <c r="BK102" s="38"/>
      <c r="BL102" s="27">
        <v>12</v>
      </c>
      <c r="BM102" s="27"/>
      <c r="BN102" s="27"/>
      <c r="BO102" s="27"/>
      <c r="BP102" s="27"/>
      <c r="BQ102" s="36">
        <v>13</v>
      </c>
      <c r="BR102" s="37"/>
      <c r="BS102" s="37"/>
      <c r="BT102" s="38"/>
      <c r="BU102" s="36">
        <v>14</v>
      </c>
      <c r="BV102" s="37"/>
      <c r="BW102" s="37"/>
      <c r="BX102" s="37"/>
      <c r="BY102" s="38"/>
    </row>
    <row r="103" spans="1:79" s="1" customFormat="1" ht="14.25" hidden="1" customHeight="1" x14ac:dyDescent="0.2">
      <c r="A103" s="39" t="s">
        <v>69</v>
      </c>
      <c r="B103" s="40"/>
      <c r="C103" s="40"/>
      <c r="D103" s="39" t="s">
        <v>57</v>
      </c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1"/>
      <c r="U103" s="26" t="s">
        <v>65</v>
      </c>
      <c r="V103" s="26"/>
      <c r="W103" s="26"/>
      <c r="X103" s="26"/>
      <c r="Y103" s="26"/>
      <c r="Z103" s="26" t="s">
        <v>66</v>
      </c>
      <c r="AA103" s="26"/>
      <c r="AB103" s="26"/>
      <c r="AC103" s="26"/>
      <c r="AD103" s="26"/>
      <c r="AE103" s="26" t="s">
        <v>91</v>
      </c>
      <c r="AF103" s="26"/>
      <c r="AG103" s="26"/>
      <c r="AH103" s="26"/>
      <c r="AI103" s="50" t="s">
        <v>170</v>
      </c>
      <c r="AJ103" s="50"/>
      <c r="AK103" s="50"/>
      <c r="AL103" s="50"/>
      <c r="AM103" s="50"/>
      <c r="AN103" s="26" t="s">
        <v>67</v>
      </c>
      <c r="AO103" s="26"/>
      <c r="AP103" s="26"/>
      <c r="AQ103" s="26"/>
      <c r="AR103" s="26"/>
      <c r="AS103" s="26" t="s">
        <v>68</v>
      </c>
      <c r="AT103" s="26"/>
      <c r="AU103" s="26"/>
      <c r="AV103" s="26"/>
      <c r="AW103" s="26"/>
      <c r="AX103" s="26" t="s">
        <v>92</v>
      </c>
      <c r="AY103" s="26"/>
      <c r="AZ103" s="26"/>
      <c r="BA103" s="26"/>
      <c r="BB103" s="50" t="s">
        <v>170</v>
      </c>
      <c r="BC103" s="50"/>
      <c r="BD103" s="50"/>
      <c r="BE103" s="50"/>
      <c r="BF103" s="50"/>
      <c r="BG103" s="26" t="s">
        <v>58</v>
      </c>
      <c r="BH103" s="26"/>
      <c r="BI103" s="26"/>
      <c r="BJ103" s="26"/>
      <c r="BK103" s="26"/>
      <c r="BL103" s="26" t="s">
        <v>59</v>
      </c>
      <c r="BM103" s="26"/>
      <c r="BN103" s="26"/>
      <c r="BO103" s="26"/>
      <c r="BP103" s="26"/>
      <c r="BQ103" s="26" t="s">
        <v>93</v>
      </c>
      <c r="BR103" s="26"/>
      <c r="BS103" s="26"/>
      <c r="BT103" s="26"/>
      <c r="BU103" s="50" t="s">
        <v>170</v>
      </c>
      <c r="BV103" s="50"/>
      <c r="BW103" s="50"/>
      <c r="BX103" s="50"/>
      <c r="BY103" s="50"/>
      <c r="CA103" t="s">
        <v>33</v>
      </c>
    </row>
    <row r="104" spans="1:79" s="99" customFormat="1" ht="25.5" customHeight="1" x14ac:dyDescent="0.2">
      <c r="A104" s="89">
        <v>1</v>
      </c>
      <c r="B104" s="90"/>
      <c r="C104" s="90"/>
      <c r="D104" s="92" t="s">
        <v>184</v>
      </c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4"/>
      <c r="U104" s="96">
        <v>29994</v>
      </c>
      <c r="V104" s="97"/>
      <c r="W104" s="97"/>
      <c r="X104" s="97"/>
      <c r="Y104" s="98"/>
      <c r="Z104" s="96">
        <v>0</v>
      </c>
      <c r="AA104" s="97"/>
      <c r="AB104" s="97"/>
      <c r="AC104" s="97"/>
      <c r="AD104" s="98"/>
      <c r="AE104" s="96">
        <v>0</v>
      </c>
      <c r="AF104" s="97"/>
      <c r="AG104" s="97"/>
      <c r="AH104" s="98"/>
      <c r="AI104" s="96">
        <f>IF(ISNUMBER(U104),U104,0)+IF(ISNUMBER(Z104),Z104,0)</f>
        <v>29994</v>
      </c>
      <c r="AJ104" s="97"/>
      <c r="AK104" s="97"/>
      <c r="AL104" s="97"/>
      <c r="AM104" s="98"/>
      <c r="AN104" s="96">
        <v>0</v>
      </c>
      <c r="AO104" s="97"/>
      <c r="AP104" s="97"/>
      <c r="AQ104" s="97"/>
      <c r="AR104" s="98"/>
      <c r="AS104" s="96">
        <v>0</v>
      </c>
      <c r="AT104" s="97"/>
      <c r="AU104" s="97"/>
      <c r="AV104" s="97"/>
      <c r="AW104" s="98"/>
      <c r="AX104" s="96">
        <v>0</v>
      </c>
      <c r="AY104" s="97"/>
      <c r="AZ104" s="97"/>
      <c r="BA104" s="98"/>
      <c r="BB104" s="96">
        <f>IF(ISNUMBER(AN104),AN104,0)+IF(ISNUMBER(AS104),AS104,0)</f>
        <v>0</v>
      </c>
      <c r="BC104" s="97"/>
      <c r="BD104" s="97"/>
      <c r="BE104" s="97"/>
      <c r="BF104" s="98"/>
      <c r="BG104" s="96">
        <v>0</v>
      </c>
      <c r="BH104" s="97"/>
      <c r="BI104" s="97"/>
      <c r="BJ104" s="97"/>
      <c r="BK104" s="98"/>
      <c r="BL104" s="96">
        <v>0</v>
      </c>
      <c r="BM104" s="97"/>
      <c r="BN104" s="97"/>
      <c r="BO104" s="97"/>
      <c r="BP104" s="98"/>
      <c r="BQ104" s="96">
        <v>0</v>
      </c>
      <c r="BR104" s="97"/>
      <c r="BS104" s="97"/>
      <c r="BT104" s="98"/>
      <c r="BU104" s="96">
        <f>IF(ISNUMBER(BG104),BG104,0)+IF(ISNUMBER(BL104),BL104,0)</f>
        <v>0</v>
      </c>
      <c r="BV104" s="97"/>
      <c r="BW104" s="97"/>
      <c r="BX104" s="97"/>
      <c r="BY104" s="98"/>
      <c r="CA104" s="99" t="s">
        <v>34</v>
      </c>
    </row>
    <row r="105" spans="1:79" s="99" customFormat="1" ht="38.25" customHeight="1" x14ac:dyDescent="0.2">
      <c r="A105" s="89">
        <v>2</v>
      </c>
      <c r="B105" s="90"/>
      <c r="C105" s="90"/>
      <c r="D105" s="92" t="s">
        <v>185</v>
      </c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4"/>
      <c r="U105" s="96">
        <v>2118742</v>
      </c>
      <c r="V105" s="97"/>
      <c r="W105" s="97"/>
      <c r="X105" s="97"/>
      <c r="Y105" s="98"/>
      <c r="Z105" s="96">
        <v>0</v>
      </c>
      <c r="AA105" s="97"/>
      <c r="AB105" s="97"/>
      <c r="AC105" s="97"/>
      <c r="AD105" s="98"/>
      <c r="AE105" s="96">
        <v>0</v>
      </c>
      <c r="AF105" s="97"/>
      <c r="AG105" s="97"/>
      <c r="AH105" s="98"/>
      <c r="AI105" s="96">
        <f>IF(ISNUMBER(U105),U105,0)+IF(ISNUMBER(Z105),Z105,0)</f>
        <v>2118742</v>
      </c>
      <c r="AJ105" s="97"/>
      <c r="AK105" s="97"/>
      <c r="AL105" s="97"/>
      <c r="AM105" s="98"/>
      <c r="AN105" s="96">
        <v>1877900</v>
      </c>
      <c r="AO105" s="97"/>
      <c r="AP105" s="97"/>
      <c r="AQ105" s="97"/>
      <c r="AR105" s="98"/>
      <c r="AS105" s="96">
        <v>0</v>
      </c>
      <c r="AT105" s="97"/>
      <c r="AU105" s="97"/>
      <c r="AV105" s="97"/>
      <c r="AW105" s="98"/>
      <c r="AX105" s="96">
        <v>0</v>
      </c>
      <c r="AY105" s="97"/>
      <c r="AZ105" s="97"/>
      <c r="BA105" s="98"/>
      <c r="BB105" s="96">
        <f>IF(ISNUMBER(AN105),AN105,0)+IF(ISNUMBER(AS105),AS105,0)</f>
        <v>1877900</v>
      </c>
      <c r="BC105" s="97"/>
      <c r="BD105" s="97"/>
      <c r="BE105" s="97"/>
      <c r="BF105" s="98"/>
      <c r="BG105" s="96">
        <v>2144800</v>
      </c>
      <c r="BH105" s="97"/>
      <c r="BI105" s="97"/>
      <c r="BJ105" s="97"/>
      <c r="BK105" s="98"/>
      <c r="BL105" s="96">
        <v>0</v>
      </c>
      <c r="BM105" s="97"/>
      <c r="BN105" s="97"/>
      <c r="BO105" s="97"/>
      <c r="BP105" s="98"/>
      <c r="BQ105" s="96">
        <v>0</v>
      </c>
      <c r="BR105" s="97"/>
      <c r="BS105" s="97"/>
      <c r="BT105" s="98"/>
      <c r="BU105" s="96">
        <f>IF(ISNUMBER(BG105),BG105,0)+IF(ISNUMBER(BL105),BL105,0)</f>
        <v>2144800</v>
      </c>
      <c r="BV105" s="97"/>
      <c r="BW105" s="97"/>
      <c r="BX105" s="97"/>
      <c r="BY105" s="98"/>
    </row>
    <row r="106" spans="1:79" s="6" customFormat="1" ht="12.75" customHeight="1" x14ac:dyDescent="0.2">
      <c r="A106" s="86"/>
      <c r="B106" s="87"/>
      <c r="C106" s="87"/>
      <c r="D106" s="100" t="s">
        <v>147</v>
      </c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2"/>
      <c r="U106" s="104">
        <v>2148736</v>
      </c>
      <c r="V106" s="105"/>
      <c r="W106" s="105"/>
      <c r="X106" s="105"/>
      <c r="Y106" s="106"/>
      <c r="Z106" s="104">
        <v>0</v>
      </c>
      <c r="AA106" s="105"/>
      <c r="AB106" s="105"/>
      <c r="AC106" s="105"/>
      <c r="AD106" s="106"/>
      <c r="AE106" s="104">
        <v>0</v>
      </c>
      <c r="AF106" s="105"/>
      <c r="AG106" s="105"/>
      <c r="AH106" s="106"/>
      <c r="AI106" s="104">
        <f>IF(ISNUMBER(U106),U106,0)+IF(ISNUMBER(Z106),Z106,0)</f>
        <v>2148736</v>
      </c>
      <c r="AJ106" s="105"/>
      <c r="AK106" s="105"/>
      <c r="AL106" s="105"/>
      <c r="AM106" s="106"/>
      <c r="AN106" s="104">
        <v>1877900</v>
      </c>
      <c r="AO106" s="105"/>
      <c r="AP106" s="105"/>
      <c r="AQ106" s="105"/>
      <c r="AR106" s="106"/>
      <c r="AS106" s="104">
        <v>0</v>
      </c>
      <c r="AT106" s="105"/>
      <c r="AU106" s="105"/>
      <c r="AV106" s="105"/>
      <c r="AW106" s="106"/>
      <c r="AX106" s="104">
        <v>0</v>
      </c>
      <c r="AY106" s="105"/>
      <c r="AZ106" s="105"/>
      <c r="BA106" s="106"/>
      <c r="BB106" s="104">
        <f>IF(ISNUMBER(AN106),AN106,0)+IF(ISNUMBER(AS106),AS106,0)</f>
        <v>1877900</v>
      </c>
      <c r="BC106" s="105"/>
      <c r="BD106" s="105"/>
      <c r="BE106" s="105"/>
      <c r="BF106" s="106"/>
      <c r="BG106" s="104">
        <v>2144800</v>
      </c>
      <c r="BH106" s="105"/>
      <c r="BI106" s="105"/>
      <c r="BJ106" s="105"/>
      <c r="BK106" s="106"/>
      <c r="BL106" s="104">
        <v>0</v>
      </c>
      <c r="BM106" s="105"/>
      <c r="BN106" s="105"/>
      <c r="BO106" s="105"/>
      <c r="BP106" s="106"/>
      <c r="BQ106" s="104">
        <v>0</v>
      </c>
      <c r="BR106" s="105"/>
      <c r="BS106" s="105"/>
      <c r="BT106" s="106"/>
      <c r="BU106" s="104">
        <f>IF(ISNUMBER(BG106),BG106,0)+IF(ISNUMBER(BL106),BL106,0)</f>
        <v>2144800</v>
      </c>
      <c r="BV106" s="105"/>
      <c r="BW106" s="105"/>
      <c r="BX106" s="105"/>
      <c r="BY106" s="106"/>
    </row>
    <row r="108" spans="1:79" ht="14.25" customHeight="1" x14ac:dyDescent="0.2">
      <c r="A108" s="29" t="s">
        <v>256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</row>
    <row r="109" spans="1:79" ht="15" customHeight="1" x14ac:dyDescent="0.2">
      <c r="A109" s="75" t="s">
        <v>226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</row>
    <row r="110" spans="1:79" ht="23.1" customHeight="1" x14ac:dyDescent="0.2">
      <c r="A110" s="54" t="s">
        <v>6</v>
      </c>
      <c r="B110" s="55"/>
      <c r="C110" s="55"/>
      <c r="D110" s="54" t="s">
        <v>121</v>
      </c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6"/>
      <c r="U110" s="27" t="s">
        <v>248</v>
      </c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 t="s">
        <v>253</v>
      </c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</row>
    <row r="111" spans="1:79" ht="54" customHeight="1" x14ac:dyDescent="0.2">
      <c r="A111" s="57"/>
      <c r="B111" s="58"/>
      <c r="C111" s="58"/>
      <c r="D111" s="57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9"/>
      <c r="U111" s="36" t="s">
        <v>4</v>
      </c>
      <c r="V111" s="37"/>
      <c r="W111" s="37"/>
      <c r="X111" s="37"/>
      <c r="Y111" s="38"/>
      <c r="Z111" s="36" t="s">
        <v>3</v>
      </c>
      <c r="AA111" s="37"/>
      <c r="AB111" s="37"/>
      <c r="AC111" s="37"/>
      <c r="AD111" s="38"/>
      <c r="AE111" s="51" t="s">
        <v>116</v>
      </c>
      <c r="AF111" s="52"/>
      <c r="AG111" s="52"/>
      <c r="AH111" s="52"/>
      <c r="AI111" s="53"/>
      <c r="AJ111" s="36" t="s">
        <v>5</v>
      </c>
      <c r="AK111" s="37"/>
      <c r="AL111" s="37"/>
      <c r="AM111" s="37"/>
      <c r="AN111" s="38"/>
      <c r="AO111" s="36" t="s">
        <v>4</v>
      </c>
      <c r="AP111" s="37"/>
      <c r="AQ111" s="37"/>
      <c r="AR111" s="37"/>
      <c r="AS111" s="38"/>
      <c r="AT111" s="36" t="s">
        <v>3</v>
      </c>
      <c r="AU111" s="37"/>
      <c r="AV111" s="37"/>
      <c r="AW111" s="37"/>
      <c r="AX111" s="38"/>
      <c r="AY111" s="51" t="s">
        <v>116</v>
      </c>
      <c r="AZ111" s="52"/>
      <c r="BA111" s="52"/>
      <c r="BB111" s="52"/>
      <c r="BC111" s="53"/>
      <c r="BD111" s="27" t="s">
        <v>96</v>
      </c>
      <c r="BE111" s="27"/>
      <c r="BF111" s="27"/>
      <c r="BG111" s="27"/>
      <c r="BH111" s="27"/>
    </row>
    <row r="112" spans="1:79" ht="15" customHeight="1" x14ac:dyDescent="0.2">
      <c r="A112" s="36" t="s">
        <v>169</v>
      </c>
      <c r="B112" s="37"/>
      <c r="C112" s="37"/>
      <c r="D112" s="36">
        <v>2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8"/>
      <c r="U112" s="36">
        <v>3</v>
      </c>
      <c r="V112" s="37"/>
      <c r="W112" s="37"/>
      <c r="X112" s="37"/>
      <c r="Y112" s="38"/>
      <c r="Z112" s="36">
        <v>4</v>
      </c>
      <c r="AA112" s="37"/>
      <c r="AB112" s="37"/>
      <c r="AC112" s="37"/>
      <c r="AD112" s="38"/>
      <c r="AE112" s="36">
        <v>5</v>
      </c>
      <c r="AF112" s="37"/>
      <c r="AG112" s="37"/>
      <c r="AH112" s="37"/>
      <c r="AI112" s="38"/>
      <c r="AJ112" s="36">
        <v>6</v>
      </c>
      <c r="AK112" s="37"/>
      <c r="AL112" s="37"/>
      <c r="AM112" s="37"/>
      <c r="AN112" s="38"/>
      <c r="AO112" s="36">
        <v>7</v>
      </c>
      <c r="AP112" s="37"/>
      <c r="AQ112" s="37"/>
      <c r="AR112" s="37"/>
      <c r="AS112" s="38"/>
      <c r="AT112" s="36">
        <v>8</v>
      </c>
      <c r="AU112" s="37"/>
      <c r="AV112" s="37"/>
      <c r="AW112" s="37"/>
      <c r="AX112" s="38"/>
      <c r="AY112" s="36">
        <v>9</v>
      </c>
      <c r="AZ112" s="37"/>
      <c r="BA112" s="37"/>
      <c r="BB112" s="37"/>
      <c r="BC112" s="38"/>
      <c r="BD112" s="36">
        <v>10</v>
      </c>
      <c r="BE112" s="37"/>
      <c r="BF112" s="37"/>
      <c r="BG112" s="37"/>
      <c r="BH112" s="38"/>
    </row>
    <row r="113" spans="1:79" s="1" customFormat="1" ht="12.75" hidden="1" customHeight="1" x14ac:dyDescent="0.2">
      <c r="A113" s="39" t="s">
        <v>69</v>
      </c>
      <c r="B113" s="40"/>
      <c r="C113" s="40"/>
      <c r="D113" s="39" t="s">
        <v>57</v>
      </c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1"/>
      <c r="U113" s="39" t="s">
        <v>60</v>
      </c>
      <c r="V113" s="40"/>
      <c r="W113" s="40"/>
      <c r="X113" s="40"/>
      <c r="Y113" s="41"/>
      <c r="Z113" s="39" t="s">
        <v>61</v>
      </c>
      <c r="AA113" s="40"/>
      <c r="AB113" s="40"/>
      <c r="AC113" s="40"/>
      <c r="AD113" s="41"/>
      <c r="AE113" s="39" t="s">
        <v>94</v>
      </c>
      <c r="AF113" s="40"/>
      <c r="AG113" s="40"/>
      <c r="AH113" s="40"/>
      <c r="AI113" s="41"/>
      <c r="AJ113" s="47" t="s">
        <v>171</v>
      </c>
      <c r="AK113" s="48"/>
      <c r="AL113" s="48"/>
      <c r="AM113" s="48"/>
      <c r="AN113" s="49"/>
      <c r="AO113" s="39" t="s">
        <v>62</v>
      </c>
      <c r="AP113" s="40"/>
      <c r="AQ113" s="40"/>
      <c r="AR113" s="40"/>
      <c r="AS113" s="41"/>
      <c r="AT113" s="39" t="s">
        <v>63</v>
      </c>
      <c r="AU113" s="40"/>
      <c r="AV113" s="40"/>
      <c r="AW113" s="40"/>
      <c r="AX113" s="41"/>
      <c r="AY113" s="39" t="s">
        <v>95</v>
      </c>
      <c r="AZ113" s="40"/>
      <c r="BA113" s="40"/>
      <c r="BB113" s="40"/>
      <c r="BC113" s="41"/>
      <c r="BD113" s="50" t="s">
        <v>171</v>
      </c>
      <c r="BE113" s="50"/>
      <c r="BF113" s="50"/>
      <c r="BG113" s="50"/>
      <c r="BH113" s="50"/>
      <c r="CA113" s="1" t="s">
        <v>35</v>
      </c>
    </row>
    <row r="114" spans="1:79" s="99" customFormat="1" ht="25.5" customHeight="1" x14ac:dyDescent="0.2">
      <c r="A114" s="89">
        <v>1</v>
      </c>
      <c r="B114" s="90"/>
      <c r="C114" s="90"/>
      <c r="D114" s="92" t="s">
        <v>184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4"/>
      <c r="U114" s="96">
        <v>0</v>
      </c>
      <c r="V114" s="97"/>
      <c r="W114" s="97"/>
      <c r="X114" s="97"/>
      <c r="Y114" s="98"/>
      <c r="Z114" s="96">
        <v>0</v>
      </c>
      <c r="AA114" s="97"/>
      <c r="AB114" s="97"/>
      <c r="AC114" s="97"/>
      <c r="AD114" s="98"/>
      <c r="AE114" s="95">
        <v>0</v>
      </c>
      <c r="AF114" s="95"/>
      <c r="AG114" s="95"/>
      <c r="AH114" s="95"/>
      <c r="AI114" s="95"/>
      <c r="AJ114" s="110">
        <f>IF(ISNUMBER(U114),U114,0)+IF(ISNUMBER(Z114),Z114,0)</f>
        <v>0</v>
      </c>
      <c r="AK114" s="110"/>
      <c r="AL114" s="110"/>
      <c r="AM114" s="110"/>
      <c r="AN114" s="110"/>
      <c r="AO114" s="95">
        <v>0</v>
      </c>
      <c r="AP114" s="95"/>
      <c r="AQ114" s="95"/>
      <c r="AR114" s="95"/>
      <c r="AS114" s="95"/>
      <c r="AT114" s="110">
        <v>0</v>
      </c>
      <c r="AU114" s="110"/>
      <c r="AV114" s="110"/>
      <c r="AW114" s="110"/>
      <c r="AX114" s="110"/>
      <c r="AY114" s="95">
        <v>0</v>
      </c>
      <c r="AZ114" s="95"/>
      <c r="BA114" s="95"/>
      <c r="BB114" s="95"/>
      <c r="BC114" s="95"/>
      <c r="BD114" s="110">
        <f>IF(ISNUMBER(AO114),AO114,0)+IF(ISNUMBER(AT114),AT114,0)</f>
        <v>0</v>
      </c>
      <c r="BE114" s="110"/>
      <c r="BF114" s="110"/>
      <c r="BG114" s="110"/>
      <c r="BH114" s="110"/>
      <c r="CA114" s="99" t="s">
        <v>36</v>
      </c>
    </row>
    <row r="115" spans="1:79" s="99" customFormat="1" ht="38.25" customHeight="1" x14ac:dyDescent="0.2">
      <c r="A115" s="89">
        <v>2</v>
      </c>
      <c r="B115" s="90"/>
      <c r="C115" s="90"/>
      <c r="D115" s="92" t="s">
        <v>185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4"/>
      <c r="U115" s="96">
        <v>0</v>
      </c>
      <c r="V115" s="97"/>
      <c r="W115" s="97"/>
      <c r="X115" s="97"/>
      <c r="Y115" s="98"/>
      <c r="Z115" s="96">
        <v>0</v>
      </c>
      <c r="AA115" s="97"/>
      <c r="AB115" s="97"/>
      <c r="AC115" s="97"/>
      <c r="AD115" s="98"/>
      <c r="AE115" s="95">
        <v>0</v>
      </c>
      <c r="AF115" s="95"/>
      <c r="AG115" s="95"/>
      <c r="AH115" s="95"/>
      <c r="AI115" s="95"/>
      <c r="AJ115" s="110">
        <f>IF(ISNUMBER(U115),U115,0)+IF(ISNUMBER(Z115),Z115,0)</f>
        <v>0</v>
      </c>
      <c r="AK115" s="110"/>
      <c r="AL115" s="110"/>
      <c r="AM115" s="110"/>
      <c r="AN115" s="110"/>
      <c r="AO115" s="95">
        <v>0</v>
      </c>
      <c r="AP115" s="95"/>
      <c r="AQ115" s="95"/>
      <c r="AR115" s="95"/>
      <c r="AS115" s="95"/>
      <c r="AT115" s="110">
        <v>0</v>
      </c>
      <c r="AU115" s="110"/>
      <c r="AV115" s="110"/>
      <c r="AW115" s="110"/>
      <c r="AX115" s="110"/>
      <c r="AY115" s="95">
        <v>0</v>
      </c>
      <c r="AZ115" s="95"/>
      <c r="BA115" s="95"/>
      <c r="BB115" s="95"/>
      <c r="BC115" s="95"/>
      <c r="BD115" s="110">
        <f>IF(ISNUMBER(AO115),AO115,0)+IF(ISNUMBER(AT115),AT115,0)</f>
        <v>0</v>
      </c>
      <c r="BE115" s="110"/>
      <c r="BF115" s="110"/>
      <c r="BG115" s="110"/>
      <c r="BH115" s="110"/>
    </row>
    <row r="116" spans="1:79" s="6" customFormat="1" ht="12.75" customHeight="1" x14ac:dyDescent="0.2">
      <c r="A116" s="86"/>
      <c r="B116" s="87"/>
      <c r="C116" s="87"/>
      <c r="D116" s="100" t="s">
        <v>147</v>
      </c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2"/>
      <c r="U116" s="104">
        <v>0</v>
      </c>
      <c r="V116" s="105"/>
      <c r="W116" s="105"/>
      <c r="X116" s="105"/>
      <c r="Y116" s="106"/>
      <c r="Z116" s="104">
        <v>0</v>
      </c>
      <c r="AA116" s="105"/>
      <c r="AB116" s="105"/>
      <c r="AC116" s="105"/>
      <c r="AD116" s="106"/>
      <c r="AE116" s="103">
        <v>0</v>
      </c>
      <c r="AF116" s="103"/>
      <c r="AG116" s="103"/>
      <c r="AH116" s="103"/>
      <c r="AI116" s="103"/>
      <c r="AJ116" s="85">
        <f>IF(ISNUMBER(U116),U116,0)+IF(ISNUMBER(Z116),Z116,0)</f>
        <v>0</v>
      </c>
      <c r="AK116" s="85"/>
      <c r="AL116" s="85"/>
      <c r="AM116" s="85"/>
      <c r="AN116" s="85"/>
      <c r="AO116" s="103">
        <v>0</v>
      </c>
      <c r="AP116" s="103"/>
      <c r="AQ116" s="103"/>
      <c r="AR116" s="103"/>
      <c r="AS116" s="103"/>
      <c r="AT116" s="85">
        <v>0</v>
      </c>
      <c r="AU116" s="85"/>
      <c r="AV116" s="85"/>
      <c r="AW116" s="85"/>
      <c r="AX116" s="85"/>
      <c r="AY116" s="103">
        <v>0</v>
      </c>
      <c r="AZ116" s="103"/>
      <c r="BA116" s="103"/>
      <c r="BB116" s="103"/>
      <c r="BC116" s="103"/>
      <c r="BD116" s="85">
        <f>IF(ISNUMBER(AO116),AO116,0)+IF(ISNUMBER(AT116),AT116,0)</f>
        <v>0</v>
      </c>
      <c r="BE116" s="85"/>
      <c r="BF116" s="85"/>
      <c r="BG116" s="85"/>
      <c r="BH116" s="85"/>
    </row>
    <row r="117" spans="1:79" s="5" customFormat="1" ht="12.75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</row>
    <row r="119" spans="1:79" ht="14.25" customHeight="1" x14ac:dyDescent="0.2">
      <c r="A119" s="29" t="s">
        <v>152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</row>
    <row r="120" spans="1:79" ht="14.25" customHeight="1" x14ac:dyDescent="0.2">
      <c r="A120" s="29" t="s">
        <v>241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</row>
    <row r="121" spans="1:79" ht="23.1" customHeight="1" x14ac:dyDescent="0.2">
      <c r="A121" s="54" t="s">
        <v>6</v>
      </c>
      <c r="B121" s="55"/>
      <c r="C121" s="55"/>
      <c r="D121" s="27" t="s">
        <v>9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 t="s">
        <v>8</v>
      </c>
      <c r="R121" s="27"/>
      <c r="S121" s="27"/>
      <c r="T121" s="27"/>
      <c r="U121" s="27"/>
      <c r="V121" s="27" t="s">
        <v>7</v>
      </c>
      <c r="W121" s="27"/>
      <c r="X121" s="27"/>
      <c r="Y121" s="27"/>
      <c r="Z121" s="27"/>
      <c r="AA121" s="27"/>
      <c r="AB121" s="27"/>
      <c r="AC121" s="27"/>
      <c r="AD121" s="27"/>
      <c r="AE121" s="27"/>
      <c r="AF121" s="36" t="s">
        <v>227</v>
      </c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8"/>
      <c r="AU121" s="36" t="s">
        <v>230</v>
      </c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8"/>
      <c r="BJ121" s="36" t="s">
        <v>237</v>
      </c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8"/>
    </row>
    <row r="122" spans="1:79" ht="32.25" customHeight="1" x14ac:dyDescent="0.2">
      <c r="A122" s="57"/>
      <c r="B122" s="58"/>
      <c r="C122" s="58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 t="s">
        <v>4</v>
      </c>
      <c r="AG122" s="27"/>
      <c r="AH122" s="27"/>
      <c r="AI122" s="27"/>
      <c r="AJ122" s="27"/>
      <c r="AK122" s="27" t="s">
        <v>3</v>
      </c>
      <c r="AL122" s="27"/>
      <c r="AM122" s="27"/>
      <c r="AN122" s="27"/>
      <c r="AO122" s="27"/>
      <c r="AP122" s="27" t="s">
        <v>123</v>
      </c>
      <c r="AQ122" s="27"/>
      <c r="AR122" s="27"/>
      <c r="AS122" s="27"/>
      <c r="AT122" s="27"/>
      <c r="AU122" s="27" t="s">
        <v>4</v>
      </c>
      <c r="AV122" s="27"/>
      <c r="AW122" s="27"/>
      <c r="AX122" s="27"/>
      <c r="AY122" s="27"/>
      <c r="AZ122" s="27" t="s">
        <v>3</v>
      </c>
      <c r="BA122" s="27"/>
      <c r="BB122" s="27"/>
      <c r="BC122" s="27"/>
      <c r="BD122" s="27"/>
      <c r="BE122" s="27" t="s">
        <v>90</v>
      </c>
      <c r="BF122" s="27"/>
      <c r="BG122" s="27"/>
      <c r="BH122" s="27"/>
      <c r="BI122" s="27"/>
      <c r="BJ122" s="27" t="s">
        <v>4</v>
      </c>
      <c r="BK122" s="27"/>
      <c r="BL122" s="27"/>
      <c r="BM122" s="27"/>
      <c r="BN122" s="27"/>
      <c r="BO122" s="27" t="s">
        <v>3</v>
      </c>
      <c r="BP122" s="27"/>
      <c r="BQ122" s="27"/>
      <c r="BR122" s="27"/>
      <c r="BS122" s="27"/>
      <c r="BT122" s="27" t="s">
        <v>97</v>
      </c>
      <c r="BU122" s="27"/>
      <c r="BV122" s="27"/>
      <c r="BW122" s="27"/>
      <c r="BX122" s="27"/>
    </row>
    <row r="123" spans="1:79" ht="15" customHeight="1" x14ac:dyDescent="0.2">
      <c r="A123" s="36">
        <v>1</v>
      </c>
      <c r="B123" s="37"/>
      <c r="C123" s="37"/>
      <c r="D123" s="27">
        <v>2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>
        <v>3</v>
      </c>
      <c r="R123" s="27"/>
      <c r="S123" s="27"/>
      <c r="T123" s="27"/>
      <c r="U123" s="27"/>
      <c r="V123" s="27">
        <v>4</v>
      </c>
      <c r="W123" s="27"/>
      <c r="X123" s="27"/>
      <c r="Y123" s="27"/>
      <c r="Z123" s="27"/>
      <c r="AA123" s="27"/>
      <c r="AB123" s="27"/>
      <c r="AC123" s="27"/>
      <c r="AD123" s="27"/>
      <c r="AE123" s="27"/>
      <c r="AF123" s="27">
        <v>5</v>
      </c>
      <c r="AG123" s="27"/>
      <c r="AH123" s="27"/>
      <c r="AI123" s="27"/>
      <c r="AJ123" s="27"/>
      <c r="AK123" s="27">
        <v>6</v>
      </c>
      <c r="AL123" s="27"/>
      <c r="AM123" s="27"/>
      <c r="AN123" s="27"/>
      <c r="AO123" s="27"/>
      <c r="AP123" s="27">
        <v>7</v>
      </c>
      <c r="AQ123" s="27"/>
      <c r="AR123" s="27"/>
      <c r="AS123" s="27"/>
      <c r="AT123" s="27"/>
      <c r="AU123" s="27">
        <v>8</v>
      </c>
      <c r="AV123" s="27"/>
      <c r="AW123" s="27"/>
      <c r="AX123" s="27"/>
      <c r="AY123" s="27"/>
      <c r="AZ123" s="27">
        <v>9</v>
      </c>
      <c r="BA123" s="27"/>
      <c r="BB123" s="27"/>
      <c r="BC123" s="27"/>
      <c r="BD123" s="27"/>
      <c r="BE123" s="27">
        <v>10</v>
      </c>
      <c r="BF123" s="27"/>
      <c r="BG123" s="27"/>
      <c r="BH123" s="27"/>
      <c r="BI123" s="27"/>
      <c r="BJ123" s="27">
        <v>11</v>
      </c>
      <c r="BK123" s="27"/>
      <c r="BL123" s="27"/>
      <c r="BM123" s="27"/>
      <c r="BN123" s="27"/>
      <c r="BO123" s="27">
        <v>12</v>
      </c>
      <c r="BP123" s="27"/>
      <c r="BQ123" s="27"/>
      <c r="BR123" s="27"/>
      <c r="BS123" s="27"/>
      <c r="BT123" s="27">
        <v>13</v>
      </c>
      <c r="BU123" s="27"/>
      <c r="BV123" s="27"/>
      <c r="BW123" s="27"/>
      <c r="BX123" s="27"/>
    </row>
    <row r="124" spans="1:79" ht="10.5" hidden="1" customHeight="1" x14ac:dyDescent="0.2">
      <c r="A124" s="39" t="s">
        <v>154</v>
      </c>
      <c r="B124" s="40"/>
      <c r="C124" s="40"/>
      <c r="D124" s="27" t="s">
        <v>57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 t="s">
        <v>70</v>
      </c>
      <c r="R124" s="27"/>
      <c r="S124" s="27"/>
      <c r="T124" s="27"/>
      <c r="U124" s="27"/>
      <c r="V124" s="27" t="s">
        <v>71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26" t="s">
        <v>111</v>
      </c>
      <c r="AG124" s="26"/>
      <c r="AH124" s="26"/>
      <c r="AI124" s="26"/>
      <c r="AJ124" s="26"/>
      <c r="AK124" s="30" t="s">
        <v>112</v>
      </c>
      <c r="AL124" s="30"/>
      <c r="AM124" s="30"/>
      <c r="AN124" s="30"/>
      <c r="AO124" s="30"/>
      <c r="AP124" s="50" t="s">
        <v>187</v>
      </c>
      <c r="AQ124" s="50"/>
      <c r="AR124" s="50"/>
      <c r="AS124" s="50"/>
      <c r="AT124" s="50"/>
      <c r="AU124" s="26" t="s">
        <v>113</v>
      </c>
      <c r="AV124" s="26"/>
      <c r="AW124" s="26"/>
      <c r="AX124" s="26"/>
      <c r="AY124" s="26"/>
      <c r="AZ124" s="30" t="s">
        <v>114</v>
      </c>
      <c r="BA124" s="30"/>
      <c r="BB124" s="30"/>
      <c r="BC124" s="30"/>
      <c r="BD124" s="30"/>
      <c r="BE124" s="50" t="s">
        <v>187</v>
      </c>
      <c r="BF124" s="50"/>
      <c r="BG124" s="50"/>
      <c r="BH124" s="50"/>
      <c r="BI124" s="50"/>
      <c r="BJ124" s="26" t="s">
        <v>105</v>
      </c>
      <c r="BK124" s="26"/>
      <c r="BL124" s="26"/>
      <c r="BM124" s="26"/>
      <c r="BN124" s="26"/>
      <c r="BO124" s="30" t="s">
        <v>106</v>
      </c>
      <c r="BP124" s="30"/>
      <c r="BQ124" s="30"/>
      <c r="BR124" s="30"/>
      <c r="BS124" s="30"/>
      <c r="BT124" s="50" t="s">
        <v>187</v>
      </c>
      <c r="BU124" s="50"/>
      <c r="BV124" s="50"/>
      <c r="BW124" s="50"/>
      <c r="BX124" s="50"/>
      <c r="CA124" t="s">
        <v>37</v>
      </c>
    </row>
    <row r="125" spans="1:79" s="6" customFormat="1" ht="15" customHeight="1" x14ac:dyDescent="0.2">
      <c r="A125" s="86">
        <v>0</v>
      </c>
      <c r="B125" s="87"/>
      <c r="C125" s="87"/>
      <c r="D125" s="111" t="s">
        <v>186</v>
      </c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BJ125" s="112"/>
      <c r="BK125" s="112"/>
      <c r="BL125" s="112"/>
      <c r="BM125" s="112"/>
      <c r="BN125" s="112"/>
      <c r="BO125" s="112"/>
      <c r="BP125" s="112"/>
      <c r="BQ125" s="112"/>
      <c r="BR125" s="112"/>
      <c r="BS125" s="112"/>
      <c r="BT125" s="112"/>
      <c r="BU125" s="112"/>
      <c r="BV125" s="112"/>
      <c r="BW125" s="112"/>
      <c r="BX125" s="112"/>
      <c r="CA125" s="6" t="s">
        <v>38</v>
      </c>
    </row>
    <row r="126" spans="1:79" s="99" customFormat="1" ht="114" customHeight="1" x14ac:dyDescent="0.2">
      <c r="A126" s="89">
        <v>1</v>
      </c>
      <c r="B126" s="90"/>
      <c r="C126" s="90"/>
      <c r="D126" s="114" t="s">
        <v>188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189</v>
      </c>
      <c r="R126" s="27"/>
      <c r="S126" s="27"/>
      <c r="T126" s="27"/>
      <c r="U126" s="27"/>
      <c r="V126" s="114" t="s">
        <v>190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5">
        <v>6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6</v>
      </c>
      <c r="AQ126" s="115"/>
      <c r="AR126" s="115"/>
      <c r="AS126" s="115"/>
      <c r="AT126" s="115"/>
      <c r="AU126" s="115">
        <v>6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6</v>
      </c>
      <c r="BF126" s="115"/>
      <c r="BG126" s="115"/>
      <c r="BH126" s="115"/>
      <c r="BI126" s="115"/>
      <c r="BJ126" s="115">
        <v>6</v>
      </c>
      <c r="BK126" s="115"/>
      <c r="BL126" s="115"/>
      <c r="BM126" s="115"/>
      <c r="BN126" s="115"/>
      <c r="BO126" s="115">
        <v>0</v>
      </c>
      <c r="BP126" s="115"/>
      <c r="BQ126" s="115"/>
      <c r="BR126" s="115"/>
      <c r="BS126" s="115"/>
      <c r="BT126" s="115">
        <v>6</v>
      </c>
      <c r="BU126" s="115"/>
      <c r="BV126" s="115"/>
      <c r="BW126" s="115"/>
      <c r="BX126" s="115"/>
    </row>
    <row r="127" spans="1:79" s="6" customFormat="1" ht="15" customHeight="1" x14ac:dyDescent="0.2">
      <c r="A127" s="86">
        <v>0</v>
      </c>
      <c r="B127" s="87"/>
      <c r="C127" s="87"/>
      <c r="D127" s="113" t="s">
        <v>191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2"/>
      <c r="Q127" s="111"/>
      <c r="R127" s="111"/>
      <c r="S127" s="111"/>
      <c r="T127" s="111"/>
      <c r="U127" s="111"/>
      <c r="V127" s="113"/>
      <c r="W127" s="101"/>
      <c r="X127" s="101"/>
      <c r="Y127" s="101"/>
      <c r="Z127" s="101"/>
      <c r="AA127" s="101"/>
      <c r="AB127" s="101"/>
      <c r="AC127" s="101"/>
      <c r="AD127" s="101"/>
      <c r="AE127" s="10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  <c r="BJ127" s="112"/>
      <c r="BK127" s="112"/>
      <c r="BL127" s="112"/>
      <c r="BM127" s="112"/>
      <c r="BN127" s="112"/>
      <c r="BO127" s="112"/>
      <c r="BP127" s="112"/>
      <c r="BQ127" s="112"/>
      <c r="BR127" s="112"/>
      <c r="BS127" s="112"/>
      <c r="BT127" s="112"/>
      <c r="BU127" s="112"/>
      <c r="BV127" s="112"/>
      <c r="BW127" s="112"/>
      <c r="BX127" s="112"/>
    </row>
    <row r="128" spans="1:79" s="99" customFormat="1" ht="28.5" customHeight="1" x14ac:dyDescent="0.2">
      <c r="A128" s="89">
        <v>1</v>
      </c>
      <c r="B128" s="90"/>
      <c r="C128" s="90"/>
      <c r="D128" s="114" t="s">
        <v>192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189</v>
      </c>
      <c r="R128" s="27"/>
      <c r="S128" s="27"/>
      <c r="T128" s="27"/>
      <c r="U128" s="27"/>
      <c r="V128" s="114" t="s">
        <v>193</v>
      </c>
      <c r="W128" s="93"/>
      <c r="X128" s="93"/>
      <c r="Y128" s="93"/>
      <c r="Z128" s="93"/>
      <c r="AA128" s="93"/>
      <c r="AB128" s="93"/>
      <c r="AC128" s="93"/>
      <c r="AD128" s="93"/>
      <c r="AE128" s="94"/>
      <c r="AF128" s="115">
        <v>71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v>71</v>
      </c>
      <c r="AQ128" s="115"/>
      <c r="AR128" s="115"/>
      <c r="AS128" s="115"/>
      <c r="AT128" s="115"/>
      <c r="AU128" s="115">
        <v>60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v>60</v>
      </c>
      <c r="BF128" s="115"/>
      <c r="BG128" s="115"/>
      <c r="BH128" s="115"/>
      <c r="BI128" s="115"/>
      <c r="BJ128" s="115">
        <v>60</v>
      </c>
      <c r="BK128" s="115"/>
      <c r="BL128" s="115"/>
      <c r="BM128" s="115"/>
      <c r="BN128" s="115"/>
      <c r="BO128" s="115">
        <v>0</v>
      </c>
      <c r="BP128" s="115"/>
      <c r="BQ128" s="115"/>
      <c r="BR128" s="115"/>
      <c r="BS128" s="115"/>
      <c r="BT128" s="115">
        <v>60</v>
      </c>
      <c r="BU128" s="115"/>
      <c r="BV128" s="115"/>
      <c r="BW128" s="115"/>
      <c r="BX128" s="115"/>
    </row>
    <row r="129" spans="1:79" s="99" customFormat="1" ht="30" customHeight="1" x14ac:dyDescent="0.2">
      <c r="A129" s="89">
        <v>2</v>
      </c>
      <c r="B129" s="90"/>
      <c r="C129" s="90"/>
      <c r="D129" s="114" t="s">
        <v>194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27" t="s">
        <v>189</v>
      </c>
      <c r="R129" s="27"/>
      <c r="S129" s="27"/>
      <c r="T129" s="27"/>
      <c r="U129" s="27"/>
      <c r="V129" s="114" t="s">
        <v>193</v>
      </c>
      <c r="W129" s="93"/>
      <c r="X129" s="93"/>
      <c r="Y129" s="93"/>
      <c r="Z129" s="93"/>
      <c r="AA129" s="93"/>
      <c r="AB129" s="93"/>
      <c r="AC129" s="93"/>
      <c r="AD129" s="93"/>
      <c r="AE129" s="94"/>
      <c r="AF129" s="115">
        <v>61</v>
      </c>
      <c r="AG129" s="115"/>
      <c r="AH129" s="115"/>
      <c r="AI129" s="115"/>
      <c r="AJ129" s="115"/>
      <c r="AK129" s="115">
        <v>0</v>
      </c>
      <c r="AL129" s="115"/>
      <c r="AM129" s="115"/>
      <c r="AN129" s="115"/>
      <c r="AO129" s="115"/>
      <c r="AP129" s="115">
        <v>61</v>
      </c>
      <c r="AQ129" s="115"/>
      <c r="AR129" s="115"/>
      <c r="AS129" s="115"/>
      <c r="AT129" s="115"/>
      <c r="AU129" s="115">
        <v>34</v>
      </c>
      <c r="AV129" s="115"/>
      <c r="AW129" s="115"/>
      <c r="AX129" s="115"/>
      <c r="AY129" s="115"/>
      <c r="AZ129" s="115">
        <v>0</v>
      </c>
      <c r="BA129" s="115"/>
      <c r="BB129" s="115"/>
      <c r="BC129" s="115"/>
      <c r="BD129" s="115"/>
      <c r="BE129" s="115">
        <v>34</v>
      </c>
      <c r="BF129" s="115"/>
      <c r="BG129" s="115"/>
      <c r="BH129" s="115"/>
      <c r="BI129" s="115"/>
      <c r="BJ129" s="115">
        <v>20</v>
      </c>
      <c r="BK129" s="115"/>
      <c r="BL129" s="115"/>
      <c r="BM129" s="115"/>
      <c r="BN129" s="115"/>
      <c r="BO129" s="115">
        <v>0</v>
      </c>
      <c r="BP129" s="115"/>
      <c r="BQ129" s="115"/>
      <c r="BR129" s="115"/>
      <c r="BS129" s="115"/>
      <c r="BT129" s="115">
        <v>20</v>
      </c>
      <c r="BU129" s="115"/>
      <c r="BV129" s="115"/>
      <c r="BW129" s="115"/>
      <c r="BX129" s="115"/>
    </row>
    <row r="130" spans="1:79" s="6" customFormat="1" ht="15" customHeight="1" x14ac:dyDescent="0.2">
      <c r="A130" s="86">
        <v>0</v>
      </c>
      <c r="B130" s="87"/>
      <c r="C130" s="87"/>
      <c r="D130" s="113" t="s">
        <v>195</v>
      </c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2"/>
      <c r="Q130" s="111"/>
      <c r="R130" s="111"/>
      <c r="S130" s="111"/>
      <c r="T130" s="111"/>
      <c r="U130" s="111"/>
      <c r="V130" s="113"/>
      <c r="W130" s="101"/>
      <c r="X130" s="101"/>
      <c r="Y130" s="101"/>
      <c r="Z130" s="101"/>
      <c r="AA130" s="101"/>
      <c r="AB130" s="101"/>
      <c r="AC130" s="101"/>
      <c r="AD130" s="101"/>
      <c r="AE130" s="10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2"/>
      <c r="BG130" s="112"/>
      <c r="BH130" s="112"/>
      <c r="BI130" s="112"/>
      <c r="BJ130" s="112"/>
      <c r="BK130" s="112"/>
      <c r="BL130" s="112"/>
      <c r="BM130" s="112"/>
      <c r="BN130" s="112"/>
      <c r="BO130" s="112"/>
      <c r="BP130" s="112"/>
      <c r="BQ130" s="112"/>
      <c r="BR130" s="112"/>
      <c r="BS130" s="112"/>
      <c r="BT130" s="112"/>
      <c r="BU130" s="112"/>
      <c r="BV130" s="112"/>
      <c r="BW130" s="112"/>
      <c r="BX130" s="112"/>
    </row>
    <row r="131" spans="1:79" s="99" customFormat="1" ht="42.75" customHeight="1" x14ac:dyDescent="0.2">
      <c r="A131" s="89">
        <v>1</v>
      </c>
      <c r="B131" s="90"/>
      <c r="C131" s="90"/>
      <c r="D131" s="114" t="s">
        <v>196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27" t="s">
        <v>189</v>
      </c>
      <c r="R131" s="27"/>
      <c r="S131" s="27"/>
      <c r="T131" s="27"/>
      <c r="U131" s="27"/>
      <c r="V131" s="114" t="s">
        <v>197</v>
      </c>
      <c r="W131" s="93"/>
      <c r="X131" s="93"/>
      <c r="Y131" s="93"/>
      <c r="Z131" s="93"/>
      <c r="AA131" s="93"/>
      <c r="AB131" s="93"/>
      <c r="AC131" s="93"/>
      <c r="AD131" s="93"/>
      <c r="AE131" s="94"/>
      <c r="AF131" s="115">
        <v>12</v>
      </c>
      <c r="AG131" s="115"/>
      <c r="AH131" s="115"/>
      <c r="AI131" s="115"/>
      <c r="AJ131" s="115"/>
      <c r="AK131" s="115">
        <v>0</v>
      </c>
      <c r="AL131" s="115"/>
      <c r="AM131" s="115"/>
      <c r="AN131" s="115"/>
      <c r="AO131" s="115"/>
      <c r="AP131" s="115">
        <v>12</v>
      </c>
      <c r="AQ131" s="115"/>
      <c r="AR131" s="115"/>
      <c r="AS131" s="115"/>
      <c r="AT131" s="115"/>
      <c r="AU131" s="115">
        <v>22</v>
      </c>
      <c r="AV131" s="115"/>
      <c r="AW131" s="115"/>
      <c r="AX131" s="115"/>
      <c r="AY131" s="115"/>
      <c r="AZ131" s="115">
        <v>0</v>
      </c>
      <c r="BA131" s="115"/>
      <c r="BB131" s="115"/>
      <c r="BC131" s="115"/>
      <c r="BD131" s="115"/>
      <c r="BE131" s="115">
        <v>22</v>
      </c>
      <c r="BF131" s="115"/>
      <c r="BG131" s="115"/>
      <c r="BH131" s="115"/>
      <c r="BI131" s="115"/>
      <c r="BJ131" s="115">
        <v>10</v>
      </c>
      <c r="BK131" s="115"/>
      <c r="BL131" s="115"/>
      <c r="BM131" s="115"/>
      <c r="BN131" s="115"/>
      <c r="BO131" s="115">
        <v>0</v>
      </c>
      <c r="BP131" s="115"/>
      <c r="BQ131" s="115"/>
      <c r="BR131" s="115"/>
      <c r="BS131" s="115"/>
      <c r="BT131" s="115">
        <v>10</v>
      </c>
      <c r="BU131" s="115"/>
      <c r="BV131" s="115"/>
      <c r="BW131" s="115"/>
      <c r="BX131" s="115"/>
    </row>
    <row r="132" spans="1:79" s="99" customFormat="1" ht="30" customHeight="1" x14ac:dyDescent="0.2">
      <c r="A132" s="89">
        <v>2</v>
      </c>
      <c r="B132" s="90"/>
      <c r="C132" s="90"/>
      <c r="D132" s="114" t="s">
        <v>198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27" t="s">
        <v>189</v>
      </c>
      <c r="R132" s="27"/>
      <c r="S132" s="27"/>
      <c r="T132" s="27"/>
      <c r="U132" s="27"/>
      <c r="V132" s="114" t="s">
        <v>197</v>
      </c>
      <c r="W132" s="93"/>
      <c r="X132" s="93"/>
      <c r="Y132" s="93"/>
      <c r="Z132" s="93"/>
      <c r="AA132" s="93"/>
      <c r="AB132" s="93"/>
      <c r="AC132" s="93"/>
      <c r="AD132" s="93"/>
      <c r="AE132" s="94"/>
      <c r="AF132" s="115">
        <v>10</v>
      </c>
      <c r="AG132" s="115"/>
      <c r="AH132" s="115"/>
      <c r="AI132" s="115"/>
      <c r="AJ132" s="115"/>
      <c r="AK132" s="115">
        <v>0</v>
      </c>
      <c r="AL132" s="115"/>
      <c r="AM132" s="115"/>
      <c r="AN132" s="115"/>
      <c r="AO132" s="115"/>
      <c r="AP132" s="115">
        <v>10</v>
      </c>
      <c r="AQ132" s="115"/>
      <c r="AR132" s="115"/>
      <c r="AS132" s="115"/>
      <c r="AT132" s="115"/>
      <c r="AU132" s="115">
        <v>6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v>6</v>
      </c>
      <c r="BF132" s="115"/>
      <c r="BG132" s="115"/>
      <c r="BH132" s="115"/>
      <c r="BI132" s="115"/>
      <c r="BJ132" s="115">
        <v>3</v>
      </c>
      <c r="BK132" s="115"/>
      <c r="BL132" s="115"/>
      <c r="BM132" s="115"/>
      <c r="BN132" s="115"/>
      <c r="BO132" s="115">
        <v>0</v>
      </c>
      <c r="BP132" s="115"/>
      <c r="BQ132" s="115"/>
      <c r="BR132" s="115"/>
      <c r="BS132" s="115"/>
      <c r="BT132" s="115">
        <v>3</v>
      </c>
      <c r="BU132" s="115"/>
      <c r="BV132" s="115"/>
      <c r="BW132" s="115"/>
      <c r="BX132" s="115"/>
    </row>
    <row r="133" spans="1:79" s="99" customFormat="1" ht="30" customHeight="1" x14ac:dyDescent="0.2">
      <c r="A133" s="89">
        <v>3</v>
      </c>
      <c r="B133" s="90"/>
      <c r="C133" s="90"/>
      <c r="D133" s="114" t="s">
        <v>199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27" t="s">
        <v>200</v>
      </c>
      <c r="R133" s="27"/>
      <c r="S133" s="27"/>
      <c r="T133" s="27"/>
      <c r="U133" s="27"/>
      <c r="V133" s="114" t="s">
        <v>197</v>
      </c>
      <c r="W133" s="93"/>
      <c r="X133" s="93"/>
      <c r="Y133" s="93"/>
      <c r="Z133" s="93"/>
      <c r="AA133" s="93"/>
      <c r="AB133" s="93"/>
      <c r="AC133" s="93"/>
      <c r="AD133" s="93"/>
      <c r="AE133" s="94"/>
      <c r="AF133" s="115">
        <v>358.12299999999999</v>
      </c>
      <c r="AG133" s="115"/>
      <c r="AH133" s="115"/>
      <c r="AI133" s="115"/>
      <c r="AJ133" s="115"/>
      <c r="AK133" s="115">
        <v>0</v>
      </c>
      <c r="AL133" s="115"/>
      <c r="AM133" s="115"/>
      <c r="AN133" s="115"/>
      <c r="AO133" s="115"/>
      <c r="AP133" s="115">
        <v>358.12299999999999</v>
      </c>
      <c r="AQ133" s="115"/>
      <c r="AR133" s="115"/>
      <c r="AS133" s="115"/>
      <c r="AT133" s="115"/>
      <c r="AU133" s="115">
        <v>313</v>
      </c>
      <c r="AV133" s="115"/>
      <c r="AW133" s="115"/>
      <c r="AX133" s="115"/>
      <c r="AY133" s="115"/>
      <c r="AZ133" s="115">
        <v>0</v>
      </c>
      <c r="BA133" s="115"/>
      <c r="BB133" s="115"/>
      <c r="BC133" s="115"/>
      <c r="BD133" s="115"/>
      <c r="BE133" s="115">
        <v>313</v>
      </c>
      <c r="BF133" s="115"/>
      <c r="BG133" s="115"/>
      <c r="BH133" s="115"/>
      <c r="BI133" s="115"/>
      <c r="BJ133" s="115">
        <v>357.47</v>
      </c>
      <c r="BK133" s="115"/>
      <c r="BL133" s="115"/>
      <c r="BM133" s="115"/>
      <c r="BN133" s="115"/>
      <c r="BO133" s="115">
        <v>0</v>
      </c>
      <c r="BP133" s="115"/>
      <c r="BQ133" s="115"/>
      <c r="BR133" s="115"/>
      <c r="BS133" s="115"/>
      <c r="BT133" s="115">
        <v>357.47</v>
      </c>
      <c r="BU133" s="115"/>
      <c r="BV133" s="115"/>
      <c r="BW133" s="115"/>
      <c r="BX133" s="115"/>
    </row>
    <row r="135" spans="1:79" ht="14.25" customHeight="1" x14ac:dyDescent="0.2">
      <c r="A135" s="29" t="s">
        <v>257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</row>
    <row r="136" spans="1:79" ht="23.1" customHeight="1" x14ac:dyDescent="0.2">
      <c r="A136" s="54" t="s">
        <v>6</v>
      </c>
      <c r="B136" s="55"/>
      <c r="C136" s="55"/>
      <c r="D136" s="27" t="s">
        <v>9</v>
      </c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 t="s">
        <v>8</v>
      </c>
      <c r="R136" s="27"/>
      <c r="S136" s="27"/>
      <c r="T136" s="27"/>
      <c r="U136" s="27"/>
      <c r="V136" s="27" t="s">
        <v>7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36" t="s">
        <v>248</v>
      </c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8"/>
      <c r="AU136" s="36" t="s">
        <v>253</v>
      </c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8"/>
    </row>
    <row r="137" spans="1:79" ht="28.5" customHeight="1" x14ac:dyDescent="0.2">
      <c r="A137" s="57"/>
      <c r="B137" s="58"/>
      <c r="C137" s="58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 t="s">
        <v>4</v>
      </c>
      <c r="AG137" s="27"/>
      <c r="AH137" s="27"/>
      <c r="AI137" s="27"/>
      <c r="AJ137" s="27"/>
      <c r="AK137" s="27" t="s">
        <v>3</v>
      </c>
      <c r="AL137" s="27"/>
      <c r="AM137" s="27"/>
      <c r="AN137" s="27"/>
      <c r="AO137" s="27"/>
      <c r="AP137" s="27" t="s">
        <v>123</v>
      </c>
      <c r="AQ137" s="27"/>
      <c r="AR137" s="27"/>
      <c r="AS137" s="27"/>
      <c r="AT137" s="27"/>
      <c r="AU137" s="27" t="s">
        <v>4</v>
      </c>
      <c r="AV137" s="27"/>
      <c r="AW137" s="27"/>
      <c r="AX137" s="27"/>
      <c r="AY137" s="27"/>
      <c r="AZ137" s="27" t="s">
        <v>3</v>
      </c>
      <c r="BA137" s="27"/>
      <c r="BB137" s="27"/>
      <c r="BC137" s="27"/>
      <c r="BD137" s="27"/>
      <c r="BE137" s="27" t="s">
        <v>90</v>
      </c>
      <c r="BF137" s="27"/>
      <c r="BG137" s="27"/>
      <c r="BH137" s="27"/>
      <c r="BI137" s="27"/>
    </row>
    <row r="138" spans="1:79" ht="15" customHeight="1" x14ac:dyDescent="0.2">
      <c r="A138" s="36">
        <v>1</v>
      </c>
      <c r="B138" s="37"/>
      <c r="C138" s="37"/>
      <c r="D138" s="27">
        <v>2</v>
      </c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>
        <v>3</v>
      </c>
      <c r="R138" s="27"/>
      <c r="S138" s="27"/>
      <c r="T138" s="27"/>
      <c r="U138" s="27"/>
      <c r="V138" s="27">
        <v>4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27">
        <v>5</v>
      </c>
      <c r="AG138" s="27"/>
      <c r="AH138" s="27"/>
      <c r="AI138" s="27"/>
      <c r="AJ138" s="27"/>
      <c r="AK138" s="27">
        <v>6</v>
      </c>
      <c r="AL138" s="27"/>
      <c r="AM138" s="27"/>
      <c r="AN138" s="27"/>
      <c r="AO138" s="27"/>
      <c r="AP138" s="27">
        <v>7</v>
      </c>
      <c r="AQ138" s="27"/>
      <c r="AR138" s="27"/>
      <c r="AS138" s="27"/>
      <c r="AT138" s="27"/>
      <c r="AU138" s="27">
        <v>8</v>
      </c>
      <c r="AV138" s="27"/>
      <c r="AW138" s="27"/>
      <c r="AX138" s="27"/>
      <c r="AY138" s="27"/>
      <c r="AZ138" s="27">
        <v>9</v>
      </c>
      <c r="BA138" s="27"/>
      <c r="BB138" s="27"/>
      <c r="BC138" s="27"/>
      <c r="BD138" s="27"/>
      <c r="BE138" s="27">
        <v>10</v>
      </c>
      <c r="BF138" s="27"/>
      <c r="BG138" s="27"/>
      <c r="BH138" s="27"/>
      <c r="BI138" s="27"/>
    </row>
    <row r="139" spans="1:79" ht="15.75" hidden="1" customHeight="1" x14ac:dyDescent="0.2">
      <c r="A139" s="39" t="s">
        <v>154</v>
      </c>
      <c r="B139" s="40"/>
      <c r="C139" s="40"/>
      <c r="D139" s="27" t="s">
        <v>57</v>
      </c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 t="s">
        <v>70</v>
      </c>
      <c r="R139" s="27"/>
      <c r="S139" s="27"/>
      <c r="T139" s="27"/>
      <c r="U139" s="27"/>
      <c r="V139" s="27" t="s">
        <v>71</v>
      </c>
      <c r="W139" s="27"/>
      <c r="X139" s="27"/>
      <c r="Y139" s="27"/>
      <c r="Z139" s="27"/>
      <c r="AA139" s="27"/>
      <c r="AB139" s="27"/>
      <c r="AC139" s="27"/>
      <c r="AD139" s="27"/>
      <c r="AE139" s="27"/>
      <c r="AF139" s="26" t="s">
        <v>107</v>
      </c>
      <c r="AG139" s="26"/>
      <c r="AH139" s="26"/>
      <c r="AI139" s="26"/>
      <c r="AJ139" s="26"/>
      <c r="AK139" s="30" t="s">
        <v>108</v>
      </c>
      <c r="AL139" s="30"/>
      <c r="AM139" s="30"/>
      <c r="AN139" s="30"/>
      <c r="AO139" s="30"/>
      <c r="AP139" s="50" t="s">
        <v>187</v>
      </c>
      <c r="AQ139" s="50"/>
      <c r="AR139" s="50"/>
      <c r="AS139" s="50"/>
      <c r="AT139" s="50"/>
      <c r="AU139" s="26" t="s">
        <v>109</v>
      </c>
      <c r="AV139" s="26"/>
      <c r="AW139" s="26"/>
      <c r="AX139" s="26"/>
      <c r="AY139" s="26"/>
      <c r="AZ139" s="30" t="s">
        <v>110</v>
      </c>
      <c r="BA139" s="30"/>
      <c r="BB139" s="30"/>
      <c r="BC139" s="30"/>
      <c r="BD139" s="30"/>
      <c r="BE139" s="50" t="s">
        <v>187</v>
      </c>
      <c r="BF139" s="50"/>
      <c r="BG139" s="50"/>
      <c r="BH139" s="50"/>
      <c r="BI139" s="50"/>
      <c r="CA139" t="s">
        <v>39</v>
      </c>
    </row>
    <row r="140" spans="1:79" s="6" customFormat="1" ht="14.25" x14ac:dyDescent="0.2">
      <c r="A140" s="86">
        <v>0</v>
      </c>
      <c r="B140" s="87"/>
      <c r="C140" s="87"/>
      <c r="D140" s="111" t="s">
        <v>186</v>
      </c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2"/>
      <c r="BH140" s="112"/>
      <c r="BI140" s="112"/>
      <c r="CA140" s="6" t="s">
        <v>40</v>
      </c>
    </row>
    <row r="141" spans="1:79" s="99" customFormat="1" ht="114" customHeight="1" x14ac:dyDescent="0.2">
      <c r="A141" s="89">
        <v>1</v>
      </c>
      <c r="B141" s="90"/>
      <c r="C141" s="90"/>
      <c r="D141" s="114" t="s">
        <v>188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27" t="s">
        <v>189</v>
      </c>
      <c r="R141" s="27"/>
      <c r="S141" s="27"/>
      <c r="T141" s="27"/>
      <c r="U141" s="27"/>
      <c r="V141" s="114" t="s">
        <v>190</v>
      </c>
      <c r="W141" s="93"/>
      <c r="X141" s="93"/>
      <c r="Y141" s="93"/>
      <c r="Z141" s="93"/>
      <c r="AA141" s="93"/>
      <c r="AB141" s="93"/>
      <c r="AC141" s="93"/>
      <c r="AD141" s="93"/>
      <c r="AE141" s="94"/>
      <c r="AF141" s="115">
        <v>0</v>
      </c>
      <c r="AG141" s="115"/>
      <c r="AH141" s="115"/>
      <c r="AI141" s="115"/>
      <c r="AJ141" s="115"/>
      <c r="AK141" s="115">
        <v>0</v>
      </c>
      <c r="AL141" s="115"/>
      <c r="AM141" s="115"/>
      <c r="AN141" s="115"/>
      <c r="AO141" s="115"/>
      <c r="AP141" s="115">
        <v>0</v>
      </c>
      <c r="AQ141" s="115"/>
      <c r="AR141" s="115"/>
      <c r="AS141" s="115"/>
      <c r="AT141" s="115"/>
      <c r="AU141" s="115">
        <v>0</v>
      </c>
      <c r="AV141" s="115"/>
      <c r="AW141" s="115"/>
      <c r="AX141" s="115"/>
      <c r="AY141" s="115"/>
      <c r="AZ141" s="115">
        <v>0</v>
      </c>
      <c r="BA141" s="115"/>
      <c r="BB141" s="115"/>
      <c r="BC141" s="115"/>
      <c r="BD141" s="115"/>
      <c r="BE141" s="115">
        <v>0</v>
      </c>
      <c r="BF141" s="115"/>
      <c r="BG141" s="115"/>
      <c r="BH141" s="115"/>
      <c r="BI141" s="115"/>
    </row>
    <row r="142" spans="1:79" s="6" customFormat="1" ht="14.25" x14ac:dyDescent="0.2">
      <c r="A142" s="86">
        <v>0</v>
      </c>
      <c r="B142" s="87"/>
      <c r="C142" s="87"/>
      <c r="D142" s="113" t="s">
        <v>191</v>
      </c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2"/>
      <c r="Q142" s="111"/>
      <c r="R142" s="111"/>
      <c r="S142" s="111"/>
      <c r="T142" s="111"/>
      <c r="U142" s="111"/>
      <c r="V142" s="113"/>
      <c r="W142" s="101"/>
      <c r="X142" s="101"/>
      <c r="Y142" s="101"/>
      <c r="Z142" s="101"/>
      <c r="AA142" s="101"/>
      <c r="AB142" s="101"/>
      <c r="AC142" s="101"/>
      <c r="AD142" s="101"/>
      <c r="AE142" s="10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  <c r="BA142" s="112"/>
      <c r="BB142" s="112"/>
      <c r="BC142" s="112"/>
      <c r="BD142" s="112"/>
      <c r="BE142" s="112"/>
      <c r="BF142" s="112"/>
      <c r="BG142" s="112"/>
      <c r="BH142" s="112"/>
      <c r="BI142" s="112"/>
    </row>
    <row r="143" spans="1:79" s="99" customFormat="1" ht="28.5" customHeight="1" x14ac:dyDescent="0.2">
      <c r="A143" s="89">
        <v>1</v>
      </c>
      <c r="B143" s="90"/>
      <c r="C143" s="90"/>
      <c r="D143" s="114" t="s">
        <v>192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27" t="s">
        <v>189</v>
      </c>
      <c r="R143" s="27"/>
      <c r="S143" s="27"/>
      <c r="T143" s="27"/>
      <c r="U143" s="27"/>
      <c r="V143" s="114" t="s">
        <v>193</v>
      </c>
      <c r="W143" s="93"/>
      <c r="X143" s="93"/>
      <c r="Y143" s="93"/>
      <c r="Z143" s="93"/>
      <c r="AA143" s="93"/>
      <c r="AB143" s="93"/>
      <c r="AC143" s="93"/>
      <c r="AD143" s="93"/>
      <c r="AE143" s="94"/>
      <c r="AF143" s="115">
        <v>0</v>
      </c>
      <c r="AG143" s="115"/>
      <c r="AH143" s="115"/>
      <c r="AI143" s="115"/>
      <c r="AJ143" s="115"/>
      <c r="AK143" s="115">
        <v>0</v>
      </c>
      <c r="AL143" s="115"/>
      <c r="AM143" s="115"/>
      <c r="AN143" s="115"/>
      <c r="AO143" s="115"/>
      <c r="AP143" s="115">
        <v>0</v>
      </c>
      <c r="AQ143" s="115"/>
      <c r="AR143" s="115"/>
      <c r="AS143" s="115"/>
      <c r="AT143" s="115"/>
      <c r="AU143" s="115">
        <v>0</v>
      </c>
      <c r="AV143" s="115"/>
      <c r="AW143" s="115"/>
      <c r="AX143" s="115"/>
      <c r="AY143" s="115"/>
      <c r="AZ143" s="115">
        <v>0</v>
      </c>
      <c r="BA143" s="115"/>
      <c r="BB143" s="115"/>
      <c r="BC143" s="115"/>
      <c r="BD143" s="115"/>
      <c r="BE143" s="115">
        <v>0</v>
      </c>
      <c r="BF143" s="115"/>
      <c r="BG143" s="115"/>
      <c r="BH143" s="115"/>
      <c r="BI143" s="115"/>
    </row>
    <row r="144" spans="1:79" s="99" customFormat="1" ht="30" customHeight="1" x14ac:dyDescent="0.2">
      <c r="A144" s="89">
        <v>2</v>
      </c>
      <c r="B144" s="90"/>
      <c r="C144" s="90"/>
      <c r="D144" s="114" t="s">
        <v>194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27" t="s">
        <v>189</v>
      </c>
      <c r="R144" s="27"/>
      <c r="S144" s="27"/>
      <c r="T144" s="27"/>
      <c r="U144" s="27"/>
      <c r="V144" s="114" t="s">
        <v>193</v>
      </c>
      <c r="W144" s="93"/>
      <c r="X144" s="93"/>
      <c r="Y144" s="93"/>
      <c r="Z144" s="93"/>
      <c r="AA144" s="93"/>
      <c r="AB144" s="93"/>
      <c r="AC144" s="93"/>
      <c r="AD144" s="93"/>
      <c r="AE144" s="94"/>
      <c r="AF144" s="115">
        <v>0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v>0</v>
      </c>
      <c r="AQ144" s="115"/>
      <c r="AR144" s="115"/>
      <c r="AS144" s="115"/>
      <c r="AT144" s="115"/>
      <c r="AU144" s="115">
        <v>0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v>0</v>
      </c>
      <c r="BF144" s="115"/>
      <c r="BG144" s="115"/>
      <c r="BH144" s="115"/>
      <c r="BI144" s="115"/>
    </row>
    <row r="145" spans="1:79" s="6" customFormat="1" ht="14.25" x14ac:dyDescent="0.2">
      <c r="A145" s="86">
        <v>0</v>
      </c>
      <c r="B145" s="87"/>
      <c r="C145" s="87"/>
      <c r="D145" s="113" t="s">
        <v>195</v>
      </c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2"/>
      <c r="Q145" s="111"/>
      <c r="R145" s="111"/>
      <c r="S145" s="111"/>
      <c r="T145" s="111"/>
      <c r="U145" s="111"/>
      <c r="V145" s="113"/>
      <c r="W145" s="101"/>
      <c r="X145" s="101"/>
      <c r="Y145" s="101"/>
      <c r="Z145" s="101"/>
      <c r="AA145" s="101"/>
      <c r="AB145" s="101"/>
      <c r="AC145" s="101"/>
      <c r="AD145" s="101"/>
      <c r="AE145" s="10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</row>
    <row r="146" spans="1:79" s="99" customFormat="1" ht="42.75" customHeight="1" x14ac:dyDescent="0.2">
      <c r="A146" s="89">
        <v>1</v>
      </c>
      <c r="B146" s="90"/>
      <c r="C146" s="90"/>
      <c r="D146" s="114" t="s">
        <v>196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189</v>
      </c>
      <c r="R146" s="27"/>
      <c r="S146" s="27"/>
      <c r="T146" s="27"/>
      <c r="U146" s="27"/>
      <c r="V146" s="114" t="s">
        <v>197</v>
      </c>
      <c r="W146" s="93"/>
      <c r="X146" s="93"/>
      <c r="Y146" s="93"/>
      <c r="Z146" s="93"/>
      <c r="AA146" s="93"/>
      <c r="AB146" s="93"/>
      <c r="AC146" s="93"/>
      <c r="AD146" s="93"/>
      <c r="AE146" s="94"/>
      <c r="AF146" s="115">
        <v>0</v>
      </c>
      <c r="AG146" s="115"/>
      <c r="AH146" s="115"/>
      <c r="AI146" s="115"/>
      <c r="AJ146" s="115"/>
      <c r="AK146" s="115">
        <v>0</v>
      </c>
      <c r="AL146" s="115"/>
      <c r="AM146" s="115"/>
      <c r="AN146" s="115"/>
      <c r="AO146" s="115"/>
      <c r="AP146" s="115">
        <v>0</v>
      </c>
      <c r="AQ146" s="115"/>
      <c r="AR146" s="115"/>
      <c r="AS146" s="115"/>
      <c r="AT146" s="115"/>
      <c r="AU146" s="115">
        <v>0</v>
      </c>
      <c r="AV146" s="115"/>
      <c r="AW146" s="115"/>
      <c r="AX146" s="115"/>
      <c r="AY146" s="115"/>
      <c r="AZ146" s="115">
        <v>0</v>
      </c>
      <c r="BA146" s="115"/>
      <c r="BB146" s="115"/>
      <c r="BC146" s="115"/>
      <c r="BD146" s="115"/>
      <c r="BE146" s="115">
        <v>0</v>
      </c>
      <c r="BF146" s="115"/>
      <c r="BG146" s="115"/>
      <c r="BH146" s="115"/>
      <c r="BI146" s="115"/>
    </row>
    <row r="147" spans="1:79" s="99" customFormat="1" ht="30" customHeight="1" x14ac:dyDescent="0.2">
      <c r="A147" s="89">
        <v>2</v>
      </c>
      <c r="B147" s="90"/>
      <c r="C147" s="90"/>
      <c r="D147" s="114" t="s">
        <v>198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27" t="s">
        <v>189</v>
      </c>
      <c r="R147" s="27"/>
      <c r="S147" s="27"/>
      <c r="T147" s="27"/>
      <c r="U147" s="27"/>
      <c r="V147" s="114" t="s">
        <v>197</v>
      </c>
      <c r="W147" s="93"/>
      <c r="X147" s="93"/>
      <c r="Y147" s="93"/>
      <c r="Z147" s="93"/>
      <c r="AA147" s="93"/>
      <c r="AB147" s="93"/>
      <c r="AC147" s="93"/>
      <c r="AD147" s="93"/>
      <c r="AE147" s="94"/>
      <c r="AF147" s="115">
        <v>0</v>
      </c>
      <c r="AG147" s="115"/>
      <c r="AH147" s="115"/>
      <c r="AI147" s="115"/>
      <c r="AJ147" s="115"/>
      <c r="AK147" s="115">
        <v>0</v>
      </c>
      <c r="AL147" s="115"/>
      <c r="AM147" s="115"/>
      <c r="AN147" s="115"/>
      <c r="AO147" s="115"/>
      <c r="AP147" s="115">
        <v>0</v>
      </c>
      <c r="AQ147" s="115"/>
      <c r="AR147" s="115"/>
      <c r="AS147" s="115"/>
      <c r="AT147" s="115"/>
      <c r="AU147" s="115">
        <v>0</v>
      </c>
      <c r="AV147" s="115"/>
      <c r="AW147" s="115"/>
      <c r="AX147" s="115"/>
      <c r="AY147" s="115"/>
      <c r="AZ147" s="115">
        <v>0</v>
      </c>
      <c r="BA147" s="115"/>
      <c r="BB147" s="115"/>
      <c r="BC147" s="115"/>
      <c r="BD147" s="115"/>
      <c r="BE147" s="115">
        <v>0</v>
      </c>
      <c r="BF147" s="115"/>
      <c r="BG147" s="115"/>
      <c r="BH147" s="115"/>
      <c r="BI147" s="115"/>
    </row>
    <row r="148" spans="1:79" s="99" customFormat="1" ht="30" customHeight="1" x14ac:dyDescent="0.2">
      <c r="A148" s="89">
        <v>3</v>
      </c>
      <c r="B148" s="90"/>
      <c r="C148" s="90"/>
      <c r="D148" s="114" t="s">
        <v>199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27" t="s">
        <v>200</v>
      </c>
      <c r="R148" s="27"/>
      <c r="S148" s="27"/>
      <c r="T148" s="27"/>
      <c r="U148" s="27"/>
      <c r="V148" s="114" t="s">
        <v>197</v>
      </c>
      <c r="W148" s="93"/>
      <c r="X148" s="93"/>
      <c r="Y148" s="93"/>
      <c r="Z148" s="93"/>
      <c r="AA148" s="93"/>
      <c r="AB148" s="93"/>
      <c r="AC148" s="93"/>
      <c r="AD148" s="93"/>
      <c r="AE148" s="94"/>
      <c r="AF148" s="115">
        <v>0</v>
      </c>
      <c r="AG148" s="115"/>
      <c r="AH148" s="115"/>
      <c r="AI148" s="115"/>
      <c r="AJ148" s="115"/>
      <c r="AK148" s="115">
        <v>0</v>
      </c>
      <c r="AL148" s="115"/>
      <c r="AM148" s="115"/>
      <c r="AN148" s="115"/>
      <c r="AO148" s="115"/>
      <c r="AP148" s="115">
        <v>0</v>
      </c>
      <c r="AQ148" s="115"/>
      <c r="AR148" s="115"/>
      <c r="AS148" s="115"/>
      <c r="AT148" s="115"/>
      <c r="AU148" s="115">
        <v>0</v>
      </c>
      <c r="AV148" s="115"/>
      <c r="AW148" s="115"/>
      <c r="AX148" s="115"/>
      <c r="AY148" s="115"/>
      <c r="AZ148" s="115">
        <v>0</v>
      </c>
      <c r="BA148" s="115"/>
      <c r="BB148" s="115"/>
      <c r="BC148" s="115"/>
      <c r="BD148" s="115"/>
      <c r="BE148" s="115">
        <v>0</v>
      </c>
      <c r="BF148" s="115"/>
      <c r="BG148" s="115"/>
      <c r="BH148" s="115"/>
      <c r="BI148" s="115"/>
    </row>
    <row r="150" spans="1:79" ht="14.25" customHeight="1" x14ac:dyDescent="0.2">
      <c r="A150" s="29" t="s">
        <v>124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</row>
    <row r="151" spans="1:79" ht="15" customHeight="1" x14ac:dyDescent="0.2">
      <c r="A151" s="44" t="s">
        <v>226</v>
      </c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</row>
    <row r="152" spans="1:79" ht="12.95" customHeight="1" x14ac:dyDescent="0.2">
      <c r="A152" s="54" t="s">
        <v>19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6"/>
      <c r="U152" s="27" t="s">
        <v>227</v>
      </c>
      <c r="V152" s="27"/>
      <c r="W152" s="27"/>
      <c r="X152" s="27"/>
      <c r="Y152" s="27"/>
      <c r="Z152" s="27"/>
      <c r="AA152" s="27"/>
      <c r="AB152" s="27"/>
      <c r="AC152" s="27"/>
      <c r="AD152" s="27"/>
      <c r="AE152" s="27" t="s">
        <v>230</v>
      </c>
      <c r="AF152" s="27"/>
      <c r="AG152" s="27"/>
      <c r="AH152" s="27"/>
      <c r="AI152" s="27"/>
      <c r="AJ152" s="27"/>
      <c r="AK152" s="27"/>
      <c r="AL152" s="27"/>
      <c r="AM152" s="27"/>
      <c r="AN152" s="27"/>
      <c r="AO152" s="27" t="s">
        <v>237</v>
      </c>
      <c r="AP152" s="27"/>
      <c r="AQ152" s="27"/>
      <c r="AR152" s="27"/>
      <c r="AS152" s="27"/>
      <c r="AT152" s="27"/>
      <c r="AU152" s="27"/>
      <c r="AV152" s="27"/>
      <c r="AW152" s="27"/>
      <c r="AX152" s="27"/>
      <c r="AY152" s="27" t="s">
        <v>248</v>
      </c>
      <c r="AZ152" s="27"/>
      <c r="BA152" s="27"/>
      <c r="BB152" s="27"/>
      <c r="BC152" s="27"/>
      <c r="BD152" s="27"/>
      <c r="BE152" s="27"/>
      <c r="BF152" s="27"/>
      <c r="BG152" s="27"/>
      <c r="BH152" s="27"/>
      <c r="BI152" s="27" t="s">
        <v>253</v>
      </c>
      <c r="BJ152" s="27"/>
      <c r="BK152" s="27"/>
      <c r="BL152" s="27"/>
      <c r="BM152" s="27"/>
      <c r="BN152" s="27"/>
      <c r="BO152" s="27"/>
      <c r="BP152" s="27"/>
      <c r="BQ152" s="27"/>
      <c r="BR152" s="27"/>
    </row>
    <row r="153" spans="1:79" ht="30" customHeight="1" x14ac:dyDescent="0.2">
      <c r="A153" s="57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9"/>
      <c r="U153" s="27" t="s">
        <v>4</v>
      </c>
      <c r="V153" s="27"/>
      <c r="W153" s="27"/>
      <c r="X153" s="27"/>
      <c r="Y153" s="27"/>
      <c r="Z153" s="27" t="s">
        <v>3</v>
      </c>
      <c r="AA153" s="27"/>
      <c r="AB153" s="27"/>
      <c r="AC153" s="27"/>
      <c r="AD153" s="27"/>
      <c r="AE153" s="27" t="s">
        <v>4</v>
      </c>
      <c r="AF153" s="27"/>
      <c r="AG153" s="27"/>
      <c r="AH153" s="27"/>
      <c r="AI153" s="27"/>
      <c r="AJ153" s="27" t="s">
        <v>3</v>
      </c>
      <c r="AK153" s="27"/>
      <c r="AL153" s="27"/>
      <c r="AM153" s="27"/>
      <c r="AN153" s="27"/>
      <c r="AO153" s="27" t="s">
        <v>4</v>
      </c>
      <c r="AP153" s="27"/>
      <c r="AQ153" s="27"/>
      <c r="AR153" s="27"/>
      <c r="AS153" s="27"/>
      <c r="AT153" s="27" t="s">
        <v>3</v>
      </c>
      <c r="AU153" s="27"/>
      <c r="AV153" s="27"/>
      <c r="AW153" s="27"/>
      <c r="AX153" s="27"/>
      <c r="AY153" s="27" t="s">
        <v>4</v>
      </c>
      <c r="AZ153" s="27"/>
      <c r="BA153" s="27"/>
      <c r="BB153" s="27"/>
      <c r="BC153" s="27"/>
      <c r="BD153" s="27" t="s">
        <v>3</v>
      </c>
      <c r="BE153" s="27"/>
      <c r="BF153" s="27"/>
      <c r="BG153" s="27"/>
      <c r="BH153" s="27"/>
      <c r="BI153" s="27" t="s">
        <v>4</v>
      </c>
      <c r="BJ153" s="27"/>
      <c r="BK153" s="27"/>
      <c r="BL153" s="27"/>
      <c r="BM153" s="27"/>
      <c r="BN153" s="27" t="s">
        <v>3</v>
      </c>
      <c r="BO153" s="27"/>
      <c r="BP153" s="27"/>
      <c r="BQ153" s="27"/>
      <c r="BR153" s="27"/>
    </row>
    <row r="154" spans="1:79" ht="15" customHeight="1" x14ac:dyDescent="0.2">
      <c r="A154" s="36">
        <v>1</v>
      </c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8"/>
      <c r="U154" s="27">
        <v>2</v>
      </c>
      <c r="V154" s="27"/>
      <c r="W154" s="27"/>
      <c r="X154" s="27"/>
      <c r="Y154" s="27"/>
      <c r="Z154" s="27">
        <v>3</v>
      </c>
      <c r="AA154" s="27"/>
      <c r="AB154" s="27"/>
      <c r="AC154" s="27"/>
      <c r="AD154" s="27"/>
      <c r="AE154" s="27">
        <v>4</v>
      </c>
      <c r="AF154" s="27"/>
      <c r="AG154" s="27"/>
      <c r="AH154" s="27"/>
      <c r="AI154" s="27"/>
      <c r="AJ154" s="27">
        <v>5</v>
      </c>
      <c r="AK154" s="27"/>
      <c r="AL154" s="27"/>
      <c r="AM154" s="27"/>
      <c r="AN154" s="27"/>
      <c r="AO154" s="27">
        <v>6</v>
      </c>
      <c r="AP154" s="27"/>
      <c r="AQ154" s="27"/>
      <c r="AR154" s="27"/>
      <c r="AS154" s="27"/>
      <c r="AT154" s="27">
        <v>7</v>
      </c>
      <c r="AU154" s="27"/>
      <c r="AV154" s="27"/>
      <c r="AW154" s="27"/>
      <c r="AX154" s="27"/>
      <c r="AY154" s="27">
        <v>8</v>
      </c>
      <c r="AZ154" s="27"/>
      <c r="BA154" s="27"/>
      <c r="BB154" s="27"/>
      <c r="BC154" s="27"/>
      <c r="BD154" s="27">
        <v>9</v>
      </c>
      <c r="BE154" s="27"/>
      <c r="BF154" s="27"/>
      <c r="BG154" s="27"/>
      <c r="BH154" s="27"/>
      <c r="BI154" s="27">
        <v>10</v>
      </c>
      <c r="BJ154" s="27"/>
      <c r="BK154" s="27"/>
      <c r="BL154" s="27"/>
      <c r="BM154" s="27"/>
      <c r="BN154" s="27">
        <v>11</v>
      </c>
      <c r="BO154" s="27"/>
      <c r="BP154" s="27"/>
      <c r="BQ154" s="27"/>
      <c r="BR154" s="27"/>
    </row>
    <row r="155" spans="1:79" s="1" customFormat="1" ht="15.75" hidden="1" customHeight="1" x14ac:dyDescent="0.2">
      <c r="A155" s="39" t="s">
        <v>57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1"/>
      <c r="U155" s="26" t="s">
        <v>65</v>
      </c>
      <c r="V155" s="26"/>
      <c r="W155" s="26"/>
      <c r="X155" s="26"/>
      <c r="Y155" s="26"/>
      <c r="Z155" s="30" t="s">
        <v>66</v>
      </c>
      <c r="AA155" s="30"/>
      <c r="AB155" s="30"/>
      <c r="AC155" s="30"/>
      <c r="AD155" s="30"/>
      <c r="AE155" s="26" t="s">
        <v>67</v>
      </c>
      <c r="AF155" s="26"/>
      <c r="AG155" s="26"/>
      <c r="AH155" s="26"/>
      <c r="AI155" s="26"/>
      <c r="AJ155" s="30" t="s">
        <v>68</v>
      </c>
      <c r="AK155" s="30"/>
      <c r="AL155" s="30"/>
      <c r="AM155" s="30"/>
      <c r="AN155" s="30"/>
      <c r="AO155" s="26" t="s">
        <v>58</v>
      </c>
      <c r="AP155" s="26"/>
      <c r="AQ155" s="26"/>
      <c r="AR155" s="26"/>
      <c r="AS155" s="26"/>
      <c r="AT155" s="30" t="s">
        <v>59</v>
      </c>
      <c r="AU155" s="30"/>
      <c r="AV155" s="30"/>
      <c r="AW155" s="30"/>
      <c r="AX155" s="30"/>
      <c r="AY155" s="26" t="s">
        <v>60</v>
      </c>
      <c r="AZ155" s="26"/>
      <c r="BA155" s="26"/>
      <c r="BB155" s="26"/>
      <c r="BC155" s="26"/>
      <c r="BD155" s="30" t="s">
        <v>61</v>
      </c>
      <c r="BE155" s="30"/>
      <c r="BF155" s="30"/>
      <c r="BG155" s="30"/>
      <c r="BH155" s="30"/>
      <c r="BI155" s="26" t="s">
        <v>62</v>
      </c>
      <c r="BJ155" s="26"/>
      <c r="BK155" s="26"/>
      <c r="BL155" s="26"/>
      <c r="BM155" s="26"/>
      <c r="BN155" s="30" t="s">
        <v>63</v>
      </c>
      <c r="BO155" s="30"/>
      <c r="BP155" s="30"/>
      <c r="BQ155" s="30"/>
      <c r="BR155" s="30"/>
      <c r="CA155" t="s">
        <v>41</v>
      </c>
    </row>
    <row r="156" spans="1:79" s="6" customFormat="1" ht="12.75" customHeight="1" x14ac:dyDescent="0.2">
      <c r="A156" s="100" t="s">
        <v>201</v>
      </c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2"/>
      <c r="U156" s="116">
        <v>829926</v>
      </c>
      <c r="V156" s="116"/>
      <c r="W156" s="116"/>
      <c r="X156" s="116"/>
      <c r="Y156" s="116"/>
      <c r="Z156" s="116">
        <v>0</v>
      </c>
      <c r="AA156" s="116"/>
      <c r="AB156" s="116"/>
      <c r="AC156" s="116"/>
      <c r="AD156" s="116"/>
      <c r="AE156" s="116">
        <v>601575</v>
      </c>
      <c r="AF156" s="116"/>
      <c r="AG156" s="116"/>
      <c r="AH156" s="116"/>
      <c r="AI156" s="116"/>
      <c r="AJ156" s="116">
        <v>0</v>
      </c>
      <c r="AK156" s="116"/>
      <c r="AL156" s="116"/>
      <c r="AM156" s="116"/>
      <c r="AN156" s="116"/>
      <c r="AO156" s="116">
        <v>602280</v>
      </c>
      <c r="AP156" s="116"/>
      <c r="AQ156" s="116"/>
      <c r="AR156" s="116"/>
      <c r="AS156" s="116"/>
      <c r="AT156" s="116">
        <v>0</v>
      </c>
      <c r="AU156" s="116"/>
      <c r="AV156" s="116"/>
      <c r="AW156" s="116"/>
      <c r="AX156" s="116"/>
      <c r="AY156" s="116">
        <v>0</v>
      </c>
      <c r="AZ156" s="116"/>
      <c r="BA156" s="116"/>
      <c r="BB156" s="116"/>
      <c r="BC156" s="116"/>
      <c r="BD156" s="116">
        <v>0</v>
      </c>
      <c r="BE156" s="116"/>
      <c r="BF156" s="116"/>
      <c r="BG156" s="116"/>
      <c r="BH156" s="116"/>
      <c r="BI156" s="116">
        <v>0</v>
      </c>
      <c r="BJ156" s="116"/>
      <c r="BK156" s="116"/>
      <c r="BL156" s="116"/>
      <c r="BM156" s="116"/>
      <c r="BN156" s="116">
        <v>0</v>
      </c>
      <c r="BO156" s="116"/>
      <c r="BP156" s="116"/>
      <c r="BQ156" s="116"/>
      <c r="BR156" s="116"/>
      <c r="CA156" s="6" t="s">
        <v>42</v>
      </c>
    </row>
    <row r="157" spans="1:79" s="99" customFormat="1" ht="12.75" customHeight="1" x14ac:dyDescent="0.2">
      <c r="A157" s="92" t="s">
        <v>202</v>
      </c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4"/>
      <c r="U157" s="117">
        <v>423610</v>
      </c>
      <c r="V157" s="117"/>
      <c r="W157" s="117"/>
      <c r="X157" s="117"/>
      <c r="Y157" s="117"/>
      <c r="Z157" s="117">
        <v>0</v>
      </c>
      <c r="AA157" s="117"/>
      <c r="AB157" s="117"/>
      <c r="AC157" s="117"/>
      <c r="AD157" s="117"/>
      <c r="AE157" s="117">
        <v>444180</v>
      </c>
      <c r="AF157" s="117"/>
      <c r="AG157" s="117"/>
      <c r="AH157" s="117"/>
      <c r="AI157" s="117"/>
      <c r="AJ157" s="117">
        <v>0</v>
      </c>
      <c r="AK157" s="117"/>
      <c r="AL157" s="117"/>
      <c r="AM157" s="117"/>
      <c r="AN157" s="117"/>
      <c r="AO157" s="117">
        <v>444180</v>
      </c>
      <c r="AP157" s="117"/>
      <c r="AQ157" s="117"/>
      <c r="AR157" s="117"/>
      <c r="AS157" s="117"/>
      <c r="AT157" s="117">
        <v>0</v>
      </c>
      <c r="AU157" s="117"/>
      <c r="AV157" s="117"/>
      <c r="AW157" s="117"/>
      <c r="AX157" s="117"/>
      <c r="AY157" s="117">
        <v>0</v>
      </c>
      <c r="AZ157" s="117"/>
      <c r="BA157" s="117"/>
      <c r="BB157" s="117"/>
      <c r="BC157" s="117"/>
      <c r="BD157" s="117">
        <v>0</v>
      </c>
      <c r="BE157" s="117"/>
      <c r="BF157" s="117"/>
      <c r="BG157" s="117"/>
      <c r="BH157" s="117"/>
      <c r="BI157" s="117">
        <v>0</v>
      </c>
      <c r="BJ157" s="117"/>
      <c r="BK157" s="117"/>
      <c r="BL157" s="117"/>
      <c r="BM157" s="117"/>
      <c r="BN157" s="117">
        <v>0</v>
      </c>
      <c r="BO157" s="117"/>
      <c r="BP157" s="117"/>
      <c r="BQ157" s="117"/>
      <c r="BR157" s="117"/>
    </row>
    <row r="158" spans="1:79" s="99" customFormat="1" ht="12.75" customHeight="1" x14ac:dyDescent="0.2">
      <c r="A158" s="92" t="s">
        <v>203</v>
      </c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4"/>
      <c r="U158" s="117">
        <v>406316</v>
      </c>
      <c r="V158" s="117"/>
      <c r="W158" s="117"/>
      <c r="X158" s="117"/>
      <c r="Y158" s="117"/>
      <c r="Z158" s="117">
        <v>0</v>
      </c>
      <c r="AA158" s="117"/>
      <c r="AB158" s="117"/>
      <c r="AC158" s="117"/>
      <c r="AD158" s="117"/>
      <c r="AE158" s="117">
        <v>157395</v>
      </c>
      <c r="AF158" s="117"/>
      <c r="AG158" s="117"/>
      <c r="AH158" s="117"/>
      <c r="AI158" s="117"/>
      <c r="AJ158" s="117">
        <v>0</v>
      </c>
      <c r="AK158" s="117"/>
      <c r="AL158" s="117"/>
      <c r="AM158" s="117"/>
      <c r="AN158" s="117"/>
      <c r="AO158" s="117">
        <v>158100</v>
      </c>
      <c r="AP158" s="117"/>
      <c r="AQ158" s="117"/>
      <c r="AR158" s="117"/>
      <c r="AS158" s="117"/>
      <c r="AT158" s="117">
        <v>0</v>
      </c>
      <c r="AU158" s="117"/>
      <c r="AV158" s="117"/>
      <c r="AW158" s="117"/>
      <c r="AX158" s="117"/>
      <c r="AY158" s="117">
        <v>0</v>
      </c>
      <c r="AZ158" s="117"/>
      <c r="BA158" s="117"/>
      <c r="BB158" s="117"/>
      <c r="BC158" s="117"/>
      <c r="BD158" s="117">
        <v>0</v>
      </c>
      <c r="BE158" s="117"/>
      <c r="BF158" s="117"/>
      <c r="BG158" s="117"/>
      <c r="BH158" s="117"/>
      <c r="BI158" s="117">
        <v>0</v>
      </c>
      <c r="BJ158" s="117"/>
      <c r="BK158" s="117"/>
      <c r="BL158" s="117"/>
      <c r="BM158" s="117"/>
      <c r="BN158" s="117">
        <v>0</v>
      </c>
      <c r="BO158" s="117"/>
      <c r="BP158" s="117"/>
      <c r="BQ158" s="117"/>
      <c r="BR158" s="117"/>
    </row>
    <row r="159" spans="1:79" s="99" customFormat="1" ht="12.75" customHeight="1" x14ac:dyDescent="0.2">
      <c r="A159" s="92" t="s">
        <v>204</v>
      </c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4"/>
      <c r="U159" s="117">
        <v>565068</v>
      </c>
      <c r="V159" s="117"/>
      <c r="W159" s="117"/>
      <c r="X159" s="117"/>
      <c r="Y159" s="117"/>
      <c r="Z159" s="117">
        <v>0</v>
      </c>
      <c r="AA159" s="117"/>
      <c r="AB159" s="117"/>
      <c r="AC159" s="117"/>
      <c r="AD159" s="117"/>
      <c r="AE159" s="117">
        <v>249941</v>
      </c>
      <c r="AF159" s="117"/>
      <c r="AG159" s="117"/>
      <c r="AH159" s="117"/>
      <c r="AI159" s="117"/>
      <c r="AJ159" s="117">
        <v>0</v>
      </c>
      <c r="AK159" s="117"/>
      <c r="AL159" s="117"/>
      <c r="AM159" s="117"/>
      <c r="AN159" s="117"/>
      <c r="AO159" s="117">
        <v>540666</v>
      </c>
      <c r="AP159" s="117"/>
      <c r="AQ159" s="117"/>
      <c r="AR159" s="117"/>
      <c r="AS159" s="117"/>
      <c r="AT159" s="117">
        <v>0</v>
      </c>
      <c r="AU159" s="117"/>
      <c r="AV159" s="117"/>
      <c r="AW159" s="117"/>
      <c r="AX159" s="117"/>
      <c r="AY159" s="117">
        <v>0</v>
      </c>
      <c r="AZ159" s="117"/>
      <c r="BA159" s="117"/>
      <c r="BB159" s="117"/>
      <c r="BC159" s="117"/>
      <c r="BD159" s="117">
        <v>0</v>
      </c>
      <c r="BE159" s="117"/>
      <c r="BF159" s="117"/>
      <c r="BG159" s="117"/>
      <c r="BH159" s="117"/>
      <c r="BI159" s="117">
        <v>0</v>
      </c>
      <c r="BJ159" s="117"/>
      <c r="BK159" s="117"/>
      <c r="BL159" s="117"/>
      <c r="BM159" s="117"/>
      <c r="BN159" s="117">
        <v>0</v>
      </c>
      <c r="BO159" s="117"/>
      <c r="BP159" s="117"/>
      <c r="BQ159" s="117"/>
      <c r="BR159" s="117"/>
    </row>
    <row r="160" spans="1:79" s="6" customFormat="1" ht="12.75" customHeight="1" x14ac:dyDescent="0.2">
      <c r="A160" s="100" t="s">
        <v>205</v>
      </c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2"/>
      <c r="U160" s="116">
        <v>204166</v>
      </c>
      <c r="V160" s="116"/>
      <c r="W160" s="116"/>
      <c r="X160" s="116"/>
      <c r="Y160" s="116"/>
      <c r="Z160" s="116">
        <v>0</v>
      </c>
      <c r="AA160" s="116"/>
      <c r="AB160" s="116"/>
      <c r="AC160" s="116"/>
      <c r="AD160" s="116"/>
      <c r="AE160" s="116">
        <v>236069</v>
      </c>
      <c r="AF160" s="116"/>
      <c r="AG160" s="116"/>
      <c r="AH160" s="116"/>
      <c r="AI160" s="116"/>
      <c r="AJ160" s="116">
        <v>0</v>
      </c>
      <c r="AK160" s="116"/>
      <c r="AL160" s="116"/>
      <c r="AM160" s="116"/>
      <c r="AN160" s="116"/>
      <c r="AO160" s="116">
        <v>238624</v>
      </c>
      <c r="AP160" s="116"/>
      <c r="AQ160" s="116"/>
      <c r="AR160" s="116"/>
      <c r="AS160" s="116"/>
      <c r="AT160" s="116">
        <v>0</v>
      </c>
      <c r="AU160" s="116"/>
      <c r="AV160" s="116"/>
      <c r="AW160" s="116"/>
      <c r="AX160" s="116"/>
      <c r="AY160" s="116">
        <v>0</v>
      </c>
      <c r="AZ160" s="116"/>
      <c r="BA160" s="116"/>
      <c r="BB160" s="116"/>
      <c r="BC160" s="116"/>
      <c r="BD160" s="116">
        <v>0</v>
      </c>
      <c r="BE160" s="116"/>
      <c r="BF160" s="116"/>
      <c r="BG160" s="116"/>
      <c r="BH160" s="116"/>
      <c r="BI160" s="116">
        <v>0</v>
      </c>
      <c r="BJ160" s="116"/>
      <c r="BK160" s="116"/>
      <c r="BL160" s="116"/>
      <c r="BM160" s="116"/>
      <c r="BN160" s="116">
        <v>0</v>
      </c>
      <c r="BO160" s="116"/>
      <c r="BP160" s="116"/>
      <c r="BQ160" s="116"/>
      <c r="BR160" s="116"/>
    </row>
    <row r="161" spans="1:79" s="99" customFormat="1" ht="12.75" customHeight="1" x14ac:dyDescent="0.2">
      <c r="A161" s="92" t="s">
        <v>206</v>
      </c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4"/>
      <c r="U161" s="117">
        <v>101774</v>
      </c>
      <c r="V161" s="117"/>
      <c r="W161" s="117"/>
      <c r="X161" s="117"/>
      <c r="Y161" s="117"/>
      <c r="Z161" s="117">
        <v>0</v>
      </c>
      <c r="AA161" s="117"/>
      <c r="AB161" s="117"/>
      <c r="AC161" s="117"/>
      <c r="AD161" s="117"/>
      <c r="AE161" s="117">
        <v>118035</v>
      </c>
      <c r="AF161" s="117"/>
      <c r="AG161" s="117"/>
      <c r="AH161" s="117"/>
      <c r="AI161" s="117"/>
      <c r="AJ161" s="117">
        <v>0</v>
      </c>
      <c r="AK161" s="117"/>
      <c r="AL161" s="117"/>
      <c r="AM161" s="117"/>
      <c r="AN161" s="117"/>
      <c r="AO161" s="117">
        <v>119312</v>
      </c>
      <c r="AP161" s="117"/>
      <c r="AQ161" s="117"/>
      <c r="AR161" s="117"/>
      <c r="AS161" s="117"/>
      <c r="AT161" s="117">
        <v>0</v>
      </c>
      <c r="AU161" s="117"/>
      <c r="AV161" s="117"/>
      <c r="AW161" s="117"/>
      <c r="AX161" s="117"/>
      <c r="AY161" s="117">
        <v>0</v>
      </c>
      <c r="AZ161" s="117"/>
      <c r="BA161" s="117"/>
      <c r="BB161" s="117"/>
      <c r="BC161" s="117"/>
      <c r="BD161" s="117">
        <v>0</v>
      </c>
      <c r="BE161" s="117"/>
      <c r="BF161" s="117"/>
      <c r="BG161" s="117"/>
      <c r="BH161" s="117"/>
      <c r="BI161" s="117">
        <v>0</v>
      </c>
      <c r="BJ161" s="117"/>
      <c r="BK161" s="117"/>
      <c r="BL161" s="117"/>
      <c r="BM161" s="117"/>
      <c r="BN161" s="117">
        <v>0</v>
      </c>
      <c r="BO161" s="117"/>
      <c r="BP161" s="117"/>
      <c r="BQ161" s="117"/>
      <c r="BR161" s="117"/>
    </row>
    <row r="162" spans="1:79" s="99" customFormat="1" ht="12.75" customHeight="1" x14ac:dyDescent="0.2">
      <c r="A162" s="92" t="s">
        <v>207</v>
      </c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4"/>
      <c r="U162" s="117">
        <v>102392</v>
      </c>
      <c r="V162" s="117"/>
      <c r="W162" s="117"/>
      <c r="X162" s="117"/>
      <c r="Y162" s="117"/>
      <c r="Z162" s="117">
        <v>0</v>
      </c>
      <c r="AA162" s="117"/>
      <c r="AB162" s="117"/>
      <c r="AC162" s="117"/>
      <c r="AD162" s="117"/>
      <c r="AE162" s="117">
        <v>118034</v>
      </c>
      <c r="AF162" s="117"/>
      <c r="AG162" s="117"/>
      <c r="AH162" s="117"/>
      <c r="AI162" s="117"/>
      <c r="AJ162" s="117">
        <v>0</v>
      </c>
      <c r="AK162" s="117"/>
      <c r="AL162" s="117"/>
      <c r="AM162" s="117"/>
      <c r="AN162" s="117"/>
      <c r="AO162" s="117">
        <v>119312</v>
      </c>
      <c r="AP162" s="117"/>
      <c r="AQ162" s="117"/>
      <c r="AR162" s="117"/>
      <c r="AS162" s="117"/>
      <c r="AT162" s="117">
        <v>0</v>
      </c>
      <c r="AU162" s="117"/>
      <c r="AV162" s="117"/>
      <c r="AW162" s="117"/>
      <c r="AX162" s="117"/>
      <c r="AY162" s="117">
        <v>0</v>
      </c>
      <c r="AZ162" s="117"/>
      <c r="BA162" s="117"/>
      <c r="BB162" s="117"/>
      <c r="BC162" s="117"/>
      <c r="BD162" s="117">
        <v>0</v>
      </c>
      <c r="BE162" s="117"/>
      <c r="BF162" s="117"/>
      <c r="BG162" s="117"/>
      <c r="BH162" s="117"/>
      <c r="BI162" s="117">
        <v>0</v>
      </c>
      <c r="BJ162" s="117"/>
      <c r="BK162" s="117"/>
      <c r="BL162" s="117"/>
      <c r="BM162" s="117"/>
      <c r="BN162" s="117">
        <v>0</v>
      </c>
      <c r="BO162" s="117"/>
      <c r="BP162" s="117"/>
      <c r="BQ162" s="117"/>
      <c r="BR162" s="117"/>
    </row>
    <row r="163" spans="1:79" s="99" customFormat="1" ht="12.75" customHeight="1" x14ac:dyDescent="0.2">
      <c r="A163" s="92" t="s">
        <v>208</v>
      </c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4"/>
      <c r="U163" s="117">
        <v>83957</v>
      </c>
      <c r="V163" s="117"/>
      <c r="W163" s="117"/>
      <c r="X163" s="117"/>
      <c r="Y163" s="117"/>
      <c r="Z163" s="117">
        <v>0</v>
      </c>
      <c r="AA163" s="117"/>
      <c r="AB163" s="117"/>
      <c r="AC163" s="117"/>
      <c r="AD163" s="117"/>
      <c r="AE163" s="117">
        <v>355615</v>
      </c>
      <c r="AF163" s="117"/>
      <c r="AG163" s="117"/>
      <c r="AH163" s="117"/>
      <c r="AI163" s="117"/>
      <c r="AJ163" s="117">
        <v>0</v>
      </c>
      <c r="AK163" s="117"/>
      <c r="AL163" s="117"/>
      <c r="AM163" s="117"/>
      <c r="AN163" s="117"/>
      <c r="AO163" s="117">
        <v>298830</v>
      </c>
      <c r="AP163" s="117"/>
      <c r="AQ163" s="117"/>
      <c r="AR163" s="117"/>
      <c r="AS163" s="117"/>
      <c r="AT163" s="117">
        <v>0</v>
      </c>
      <c r="AU163" s="117"/>
      <c r="AV163" s="117"/>
      <c r="AW163" s="117"/>
      <c r="AX163" s="117"/>
      <c r="AY163" s="117">
        <v>0</v>
      </c>
      <c r="AZ163" s="117"/>
      <c r="BA163" s="117"/>
      <c r="BB163" s="117"/>
      <c r="BC163" s="117"/>
      <c r="BD163" s="117">
        <v>0</v>
      </c>
      <c r="BE163" s="117"/>
      <c r="BF163" s="117"/>
      <c r="BG163" s="117"/>
      <c r="BH163" s="117"/>
      <c r="BI163" s="117">
        <v>0</v>
      </c>
      <c r="BJ163" s="117"/>
      <c r="BK163" s="117"/>
      <c r="BL163" s="117"/>
      <c r="BM163" s="117"/>
      <c r="BN163" s="117">
        <v>0</v>
      </c>
      <c r="BO163" s="117"/>
      <c r="BP163" s="117"/>
      <c r="BQ163" s="117"/>
      <c r="BR163" s="117"/>
    </row>
    <row r="164" spans="1:79" s="6" customFormat="1" ht="12.75" customHeight="1" x14ac:dyDescent="0.2">
      <c r="A164" s="100" t="s">
        <v>147</v>
      </c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2"/>
      <c r="U164" s="116">
        <v>1683117</v>
      </c>
      <c r="V164" s="116"/>
      <c r="W164" s="116"/>
      <c r="X164" s="116"/>
      <c r="Y164" s="116"/>
      <c r="Z164" s="116">
        <v>0</v>
      </c>
      <c r="AA164" s="116"/>
      <c r="AB164" s="116"/>
      <c r="AC164" s="116"/>
      <c r="AD164" s="116"/>
      <c r="AE164" s="116">
        <v>1443200</v>
      </c>
      <c r="AF164" s="116"/>
      <c r="AG164" s="116"/>
      <c r="AH164" s="116"/>
      <c r="AI164" s="116"/>
      <c r="AJ164" s="116">
        <v>0</v>
      </c>
      <c r="AK164" s="116"/>
      <c r="AL164" s="116"/>
      <c r="AM164" s="116"/>
      <c r="AN164" s="116"/>
      <c r="AO164" s="116">
        <v>1680400</v>
      </c>
      <c r="AP164" s="116"/>
      <c r="AQ164" s="116"/>
      <c r="AR164" s="116"/>
      <c r="AS164" s="116"/>
      <c r="AT164" s="116">
        <v>0</v>
      </c>
      <c r="AU164" s="116"/>
      <c r="AV164" s="116"/>
      <c r="AW164" s="116"/>
      <c r="AX164" s="116"/>
      <c r="AY164" s="116">
        <v>0</v>
      </c>
      <c r="AZ164" s="116"/>
      <c r="BA164" s="116"/>
      <c r="BB164" s="116"/>
      <c r="BC164" s="116"/>
      <c r="BD164" s="116">
        <v>0</v>
      </c>
      <c r="BE164" s="116"/>
      <c r="BF164" s="116"/>
      <c r="BG164" s="116"/>
      <c r="BH164" s="116"/>
      <c r="BI164" s="116">
        <v>0</v>
      </c>
      <c r="BJ164" s="116"/>
      <c r="BK164" s="116"/>
      <c r="BL164" s="116"/>
      <c r="BM164" s="116"/>
      <c r="BN164" s="116">
        <v>0</v>
      </c>
      <c r="BO164" s="116"/>
      <c r="BP164" s="116"/>
      <c r="BQ164" s="116"/>
      <c r="BR164" s="116"/>
    </row>
    <row r="165" spans="1:79" s="99" customFormat="1" ht="38.25" customHeight="1" x14ac:dyDescent="0.2">
      <c r="A165" s="92" t="s">
        <v>209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4"/>
      <c r="U165" s="117" t="s">
        <v>173</v>
      </c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 t="s">
        <v>173</v>
      </c>
      <c r="AF165" s="117"/>
      <c r="AG165" s="117"/>
      <c r="AH165" s="117"/>
      <c r="AI165" s="117"/>
      <c r="AJ165" s="117"/>
      <c r="AK165" s="117"/>
      <c r="AL165" s="117"/>
      <c r="AM165" s="117"/>
      <c r="AN165" s="117"/>
      <c r="AO165" s="117" t="s">
        <v>173</v>
      </c>
      <c r="AP165" s="117"/>
      <c r="AQ165" s="117"/>
      <c r="AR165" s="117"/>
      <c r="AS165" s="117"/>
      <c r="AT165" s="117"/>
      <c r="AU165" s="117"/>
      <c r="AV165" s="117"/>
      <c r="AW165" s="117"/>
      <c r="AX165" s="117"/>
      <c r="AY165" s="117" t="s">
        <v>173</v>
      </c>
      <c r="AZ165" s="117"/>
      <c r="BA165" s="117"/>
      <c r="BB165" s="117"/>
      <c r="BC165" s="117"/>
      <c r="BD165" s="117"/>
      <c r="BE165" s="117"/>
      <c r="BF165" s="117"/>
      <c r="BG165" s="117"/>
      <c r="BH165" s="117"/>
      <c r="BI165" s="117" t="s">
        <v>173</v>
      </c>
      <c r="BJ165" s="117"/>
      <c r="BK165" s="117"/>
      <c r="BL165" s="117"/>
      <c r="BM165" s="117"/>
      <c r="BN165" s="117"/>
      <c r="BO165" s="117"/>
      <c r="BP165" s="117"/>
      <c r="BQ165" s="117"/>
      <c r="BR165" s="117"/>
    </row>
    <row r="168" spans="1:79" ht="14.25" customHeight="1" x14ac:dyDescent="0.2">
      <c r="A168" s="29" t="s">
        <v>125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</row>
    <row r="169" spans="1:79" ht="15" customHeight="1" x14ac:dyDescent="0.2">
      <c r="A169" s="54" t="s">
        <v>6</v>
      </c>
      <c r="B169" s="55"/>
      <c r="C169" s="55"/>
      <c r="D169" s="54" t="s">
        <v>10</v>
      </c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6"/>
      <c r="W169" s="27" t="s">
        <v>227</v>
      </c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 t="s">
        <v>231</v>
      </c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 t="s">
        <v>242</v>
      </c>
      <c r="AV169" s="27"/>
      <c r="AW169" s="27"/>
      <c r="AX169" s="27"/>
      <c r="AY169" s="27"/>
      <c r="AZ169" s="27"/>
      <c r="BA169" s="27" t="s">
        <v>249</v>
      </c>
      <c r="BB169" s="27"/>
      <c r="BC169" s="27"/>
      <c r="BD169" s="27"/>
      <c r="BE169" s="27"/>
      <c r="BF169" s="27"/>
      <c r="BG169" s="27" t="s">
        <v>258</v>
      </c>
      <c r="BH169" s="27"/>
      <c r="BI169" s="27"/>
      <c r="BJ169" s="27"/>
      <c r="BK169" s="27"/>
      <c r="BL169" s="27"/>
    </row>
    <row r="170" spans="1:79" ht="15" customHeight="1" x14ac:dyDescent="0.2">
      <c r="A170" s="71"/>
      <c r="B170" s="72"/>
      <c r="C170" s="72"/>
      <c r="D170" s="71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3"/>
      <c r="W170" s="27" t="s">
        <v>4</v>
      </c>
      <c r="X170" s="27"/>
      <c r="Y170" s="27"/>
      <c r="Z170" s="27"/>
      <c r="AA170" s="27"/>
      <c r="AB170" s="27"/>
      <c r="AC170" s="27" t="s">
        <v>3</v>
      </c>
      <c r="AD170" s="27"/>
      <c r="AE170" s="27"/>
      <c r="AF170" s="27"/>
      <c r="AG170" s="27"/>
      <c r="AH170" s="27"/>
      <c r="AI170" s="27" t="s">
        <v>4</v>
      </c>
      <c r="AJ170" s="27"/>
      <c r="AK170" s="27"/>
      <c r="AL170" s="27"/>
      <c r="AM170" s="27"/>
      <c r="AN170" s="27"/>
      <c r="AO170" s="27" t="s">
        <v>3</v>
      </c>
      <c r="AP170" s="27"/>
      <c r="AQ170" s="27"/>
      <c r="AR170" s="27"/>
      <c r="AS170" s="27"/>
      <c r="AT170" s="27"/>
      <c r="AU170" s="74" t="s">
        <v>4</v>
      </c>
      <c r="AV170" s="74"/>
      <c r="AW170" s="74"/>
      <c r="AX170" s="74" t="s">
        <v>3</v>
      </c>
      <c r="AY170" s="74"/>
      <c r="AZ170" s="74"/>
      <c r="BA170" s="74" t="s">
        <v>4</v>
      </c>
      <c r="BB170" s="74"/>
      <c r="BC170" s="74"/>
      <c r="BD170" s="74" t="s">
        <v>3</v>
      </c>
      <c r="BE170" s="74"/>
      <c r="BF170" s="74"/>
      <c r="BG170" s="74" t="s">
        <v>4</v>
      </c>
      <c r="BH170" s="74"/>
      <c r="BI170" s="74"/>
      <c r="BJ170" s="74" t="s">
        <v>3</v>
      </c>
      <c r="BK170" s="74"/>
      <c r="BL170" s="74"/>
    </row>
    <row r="171" spans="1:79" ht="57" customHeight="1" x14ac:dyDescent="0.2">
      <c r="A171" s="57"/>
      <c r="B171" s="58"/>
      <c r="C171" s="58"/>
      <c r="D171" s="57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9"/>
      <c r="W171" s="27" t="s">
        <v>12</v>
      </c>
      <c r="X171" s="27"/>
      <c r="Y171" s="27"/>
      <c r="Z171" s="27" t="s">
        <v>11</v>
      </c>
      <c r="AA171" s="27"/>
      <c r="AB171" s="27"/>
      <c r="AC171" s="27" t="s">
        <v>12</v>
      </c>
      <c r="AD171" s="27"/>
      <c r="AE171" s="27"/>
      <c r="AF171" s="27" t="s">
        <v>11</v>
      </c>
      <c r="AG171" s="27"/>
      <c r="AH171" s="27"/>
      <c r="AI171" s="27" t="s">
        <v>12</v>
      </c>
      <c r="AJ171" s="27"/>
      <c r="AK171" s="27"/>
      <c r="AL171" s="27" t="s">
        <v>11</v>
      </c>
      <c r="AM171" s="27"/>
      <c r="AN171" s="27"/>
      <c r="AO171" s="27" t="s">
        <v>12</v>
      </c>
      <c r="AP171" s="27"/>
      <c r="AQ171" s="27"/>
      <c r="AR171" s="27" t="s">
        <v>11</v>
      </c>
      <c r="AS171" s="27"/>
      <c r="AT171" s="27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</row>
    <row r="172" spans="1:79" ht="15" customHeight="1" x14ac:dyDescent="0.2">
      <c r="A172" s="36">
        <v>1</v>
      </c>
      <c r="B172" s="37"/>
      <c r="C172" s="37"/>
      <c r="D172" s="36">
        <v>2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8"/>
      <c r="W172" s="27">
        <v>3</v>
      </c>
      <c r="X172" s="27"/>
      <c r="Y172" s="27"/>
      <c r="Z172" s="27">
        <v>4</v>
      </c>
      <c r="AA172" s="27"/>
      <c r="AB172" s="27"/>
      <c r="AC172" s="27">
        <v>5</v>
      </c>
      <c r="AD172" s="27"/>
      <c r="AE172" s="27"/>
      <c r="AF172" s="27">
        <v>6</v>
      </c>
      <c r="AG172" s="27"/>
      <c r="AH172" s="27"/>
      <c r="AI172" s="27">
        <v>7</v>
      </c>
      <c r="AJ172" s="27"/>
      <c r="AK172" s="27"/>
      <c r="AL172" s="27">
        <v>8</v>
      </c>
      <c r="AM172" s="27"/>
      <c r="AN172" s="27"/>
      <c r="AO172" s="27">
        <v>9</v>
      </c>
      <c r="AP172" s="27"/>
      <c r="AQ172" s="27"/>
      <c r="AR172" s="27">
        <v>10</v>
      </c>
      <c r="AS172" s="27"/>
      <c r="AT172" s="27"/>
      <c r="AU172" s="27">
        <v>11</v>
      </c>
      <c r="AV172" s="27"/>
      <c r="AW172" s="27"/>
      <c r="AX172" s="27">
        <v>12</v>
      </c>
      <c r="AY172" s="27"/>
      <c r="AZ172" s="27"/>
      <c r="BA172" s="27">
        <v>13</v>
      </c>
      <c r="BB172" s="27"/>
      <c r="BC172" s="27"/>
      <c r="BD172" s="27">
        <v>14</v>
      </c>
      <c r="BE172" s="27"/>
      <c r="BF172" s="27"/>
      <c r="BG172" s="27">
        <v>15</v>
      </c>
      <c r="BH172" s="27"/>
      <c r="BI172" s="27"/>
      <c r="BJ172" s="27">
        <v>16</v>
      </c>
      <c r="BK172" s="27"/>
      <c r="BL172" s="27"/>
    </row>
    <row r="173" spans="1:79" s="1" customFormat="1" ht="12.75" hidden="1" customHeight="1" x14ac:dyDescent="0.2">
      <c r="A173" s="39" t="s">
        <v>69</v>
      </c>
      <c r="B173" s="40"/>
      <c r="C173" s="40"/>
      <c r="D173" s="39" t="s">
        <v>57</v>
      </c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1"/>
      <c r="W173" s="26" t="s">
        <v>72</v>
      </c>
      <c r="X173" s="26"/>
      <c r="Y173" s="26"/>
      <c r="Z173" s="26" t="s">
        <v>73</v>
      </c>
      <c r="AA173" s="26"/>
      <c r="AB173" s="26"/>
      <c r="AC173" s="30" t="s">
        <v>74</v>
      </c>
      <c r="AD173" s="30"/>
      <c r="AE173" s="30"/>
      <c r="AF173" s="30" t="s">
        <v>75</v>
      </c>
      <c r="AG173" s="30"/>
      <c r="AH173" s="30"/>
      <c r="AI173" s="26" t="s">
        <v>76</v>
      </c>
      <c r="AJ173" s="26"/>
      <c r="AK173" s="26"/>
      <c r="AL173" s="26" t="s">
        <v>77</v>
      </c>
      <c r="AM173" s="26"/>
      <c r="AN173" s="26"/>
      <c r="AO173" s="30" t="s">
        <v>104</v>
      </c>
      <c r="AP173" s="30"/>
      <c r="AQ173" s="30"/>
      <c r="AR173" s="30" t="s">
        <v>78</v>
      </c>
      <c r="AS173" s="30"/>
      <c r="AT173" s="30"/>
      <c r="AU173" s="26" t="s">
        <v>105</v>
      </c>
      <c r="AV173" s="26"/>
      <c r="AW173" s="26"/>
      <c r="AX173" s="30" t="s">
        <v>106</v>
      </c>
      <c r="AY173" s="30"/>
      <c r="AZ173" s="30"/>
      <c r="BA173" s="26" t="s">
        <v>107</v>
      </c>
      <c r="BB173" s="26"/>
      <c r="BC173" s="26"/>
      <c r="BD173" s="30" t="s">
        <v>108</v>
      </c>
      <c r="BE173" s="30"/>
      <c r="BF173" s="30"/>
      <c r="BG173" s="26" t="s">
        <v>109</v>
      </c>
      <c r="BH173" s="26"/>
      <c r="BI173" s="26"/>
      <c r="BJ173" s="30" t="s">
        <v>110</v>
      </c>
      <c r="BK173" s="30"/>
      <c r="BL173" s="30"/>
      <c r="CA173" s="1" t="s">
        <v>103</v>
      </c>
    </row>
    <row r="174" spans="1:79" s="99" customFormat="1" ht="12.75" customHeight="1" x14ac:dyDescent="0.2">
      <c r="A174" s="89">
        <v>1</v>
      </c>
      <c r="B174" s="90"/>
      <c r="C174" s="90"/>
      <c r="D174" s="92" t="s">
        <v>210</v>
      </c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4"/>
      <c r="W174" s="115">
        <v>6</v>
      </c>
      <c r="X174" s="115"/>
      <c r="Y174" s="115"/>
      <c r="Z174" s="115">
        <v>0</v>
      </c>
      <c r="AA174" s="115"/>
      <c r="AB174" s="115"/>
      <c r="AC174" s="115">
        <v>0</v>
      </c>
      <c r="AD174" s="115"/>
      <c r="AE174" s="115"/>
      <c r="AF174" s="115">
        <v>0</v>
      </c>
      <c r="AG174" s="115"/>
      <c r="AH174" s="115"/>
      <c r="AI174" s="115">
        <v>6</v>
      </c>
      <c r="AJ174" s="115"/>
      <c r="AK174" s="115"/>
      <c r="AL174" s="115">
        <v>0</v>
      </c>
      <c r="AM174" s="115"/>
      <c r="AN174" s="115"/>
      <c r="AO174" s="115">
        <v>0</v>
      </c>
      <c r="AP174" s="115"/>
      <c r="AQ174" s="115"/>
      <c r="AR174" s="115">
        <v>0</v>
      </c>
      <c r="AS174" s="115"/>
      <c r="AT174" s="115"/>
      <c r="AU174" s="115">
        <v>6</v>
      </c>
      <c r="AV174" s="115"/>
      <c r="AW174" s="115"/>
      <c r="AX174" s="115">
        <v>0</v>
      </c>
      <c r="AY174" s="115"/>
      <c r="AZ174" s="115"/>
      <c r="BA174" s="115">
        <v>0</v>
      </c>
      <c r="BB174" s="115"/>
      <c r="BC174" s="115"/>
      <c r="BD174" s="115">
        <v>0</v>
      </c>
      <c r="BE174" s="115"/>
      <c r="BF174" s="115"/>
      <c r="BG174" s="115">
        <v>0</v>
      </c>
      <c r="BH174" s="115"/>
      <c r="BI174" s="115"/>
      <c r="BJ174" s="115">
        <v>0</v>
      </c>
      <c r="BK174" s="115"/>
      <c r="BL174" s="115"/>
      <c r="CA174" s="99" t="s">
        <v>43</v>
      </c>
    </row>
    <row r="175" spans="1:79" s="6" customFormat="1" ht="12.75" customHeight="1" x14ac:dyDescent="0.2">
      <c r="A175" s="86">
        <v>2</v>
      </c>
      <c r="B175" s="87"/>
      <c r="C175" s="87"/>
      <c r="D175" s="100" t="s">
        <v>211</v>
      </c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2"/>
      <c r="W175" s="112">
        <v>6</v>
      </c>
      <c r="X175" s="112"/>
      <c r="Y175" s="112"/>
      <c r="Z175" s="112">
        <v>0</v>
      </c>
      <c r="AA175" s="112"/>
      <c r="AB175" s="112"/>
      <c r="AC175" s="112">
        <v>0</v>
      </c>
      <c r="AD175" s="112"/>
      <c r="AE175" s="112"/>
      <c r="AF175" s="112">
        <v>0</v>
      </c>
      <c r="AG175" s="112"/>
      <c r="AH175" s="112"/>
      <c r="AI175" s="112">
        <v>6</v>
      </c>
      <c r="AJ175" s="112"/>
      <c r="AK175" s="112"/>
      <c r="AL175" s="112">
        <v>0</v>
      </c>
      <c r="AM175" s="112"/>
      <c r="AN175" s="112"/>
      <c r="AO175" s="112">
        <v>0</v>
      </c>
      <c r="AP175" s="112"/>
      <c r="AQ175" s="112"/>
      <c r="AR175" s="112">
        <v>0</v>
      </c>
      <c r="AS175" s="112"/>
      <c r="AT175" s="112"/>
      <c r="AU175" s="112">
        <v>6</v>
      </c>
      <c r="AV175" s="112"/>
      <c r="AW175" s="112"/>
      <c r="AX175" s="112">
        <v>0</v>
      </c>
      <c r="AY175" s="112"/>
      <c r="AZ175" s="112"/>
      <c r="BA175" s="112">
        <v>0</v>
      </c>
      <c r="BB175" s="112"/>
      <c r="BC175" s="112"/>
      <c r="BD175" s="112">
        <v>0</v>
      </c>
      <c r="BE175" s="112"/>
      <c r="BF175" s="112"/>
      <c r="BG175" s="112">
        <v>0</v>
      </c>
      <c r="BH175" s="112"/>
      <c r="BI175" s="112"/>
      <c r="BJ175" s="112">
        <v>0</v>
      </c>
      <c r="BK175" s="112"/>
      <c r="BL175" s="112"/>
    </row>
    <row r="176" spans="1:79" s="99" customFormat="1" ht="25.5" customHeight="1" x14ac:dyDescent="0.2">
      <c r="A176" s="89">
        <v>3</v>
      </c>
      <c r="B176" s="90"/>
      <c r="C176" s="90"/>
      <c r="D176" s="92" t="s">
        <v>212</v>
      </c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4"/>
      <c r="W176" s="115" t="s">
        <v>173</v>
      </c>
      <c r="X176" s="115"/>
      <c r="Y176" s="115"/>
      <c r="Z176" s="115" t="s">
        <v>173</v>
      </c>
      <c r="AA176" s="115"/>
      <c r="AB176" s="115"/>
      <c r="AC176" s="115"/>
      <c r="AD176" s="115"/>
      <c r="AE176" s="115"/>
      <c r="AF176" s="115"/>
      <c r="AG176" s="115"/>
      <c r="AH176" s="115"/>
      <c r="AI176" s="115" t="s">
        <v>173</v>
      </c>
      <c r="AJ176" s="115"/>
      <c r="AK176" s="115"/>
      <c r="AL176" s="115" t="s">
        <v>173</v>
      </c>
      <c r="AM176" s="115"/>
      <c r="AN176" s="115"/>
      <c r="AO176" s="115"/>
      <c r="AP176" s="115"/>
      <c r="AQ176" s="115"/>
      <c r="AR176" s="115"/>
      <c r="AS176" s="115"/>
      <c r="AT176" s="115"/>
      <c r="AU176" s="115" t="s">
        <v>173</v>
      </c>
      <c r="AV176" s="115"/>
      <c r="AW176" s="115"/>
      <c r="AX176" s="115"/>
      <c r="AY176" s="115"/>
      <c r="AZ176" s="115"/>
      <c r="BA176" s="115" t="s">
        <v>173</v>
      </c>
      <c r="BB176" s="115"/>
      <c r="BC176" s="115"/>
      <c r="BD176" s="115"/>
      <c r="BE176" s="115"/>
      <c r="BF176" s="115"/>
      <c r="BG176" s="115" t="s">
        <v>173</v>
      </c>
      <c r="BH176" s="115"/>
      <c r="BI176" s="115"/>
      <c r="BJ176" s="115"/>
      <c r="BK176" s="115"/>
      <c r="BL176" s="115"/>
    </row>
    <row r="179" spans="1:79" ht="14.25" customHeight="1" x14ac:dyDescent="0.2">
      <c r="A179" s="29" t="s">
        <v>153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</row>
    <row r="180" spans="1:79" ht="14.25" customHeight="1" x14ac:dyDescent="0.2">
      <c r="A180" s="29" t="s">
        <v>243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</row>
    <row r="181" spans="1:79" ht="15" customHeight="1" x14ac:dyDescent="0.2">
      <c r="A181" s="31" t="s">
        <v>226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1:79" ht="15" customHeight="1" x14ac:dyDescent="0.2">
      <c r="A182" s="27" t="s">
        <v>6</v>
      </c>
      <c r="B182" s="27"/>
      <c r="C182" s="27"/>
      <c r="D182" s="27"/>
      <c r="E182" s="27"/>
      <c r="F182" s="27"/>
      <c r="G182" s="27" t="s">
        <v>126</v>
      </c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 t="s">
        <v>13</v>
      </c>
      <c r="U182" s="27"/>
      <c r="V182" s="27"/>
      <c r="W182" s="27"/>
      <c r="X182" s="27"/>
      <c r="Y182" s="27"/>
      <c r="Z182" s="27"/>
      <c r="AA182" s="36" t="s">
        <v>227</v>
      </c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7"/>
      <c r="AP182" s="36" t="s">
        <v>230</v>
      </c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8"/>
      <c r="BE182" s="36" t="s">
        <v>237</v>
      </c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8"/>
    </row>
    <row r="183" spans="1:79" ht="32.1" customHeight="1" x14ac:dyDescent="0.2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 t="s">
        <v>4</v>
      </c>
      <c r="AB183" s="27"/>
      <c r="AC183" s="27"/>
      <c r="AD183" s="27"/>
      <c r="AE183" s="27"/>
      <c r="AF183" s="27" t="s">
        <v>3</v>
      </c>
      <c r="AG183" s="27"/>
      <c r="AH183" s="27"/>
      <c r="AI183" s="27"/>
      <c r="AJ183" s="27"/>
      <c r="AK183" s="27" t="s">
        <v>89</v>
      </c>
      <c r="AL183" s="27"/>
      <c r="AM183" s="27"/>
      <c r="AN183" s="27"/>
      <c r="AO183" s="27"/>
      <c r="AP183" s="27" t="s">
        <v>4</v>
      </c>
      <c r="AQ183" s="27"/>
      <c r="AR183" s="27"/>
      <c r="AS183" s="27"/>
      <c r="AT183" s="27"/>
      <c r="AU183" s="27" t="s">
        <v>3</v>
      </c>
      <c r="AV183" s="27"/>
      <c r="AW183" s="27"/>
      <c r="AX183" s="27"/>
      <c r="AY183" s="27"/>
      <c r="AZ183" s="27" t="s">
        <v>96</v>
      </c>
      <c r="BA183" s="27"/>
      <c r="BB183" s="27"/>
      <c r="BC183" s="27"/>
      <c r="BD183" s="27"/>
      <c r="BE183" s="27" t="s">
        <v>4</v>
      </c>
      <c r="BF183" s="27"/>
      <c r="BG183" s="27"/>
      <c r="BH183" s="27"/>
      <c r="BI183" s="27"/>
      <c r="BJ183" s="27" t="s">
        <v>3</v>
      </c>
      <c r="BK183" s="27"/>
      <c r="BL183" s="27"/>
      <c r="BM183" s="27"/>
      <c r="BN183" s="27"/>
      <c r="BO183" s="27" t="s">
        <v>127</v>
      </c>
      <c r="BP183" s="27"/>
      <c r="BQ183" s="27"/>
      <c r="BR183" s="27"/>
      <c r="BS183" s="27"/>
    </row>
    <row r="184" spans="1:79" ht="15" customHeight="1" x14ac:dyDescent="0.2">
      <c r="A184" s="27">
        <v>1</v>
      </c>
      <c r="B184" s="27"/>
      <c r="C184" s="27"/>
      <c r="D184" s="27"/>
      <c r="E184" s="27"/>
      <c r="F184" s="27"/>
      <c r="G184" s="27">
        <v>2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>
        <v>3</v>
      </c>
      <c r="U184" s="27"/>
      <c r="V184" s="27"/>
      <c r="W184" s="27"/>
      <c r="X184" s="27"/>
      <c r="Y184" s="27"/>
      <c r="Z184" s="27"/>
      <c r="AA184" s="27">
        <v>4</v>
      </c>
      <c r="AB184" s="27"/>
      <c r="AC184" s="27"/>
      <c r="AD184" s="27"/>
      <c r="AE184" s="27"/>
      <c r="AF184" s="27">
        <v>5</v>
      </c>
      <c r="AG184" s="27"/>
      <c r="AH184" s="27"/>
      <c r="AI184" s="27"/>
      <c r="AJ184" s="27"/>
      <c r="AK184" s="27">
        <v>6</v>
      </c>
      <c r="AL184" s="27"/>
      <c r="AM184" s="27"/>
      <c r="AN184" s="27"/>
      <c r="AO184" s="27"/>
      <c r="AP184" s="27">
        <v>7</v>
      </c>
      <c r="AQ184" s="27"/>
      <c r="AR184" s="27"/>
      <c r="AS184" s="27"/>
      <c r="AT184" s="27"/>
      <c r="AU184" s="27">
        <v>8</v>
      </c>
      <c r="AV184" s="27"/>
      <c r="AW184" s="27"/>
      <c r="AX184" s="27"/>
      <c r="AY184" s="27"/>
      <c r="AZ184" s="27">
        <v>9</v>
      </c>
      <c r="BA184" s="27"/>
      <c r="BB184" s="27"/>
      <c r="BC184" s="27"/>
      <c r="BD184" s="27"/>
      <c r="BE184" s="27">
        <v>10</v>
      </c>
      <c r="BF184" s="27"/>
      <c r="BG184" s="27"/>
      <c r="BH184" s="27"/>
      <c r="BI184" s="27"/>
      <c r="BJ184" s="27">
        <v>11</v>
      </c>
      <c r="BK184" s="27"/>
      <c r="BL184" s="27"/>
      <c r="BM184" s="27"/>
      <c r="BN184" s="27"/>
      <c r="BO184" s="27">
        <v>12</v>
      </c>
      <c r="BP184" s="27"/>
      <c r="BQ184" s="27"/>
      <c r="BR184" s="27"/>
      <c r="BS184" s="27"/>
    </row>
    <row r="185" spans="1:79" s="1" customFormat="1" ht="15" hidden="1" customHeight="1" x14ac:dyDescent="0.2">
      <c r="A185" s="26" t="s">
        <v>69</v>
      </c>
      <c r="B185" s="26"/>
      <c r="C185" s="26"/>
      <c r="D185" s="26"/>
      <c r="E185" s="26"/>
      <c r="F185" s="26"/>
      <c r="G185" s="61" t="s">
        <v>57</v>
      </c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 t="s">
        <v>79</v>
      </c>
      <c r="U185" s="61"/>
      <c r="V185" s="61"/>
      <c r="W185" s="61"/>
      <c r="X185" s="61"/>
      <c r="Y185" s="61"/>
      <c r="Z185" s="61"/>
      <c r="AA185" s="30" t="s">
        <v>65</v>
      </c>
      <c r="AB185" s="30"/>
      <c r="AC185" s="30"/>
      <c r="AD185" s="30"/>
      <c r="AE185" s="30"/>
      <c r="AF185" s="30" t="s">
        <v>66</v>
      </c>
      <c r="AG185" s="30"/>
      <c r="AH185" s="30"/>
      <c r="AI185" s="30"/>
      <c r="AJ185" s="30"/>
      <c r="AK185" s="50" t="s">
        <v>122</v>
      </c>
      <c r="AL185" s="50"/>
      <c r="AM185" s="50"/>
      <c r="AN185" s="50"/>
      <c r="AO185" s="50"/>
      <c r="AP185" s="30" t="s">
        <v>67</v>
      </c>
      <c r="AQ185" s="30"/>
      <c r="AR185" s="30"/>
      <c r="AS185" s="30"/>
      <c r="AT185" s="30"/>
      <c r="AU185" s="30" t="s">
        <v>68</v>
      </c>
      <c r="AV185" s="30"/>
      <c r="AW185" s="30"/>
      <c r="AX185" s="30"/>
      <c r="AY185" s="30"/>
      <c r="AZ185" s="50" t="s">
        <v>122</v>
      </c>
      <c r="BA185" s="50"/>
      <c r="BB185" s="50"/>
      <c r="BC185" s="50"/>
      <c r="BD185" s="50"/>
      <c r="BE185" s="30" t="s">
        <v>58</v>
      </c>
      <c r="BF185" s="30"/>
      <c r="BG185" s="30"/>
      <c r="BH185" s="30"/>
      <c r="BI185" s="30"/>
      <c r="BJ185" s="30" t="s">
        <v>59</v>
      </c>
      <c r="BK185" s="30"/>
      <c r="BL185" s="30"/>
      <c r="BM185" s="30"/>
      <c r="BN185" s="30"/>
      <c r="BO185" s="50" t="s">
        <v>122</v>
      </c>
      <c r="BP185" s="50"/>
      <c r="BQ185" s="50"/>
      <c r="BR185" s="50"/>
      <c r="BS185" s="50"/>
      <c r="CA185" s="1" t="s">
        <v>44</v>
      </c>
    </row>
    <row r="186" spans="1:79" s="99" customFormat="1" ht="51" customHeight="1" x14ac:dyDescent="0.2">
      <c r="A186" s="110">
        <v>1</v>
      </c>
      <c r="B186" s="110"/>
      <c r="C186" s="110"/>
      <c r="D186" s="110"/>
      <c r="E186" s="110"/>
      <c r="F186" s="110"/>
      <c r="G186" s="92" t="s">
        <v>213</v>
      </c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4"/>
      <c r="T186" s="118" t="s">
        <v>214</v>
      </c>
      <c r="U186" s="93"/>
      <c r="V186" s="93"/>
      <c r="W186" s="93"/>
      <c r="X186" s="93"/>
      <c r="Y186" s="93"/>
      <c r="Z186" s="94"/>
      <c r="AA186" s="117">
        <v>29993.82</v>
      </c>
      <c r="AB186" s="117"/>
      <c r="AC186" s="117"/>
      <c r="AD186" s="117"/>
      <c r="AE186" s="117"/>
      <c r="AF186" s="117">
        <v>0</v>
      </c>
      <c r="AG186" s="117"/>
      <c r="AH186" s="117"/>
      <c r="AI186" s="117"/>
      <c r="AJ186" s="117"/>
      <c r="AK186" s="117">
        <f>IF(ISNUMBER(AA186),AA186,0)+IF(ISNUMBER(AF186),AF186,0)</f>
        <v>29993.82</v>
      </c>
      <c r="AL186" s="117"/>
      <c r="AM186" s="117"/>
      <c r="AN186" s="117"/>
      <c r="AO186" s="117"/>
      <c r="AP186" s="117">
        <v>0</v>
      </c>
      <c r="AQ186" s="117"/>
      <c r="AR186" s="117"/>
      <c r="AS186" s="117"/>
      <c r="AT186" s="117"/>
      <c r="AU186" s="117">
        <v>0</v>
      </c>
      <c r="AV186" s="117"/>
      <c r="AW186" s="117"/>
      <c r="AX186" s="117"/>
      <c r="AY186" s="117"/>
      <c r="AZ186" s="117">
        <f>IF(ISNUMBER(AP186),AP186,0)+IF(ISNUMBER(AU186),AU186,0)</f>
        <v>0</v>
      </c>
      <c r="BA186" s="117"/>
      <c r="BB186" s="117"/>
      <c r="BC186" s="117"/>
      <c r="BD186" s="117"/>
      <c r="BE186" s="117">
        <v>0</v>
      </c>
      <c r="BF186" s="117"/>
      <c r="BG186" s="117"/>
      <c r="BH186" s="117"/>
      <c r="BI186" s="117"/>
      <c r="BJ186" s="117">
        <v>0</v>
      </c>
      <c r="BK186" s="117"/>
      <c r="BL186" s="117"/>
      <c r="BM186" s="117"/>
      <c r="BN186" s="117"/>
      <c r="BO186" s="117">
        <f>IF(ISNUMBER(BE186),BE186,0)+IF(ISNUMBER(BJ186),BJ186,0)</f>
        <v>0</v>
      </c>
      <c r="BP186" s="117"/>
      <c r="BQ186" s="117"/>
      <c r="BR186" s="117"/>
      <c r="BS186" s="117"/>
      <c r="CA186" s="99" t="s">
        <v>45</v>
      </c>
    </row>
    <row r="187" spans="1:79" s="99" customFormat="1" ht="51" customHeight="1" x14ac:dyDescent="0.2">
      <c r="A187" s="110">
        <v>2</v>
      </c>
      <c r="B187" s="110"/>
      <c r="C187" s="110"/>
      <c r="D187" s="110"/>
      <c r="E187" s="110"/>
      <c r="F187" s="110"/>
      <c r="G187" s="92" t="s">
        <v>215</v>
      </c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4"/>
      <c r="T187" s="118" t="s">
        <v>216</v>
      </c>
      <c r="U187" s="93"/>
      <c r="V187" s="93"/>
      <c r="W187" s="93"/>
      <c r="X187" s="93"/>
      <c r="Y187" s="93"/>
      <c r="Z187" s="94"/>
      <c r="AA187" s="117">
        <v>0</v>
      </c>
      <c r="AB187" s="117"/>
      <c r="AC187" s="117"/>
      <c r="AD187" s="117"/>
      <c r="AE187" s="117"/>
      <c r="AF187" s="117">
        <v>0</v>
      </c>
      <c r="AG187" s="117"/>
      <c r="AH187" s="117"/>
      <c r="AI187" s="117"/>
      <c r="AJ187" s="117"/>
      <c r="AK187" s="117">
        <f>IF(ISNUMBER(AA187),AA187,0)+IF(ISNUMBER(AF187),AF187,0)</f>
        <v>0</v>
      </c>
      <c r="AL187" s="117"/>
      <c r="AM187" s="117"/>
      <c r="AN187" s="117"/>
      <c r="AO187" s="117"/>
      <c r="AP187" s="117">
        <v>0</v>
      </c>
      <c r="AQ187" s="117"/>
      <c r="AR187" s="117"/>
      <c r="AS187" s="117"/>
      <c r="AT187" s="117"/>
      <c r="AU187" s="117">
        <v>0</v>
      </c>
      <c r="AV187" s="117"/>
      <c r="AW187" s="117"/>
      <c r="AX187" s="117"/>
      <c r="AY187" s="117"/>
      <c r="AZ187" s="117">
        <f>IF(ISNUMBER(AP187),AP187,0)+IF(ISNUMBER(AU187),AU187,0)</f>
        <v>0</v>
      </c>
      <c r="BA187" s="117"/>
      <c r="BB187" s="117"/>
      <c r="BC187" s="117"/>
      <c r="BD187" s="117"/>
      <c r="BE187" s="117">
        <v>0</v>
      </c>
      <c r="BF187" s="117"/>
      <c r="BG187" s="117"/>
      <c r="BH187" s="117"/>
      <c r="BI187" s="117"/>
      <c r="BJ187" s="117">
        <v>0</v>
      </c>
      <c r="BK187" s="117"/>
      <c r="BL187" s="117"/>
      <c r="BM187" s="117"/>
      <c r="BN187" s="117"/>
      <c r="BO187" s="117">
        <f>IF(ISNUMBER(BE187),BE187,0)+IF(ISNUMBER(BJ187),BJ187,0)</f>
        <v>0</v>
      </c>
      <c r="BP187" s="117"/>
      <c r="BQ187" s="117"/>
      <c r="BR187" s="117"/>
      <c r="BS187" s="117"/>
    </row>
    <row r="188" spans="1:79" s="6" customFormat="1" ht="12.75" customHeight="1" x14ac:dyDescent="0.2">
      <c r="A188" s="85"/>
      <c r="B188" s="85"/>
      <c r="C188" s="85"/>
      <c r="D188" s="85"/>
      <c r="E188" s="85"/>
      <c r="F188" s="85"/>
      <c r="G188" s="100" t="s">
        <v>147</v>
      </c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2"/>
      <c r="T188" s="119"/>
      <c r="U188" s="101"/>
      <c r="V188" s="101"/>
      <c r="W188" s="101"/>
      <c r="X188" s="101"/>
      <c r="Y188" s="101"/>
      <c r="Z188" s="102"/>
      <c r="AA188" s="116">
        <v>29993.82</v>
      </c>
      <c r="AB188" s="116"/>
      <c r="AC188" s="116"/>
      <c r="AD188" s="116"/>
      <c r="AE188" s="116"/>
      <c r="AF188" s="116">
        <v>0</v>
      </c>
      <c r="AG188" s="116"/>
      <c r="AH188" s="116"/>
      <c r="AI188" s="116"/>
      <c r="AJ188" s="116"/>
      <c r="AK188" s="116">
        <f>IF(ISNUMBER(AA188),AA188,0)+IF(ISNUMBER(AF188),AF188,0)</f>
        <v>29993.82</v>
      </c>
      <c r="AL188" s="116"/>
      <c r="AM188" s="116"/>
      <c r="AN188" s="116"/>
      <c r="AO188" s="116"/>
      <c r="AP188" s="116">
        <v>0</v>
      </c>
      <c r="AQ188" s="116"/>
      <c r="AR188" s="116"/>
      <c r="AS188" s="116"/>
      <c r="AT188" s="116"/>
      <c r="AU188" s="116">
        <v>0</v>
      </c>
      <c r="AV188" s="116"/>
      <c r="AW188" s="116"/>
      <c r="AX188" s="116"/>
      <c r="AY188" s="116"/>
      <c r="AZ188" s="116">
        <f>IF(ISNUMBER(AP188),AP188,0)+IF(ISNUMBER(AU188),AU188,0)</f>
        <v>0</v>
      </c>
      <c r="BA188" s="116"/>
      <c r="BB188" s="116"/>
      <c r="BC188" s="116"/>
      <c r="BD188" s="116"/>
      <c r="BE188" s="116">
        <v>0</v>
      </c>
      <c r="BF188" s="116"/>
      <c r="BG188" s="116"/>
      <c r="BH188" s="116"/>
      <c r="BI188" s="116"/>
      <c r="BJ188" s="116">
        <v>0</v>
      </c>
      <c r="BK188" s="116"/>
      <c r="BL188" s="116"/>
      <c r="BM188" s="116"/>
      <c r="BN188" s="116"/>
      <c r="BO188" s="116">
        <f>IF(ISNUMBER(BE188),BE188,0)+IF(ISNUMBER(BJ188),BJ188,0)</f>
        <v>0</v>
      </c>
      <c r="BP188" s="116"/>
      <c r="BQ188" s="116"/>
      <c r="BR188" s="116"/>
      <c r="BS188" s="116"/>
    </row>
    <row r="190" spans="1:79" ht="13.5" customHeight="1" x14ac:dyDescent="0.2">
      <c r="A190" s="29" t="s">
        <v>259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</row>
    <row r="191" spans="1:79" ht="15" customHeight="1" x14ac:dyDescent="0.2">
      <c r="A191" s="44" t="s">
        <v>226</v>
      </c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</row>
    <row r="192" spans="1:79" ht="15" customHeight="1" x14ac:dyDescent="0.2">
      <c r="A192" s="27" t="s">
        <v>6</v>
      </c>
      <c r="B192" s="27"/>
      <c r="C192" s="27"/>
      <c r="D192" s="27"/>
      <c r="E192" s="27"/>
      <c r="F192" s="27"/>
      <c r="G192" s="27" t="s">
        <v>126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 t="s">
        <v>13</v>
      </c>
      <c r="U192" s="27"/>
      <c r="V192" s="27"/>
      <c r="W192" s="27"/>
      <c r="X192" s="27"/>
      <c r="Y192" s="27"/>
      <c r="Z192" s="27"/>
      <c r="AA192" s="36" t="s">
        <v>248</v>
      </c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7"/>
      <c r="AP192" s="36" t="s">
        <v>253</v>
      </c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8"/>
    </row>
    <row r="193" spans="1:79" ht="32.1" customHeight="1" x14ac:dyDescent="0.2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 t="s">
        <v>4</v>
      </c>
      <c r="AB193" s="27"/>
      <c r="AC193" s="27"/>
      <c r="AD193" s="27"/>
      <c r="AE193" s="27"/>
      <c r="AF193" s="27" t="s">
        <v>3</v>
      </c>
      <c r="AG193" s="27"/>
      <c r="AH193" s="27"/>
      <c r="AI193" s="27"/>
      <c r="AJ193" s="27"/>
      <c r="AK193" s="27" t="s">
        <v>89</v>
      </c>
      <c r="AL193" s="27"/>
      <c r="AM193" s="27"/>
      <c r="AN193" s="27"/>
      <c r="AO193" s="27"/>
      <c r="AP193" s="27" t="s">
        <v>4</v>
      </c>
      <c r="AQ193" s="27"/>
      <c r="AR193" s="27"/>
      <c r="AS193" s="27"/>
      <c r="AT193" s="27"/>
      <c r="AU193" s="27" t="s">
        <v>3</v>
      </c>
      <c r="AV193" s="27"/>
      <c r="AW193" s="27"/>
      <c r="AX193" s="27"/>
      <c r="AY193" s="27"/>
      <c r="AZ193" s="27" t="s">
        <v>96</v>
      </c>
      <c r="BA193" s="27"/>
      <c r="BB193" s="27"/>
      <c r="BC193" s="27"/>
      <c r="BD193" s="27"/>
    </row>
    <row r="194" spans="1:79" ht="15" customHeight="1" x14ac:dyDescent="0.2">
      <c r="A194" s="27">
        <v>1</v>
      </c>
      <c r="B194" s="27"/>
      <c r="C194" s="27"/>
      <c r="D194" s="27"/>
      <c r="E194" s="27"/>
      <c r="F194" s="27"/>
      <c r="G194" s="27">
        <v>2</v>
      </c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>
        <v>3</v>
      </c>
      <c r="U194" s="27"/>
      <c r="V194" s="27"/>
      <c r="W194" s="27"/>
      <c r="X194" s="27"/>
      <c r="Y194" s="27"/>
      <c r="Z194" s="27"/>
      <c r="AA194" s="27">
        <v>4</v>
      </c>
      <c r="AB194" s="27"/>
      <c r="AC194" s="27"/>
      <c r="AD194" s="27"/>
      <c r="AE194" s="27"/>
      <c r="AF194" s="27">
        <v>5</v>
      </c>
      <c r="AG194" s="27"/>
      <c r="AH194" s="27"/>
      <c r="AI194" s="27"/>
      <c r="AJ194" s="27"/>
      <c r="AK194" s="27">
        <v>6</v>
      </c>
      <c r="AL194" s="27"/>
      <c r="AM194" s="27"/>
      <c r="AN194" s="27"/>
      <c r="AO194" s="27"/>
      <c r="AP194" s="27">
        <v>7</v>
      </c>
      <c r="AQ194" s="27"/>
      <c r="AR194" s="27"/>
      <c r="AS194" s="27"/>
      <c r="AT194" s="27"/>
      <c r="AU194" s="27">
        <v>8</v>
      </c>
      <c r="AV194" s="27"/>
      <c r="AW194" s="27"/>
      <c r="AX194" s="27"/>
      <c r="AY194" s="27"/>
      <c r="AZ194" s="27">
        <v>9</v>
      </c>
      <c r="BA194" s="27"/>
      <c r="BB194" s="27"/>
      <c r="BC194" s="27"/>
      <c r="BD194" s="27"/>
    </row>
    <row r="195" spans="1:79" s="1" customFormat="1" ht="12" hidden="1" customHeight="1" x14ac:dyDescent="0.2">
      <c r="A195" s="26" t="s">
        <v>69</v>
      </c>
      <c r="B195" s="26"/>
      <c r="C195" s="26"/>
      <c r="D195" s="26"/>
      <c r="E195" s="26"/>
      <c r="F195" s="26"/>
      <c r="G195" s="61" t="s">
        <v>57</v>
      </c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 t="s">
        <v>79</v>
      </c>
      <c r="U195" s="61"/>
      <c r="V195" s="61"/>
      <c r="W195" s="61"/>
      <c r="X195" s="61"/>
      <c r="Y195" s="61"/>
      <c r="Z195" s="61"/>
      <c r="AA195" s="30" t="s">
        <v>60</v>
      </c>
      <c r="AB195" s="30"/>
      <c r="AC195" s="30"/>
      <c r="AD195" s="30"/>
      <c r="AE195" s="30"/>
      <c r="AF195" s="30" t="s">
        <v>61</v>
      </c>
      <c r="AG195" s="30"/>
      <c r="AH195" s="30"/>
      <c r="AI195" s="30"/>
      <c r="AJ195" s="30"/>
      <c r="AK195" s="50" t="s">
        <v>122</v>
      </c>
      <c r="AL195" s="50"/>
      <c r="AM195" s="50"/>
      <c r="AN195" s="50"/>
      <c r="AO195" s="50"/>
      <c r="AP195" s="30" t="s">
        <v>62</v>
      </c>
      <c r="AQ195" s="30"/>
      <c r="AR195" s="30"/>
      <c r="AS195" s="30"/>
      <c r="AT195" s="30"/>
      <c r="AU195" s="30" t="s">
        <v>63</v>
      </c>
      <c r="AV195" s="30"/>
      <c r="AW195" s="30"/>
      <c r="AX195" s="30"/>
      <c r="AY195" s="30"/>
      <c r="AZ195" s="50" t="s">
        <v>122</v>
      </c>
      <c r="BA195" s="50"/>
      <c r="BB195" s="50"/>
      <c r="BC195" s="50"/>
      <c r="BD195" s="50"/>
      <c r="CA195" s="1" t="s">
        <v>46</v>
      </c>
    </row>
    <row r="196" spans="1:79" s="99" customFormat="1" ht="51" customHeight="1" x14ac:dyDescent="0.2">
      <c r="A196" s="110">
        <v>1</v>
      </c>
      <c r="B196" s="110"/>
      <c r="C196" s="110"/>
      <c r="D196" s="110"/>
      <c r="E196" s="110"/>
      <c r="F196" s="110"/>
      <c r="G196" s="92" t="s">
        <v>213</v>
      </c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4"/>
      <c r="T196" s="118" t="s">
        <v>214</v>
      </c>
      <c r="U196" s="93"/>
      <c r="V196" s="93"/>
      <c r="W196" s="93"/>
      <c r="X196" s="93"/>
      <c r="Y196" s="93"/>
      <c r="Z196" s="94"/>
      <c r="AA196" s="117">
        <v>0</v>
      </c>
      <c r="AB196" s="117"/>
      <c r="AC196" s="117"/>
      <c r="AD196" s="117"/>
      <c r="AE196" s="117"/>
      <c r="AF196" s="117">
        <v>0</v>
      </c>
      <c r="AG196" s="117"/>
      <c r="AH196" s="117"/>
      <c r="AI196" s="117"/>
      <c r="AJ196" s="117"/>
      <c r="AK196" s="117">
        <f>IF(ISNUMBER(AA196),AA196,0)+IF(ISNUMBER(AF196),AF196,0)</f>
        <v>0</v>
      </c>
      <c r="AL196" s="117"/>
      <c r="AM196" s="117"/>
      <c r="AN196" s="117"/>
      <c r="AO196" s="117"/>
      <c r="AP196" s="117">
        <v>0</v>
      </c>
      <c r="AQ196" s="117"/>
      <c r="AR196" s="117"/>
      <c r="AS196" s="117"/>
      <c r="AT196" s="117"/>
      <c r="AU196" s="117">
        <v>0</v>
      </c>
      <c r="AV196" s="117"/>
      <c r="AW196" s="117"/>
      <c r="AX196" s="117"/>
      <c r="AY196" s="117"/>
      <c r="AZ196" s="117">
        <f>IF(ISNUMBER(AP196),AP196,0)+IF(ISNUMBER(AU196),AU196,0)</f>
        <v>0</v>
      </c>
      <c r="BA196" s="117"/>
      <c r="BB196" s="117"/>
      <c r="BC196" s="117"/>
      <c r="BD196" s="117"/>
      <c r="CA196" s="99" t="s">
        <v>47</v>
      </c>
    </row>
    <row r="197" spans="1:79" s="99" customFormat="1" ht="51" customHeight="1" x14ac:dyDescent="0.2">
      <c r="A197" s="110">
        <v>2</v>
      </c>
      <c r="B197" s="110"/>
      <c r="C197" s="110"/>
      <c r="D197" s="110"/>
      <c r="E197" s="110"/>
      <c r="F197" s="110"/>
      <c r="G197" s="92" t="s">
        <v>215</v>
      </c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4"/>
      <c r="T197" s="118" t="s">
        <v>216</v>
      </c>
      <c r="U197" s="93"/>
      <c r="V197" s="93"/>
      <c r="W197" s="93"/>
      <c r="X197" s="93"/>
      <c r="Y197" s="93"/>
      <c r="Z197" s="94"/>
      <c r="AA197" s="117">
        <v>0</v>
      </c>
      <c r="AB197" s="117"/>
      <c r="AC197" s="117"/>
      <c r="AD197" s="117"/>
      <c r="AE197" s="117"/>
      <c r="AF197" s="117">
        <v>0</v>
      </c>
      <c r="AG197" s="117"/>
      <c r="AH197" s="117"/>
      <c r="AI197" s="117"/>
      <c r="AJ197" s="117"/>
      <c r="AK197" s="117">
        <f>IF(ISNUMBER(AA197),AA197,0)+IF(ISNUMBER(AF197),AF197,0)</f>
        <v>0</v>
      </c>
      <c r="AL197" s="117"/>
      <c r="AM197" s="117"/>
      <c r="AN197" s="117"/>
      <c r="AO197" s="117"/>
      <c r="AP197" s="117">
        <v>0</v>
      </c>
      <c r="AQ197" s="117"/>
      <c r="AR197" s="117"/>
      <c r="AS197" s="117"/>
      <c r="AT197" s="117"/>
      <c r="AU197" s="117">
        <v>0</v>
      </c>
      <c r="AV197" s="117"/>
      <c r="AW197" s="117"/>
      <c r="AX197" s="117"/>
      <c r="AY197" s="117"/>
      <c r="AZ197" s="117">
        <f>IF(ISNUMBER(AP197),AP197,0)+IF(ISNUMBER(AU197),AU197,0)</f>
        <v>0</v>
      </c>
      <c r="BA197" s="117"/>
      <c r="BB197" s="117"/>
      <c r="BC197" s="117"/>
      <c r="BD197" s="117"/>
    </row>
    <row r="198" spans="1:79" s="6" customFormat="1" x14ac:dyDescent="0.2">
      <c r="A198" s="85"/>
      <c r="B198" s="85"/>
      <c r="C198" s="85"/>
      <c r="D198" s="85"/>
      <c r="E198" s="85"/>
      <c r="F198" s="85"/>
      <c r="G198" s="100" t="s">
        <v>147</v>
      </c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2"/>
      <c r="T198" s="119"/>
      <c r="U198" s="101"/>
      <c r="V198" s="101"/>
      <c r="W198" s="101"/>
      <c r="X198" s="101"/>
      <c r="Y198" s="101"/>
      <c r="Z198" s="102"/>
      <c r="AA198" s="116">
        <v>0</v>
      </c>
      <c r="AB198" s="116"/>
      <c r="AC198" s="116"/>
      <c r="AD198" s="116"/>
      <c r="AE198" s="116"/>
      <c r="AF198" s="116">
        <v>0</v>
      </c>
      <c r="AG198" s="116"/>
      <c r="AH198" s="116"/>
      <c r="AI198" s="116"/>
      <c r="AJ198" s="116"/>
      <c r="AK198" s="116">
        <f>IF(ISNUMBER(AA198),AA198,0)+IF(ISNUMBER(AF198),AF198,0)</f>
        <v>0</v>
      </c>
      <c r="AL198" s="116"/>
      <c r="AM198" s="116"/>
      <c r="AN198" s="116"/>
      <c r="AO198" s="116"/>
      <c r="AP198" s="116">
        <v>0</v>
      </c>
      <c r="AQ198" s="116"/>
      <c r="AR198" s="116"/>
      <c r="AS198" s="116"/>
      <c r="AT198" s="116"/>
      <c r="AU198" s="116">
        <v>0</v>
      </c>
      <c r="AV198" s="116"/>
      <c r="AW198" s="116"/>
      <c r="AX198" s="116"/>
      <c r="AY198" s="116"/>
      <c r="AZ198" s="116">
        <f>IF(ISNUMBER(AP198),AP198,0)+IF(ISNUMBER(AU198),AU198,0)</f>
        <v>0</v>
      </c>
      <c r="BA198" s="116"/>
      <c r="BB198" s="116"/>
      <c r="BC198" s="116"/>
      <c r="BD198" s="116"/>
    </row>
    <row r="201" spans="1:79" ht="14.25" customHeight="1" x14ac:dyDescent="0.2">
      <c r="A201" s="29" t="s">
        <v>260</v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</row>
    <row r="202" spans="1:79" ht="15" customHeight="1" x14ac:dyDescent="0.2">
      <c r="A202" s="44" t="s">
        <v>226</v>
      </c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5"/>
      <c r="BE202" s="75"/>
      <c r="BF202" s="75"/>
      <c r="BG202" s="75"/>
      <c r="BH202" s="75"/>
      <c r="BI202" s="75"/>
      <c r="BJ202" s="75"/>
      <c r="BK202" s="75"/>
      <c r="BL202" s="75"/>
      <c r="BM202" s="75"/>
    </row>
    <row r="203" spans="1:79" ht="23.1" customHeight="1" x14ac:dyDescent="0.2">
      <c r="A203" s="27" t="s">
        <v>128</v>
      </c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54" t="s">
        <v>129</v>
      </c>
      <c r="O203" s="55"/>
      <c r="P203" s="55"/>
      <c r="Q203" s="55"/>
      <c r="R203" s="55"/>
      <c r="S203" s="55"/>
      <c r="T203" s="55"/>
      <c r="U203" s="56"/>
      <c r="V203" s="54" t="s">
        <v>130</v>
      </c>
      <c r="W203" s="55"/>
      <c r="X203" s="55"/>
      <c r="Y203" s="55"/>
      <c r="Z203" s="56"/>
      <c r="AA203" s="27" t="s">
        <v>227</v>
      </c>
      <c r="AB203" s="27"/>
      <c r="AC203" s="27"/>
      <c r="AD203" s="27"/>
      <c r="AE203" s="27"/>
      <c r="AF203" s="27"/>
      <c r="AG203" s="27"/>
      <c r="AH203" s="27"/>
      <c r="AI203" s="27"/>
      <c r="AJ203" s="27" t="s">
        <v>230</v>
      </c>
      <c r="AK203" s="27"/>
      <c r="AL203" s="27"/>
      <c r="AM203" s="27"/>
      <c r="AN203" s="27"/>
      <c r="AO203" s="27"/>
      <c r="AP203" s="27"/>
      <c r="AQ203" s="27"/>
      <c r="AR203" s="27"/>
      <c r="AS203" s="27" t="s">
        <v>237</v>
      </c>
      <c r="AT203" s="27"/>
      <c r="AU203" s="27"/>
      <c r="AV203" s="27"/>
      <c r="AW203" s="27"/>
      <c r="AX203" s="27"/>
      <c r="AY203" s="27"/>
      <c r="AZ203" s="27"/>
      <c r="BA203" s="27"/>
      <c r="BB203" s="27" t="s">
        <v>248</v>
      </c>
      <c r="BC203" s="27"/>
      <c r="BD203" s="27"/>
      <c r="BE203" s="27"/>
      <c r="BF203" s="27"/>
      <c r="BG203" s="27"/>
      <c r="BH203" s="27"/>
      <c r="BI203" s="27"/>
      <c r="BJ203" s="27"/>
      <c r="BK203" s="27" t="s">
        <v>253</v>
      </c>
      <c r="BL203" s="27"/>
      <c r="BM203" s="27"/>
      <c r="BN203" s="27"/>
      <c r="BO203" s="27"/>
      <c r="BP203" s="27"/>
      <c r="BQ203" s="27"/>
      <c r="BR203" s="27"/>
      <c r="BS203" s="27"/>
    </row>
    <row r="204" spans="1:79" ht="95.25" customHeight="1" x14ac:dyDescent="0.2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57"/>
      <c r="O204" s="58"/>
      <c r="P204" s="58"/>
      <c r="Q204" s="58"/>
      <c r="R204" s="58"/>
      <c r="S204" s="58"/>
      <c r="T204" s="58"/>
      <c r="U204" s="59"/>
      <c r="V204" s="57"/>
      <c r="W204" s="58"/>
      <c r="X204" s="58"/>
      <c r="Y204" s="58"/>
      <c r="Z204" s="59"/>
      <c r="AA204" s="74" t="s">
        <v>133</v>
      </c>
      <c r="AB204" s="74"/>
      <c r="AC204" s="74"/>
      <c r="AD204" s="74"/>
      <c r="AE204" s="74"/>
      <c r="AF204" s="74" t="s">
        <v>134</v>
      </c>
      <c r="AG204" s="74"/>
      <c r="AH204" s="74"/>
      <c r="AI204" s="74"/>
      <c r="AJ204" s="74" t="s">
        <v>133</v>
      </c>
      <c r="AK204" s="74"/>
      <c r="AL204" s="74"/>
      <c r="AM204" s="74"/>
      <c r="AN204" s="74"/>
      <c r="AO204" s="74" t="s">
        <v>134</v>
      </c>
      <c r="AP204" s="74"/>
      <c r="AQ204" s="74"/>
      <c r="AR204" s="74"/>
      <c r="AS204" s="74" t="s">
        <v>133</v>
      </c>
      <c r="AT204" s="74"/>
      <c r="AU204" s="74"/>
      <c r="AV204" s="74"/>
      <c r="AW204" s="74"/>
      <c r="AX204" s="74" t="s">
        <v>134</v>
      </c>
      <c r="AY204" s="74"/>
      <c r="AZ204" s="74"/>
      <c r="BA204" s="74"/>
      <c r="BB204" s="74" t="s">
        <v>133</v>
      </c>
      <c r="BC204" s="74"/>
      <c r="BD204" s="74"/>
      <c r="BE204" s="74"/>
      <c r="BF204" s="74"/>
      <c r="BG204" s="74" t="s">
        <v>134</v>
      </c>
      <c r="BH204" s="74"/>
      <c r="BI204" s="74"/>
      <c r="BJ204" s="74"/>
      <c r="BK204" s="74" t="s">
        <v>133</v>
      </c>
      <c r="BL204" s="74"/>
      <c r="BM204" s="74"/>
      <c r="BN204" s="74"/>
      <c r="BO204" s="74"/>
      <c r="BP204" s="74" t="s">
        <v>134</v>
      </c>
      <c r="BQ204" s="74"/>
      <c r="BR204" s="74"/>
      <c r="BS204" s="74"/>
    </row>
    <row r="205" spans="1:79" ht="15" customHeight="1" x14ac:dyDescent="0.2">
      <c r="A205" s="27">
        <v>1</v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36">
        <v>2</v>
      </c>
      <c r="O205" s="37"/>
      <c r="P205" s="37"/>
      <c r="Q205" s="37"/>
      <c r="R205" s="37"/>
      <c r="S205" s="37"/>
      <c r="T205" s="37"/>
      <c r="U205" s="38"/>
      <c r="V205" s="27">
        <v>3</v>
      </c>
      <c r="W205" s="27"/>
      <c r="X205" s="27"/>
      <c r="Y205" s="27"/>
      <c r="Z205" s="27"/>
      <c r="AA205" s="27">
        <v>4</v>
      </c>
      <c r="AB205" s="27"/>
      <c r="AC205" s="27"/>
      <c r="AD205" s="27"/>
      <c r="AE205" s="27"/>
      <c r="AF205" s="27">
        <v>5</v>
      </c>
      <c r="AG205" s="27"/>
      <c r="AH205" s="27"/>
      <c r="AI205" s="27"/>
      <c r="AJ205" s="27">
        <v>6</v>
      </c>
      <c r="AK205" s="27"/>
      <c r="AL205" s="27"/>
      <c r="AM205" s="27"/>
      <c r="AN205" s="27"/>
      <c r="AO205" s="27">
        <v>7</v>
      </c>
      <c r="AP205" s="27"/>
      <c r="AQ205" s="27"/>
      <c r="AR205" s="27"/>
      <c r="AS205" s="27">
        <v>8</v>
      </c>
      <c r="AT205" s="27"/>
      <c r="AU205" s="27"/>
      <c r="AV205" s="27"/>
      <c r="AW205" s="27"/>
      <c r="AX205" s="27">
        <v>9</v>
      </c>
      <c r="AY205" s="27"/>
      <c r="AZ205" s="27"/>
      <c r="BA205" s="27"/>
      <c r="BB205" s="27">
        <v>10</v>
      </c>
      <c r="BC205" s="27"/>
      <c r="BD205" s="27"/>
      <c r="BE205" s="27"/>
      <c r="BF205" s="27"/>
      <c r="BG205" s="27">
        <v>11</v>
      </c>
      <c r="BH205" s="27"/>
      <c r="BI205" s="27"/>
      <c r="BJ205" s="27"/>
      <c r="BK205" s="27">
        <v>12</v>
      </c>
      <c r="BL205" s="27"/>
      <c r="BM205" s="27"/>
      <c r="BN205" s="27"/>
      <c r="BO205" s="27"/>
      <c r="BP205" s="27">
        <v>13</v>
      </c>
      <c r="BQ205" s="27"/>
      <c r="BR205" s="27"/>
      <c r="BS205" s="27"/>
    </row>
    <row r="206" spans="1:79" s="1" customFormat="1" ht="12" hidden="1" customHeight="1" x14ac:dyDescent="0.2">
      <c r="A206" s="61" t="s">
        <v>146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26" t="s">
        <v>131</v>
      </c>
      <c r="O206" s="26"/>
      <c r="P206" s="26"/>
      <c r="Q206" s="26"/>
      <c r="R206" s="26"/>
      <c r="S206" s="26"/>
      <c r="T206" s="26"/>
      <c r="U206" s="26"/>
      <c r="V206" s="26" t="s">
        <v>132</v>
      </c>
      <c r="W206" s="26"/>
      <c r="X206" s="26"/>
      <c r="Y206" s="26"/>
      <c r="Z206" s="26"/>
      <c r="AA206" s="30" t="s">
        <v>65</v>
      </c>
      <c r="AB206" s="30"/>
      <c r="AC206" s="30"/>
      <c r="AD206" s="30"/>
      <c r="AE206" s="30"/>
      <c r="AF206" s="30" t="s">
        <v>66</v>
      </c>
      <c r="AG206" s="30"/>
      <c r="AH206" s="30"/>
      <c r="AI206" s="30"/>
      <c r="AJ206" s="30" t="s">
        <v>67</v>
      </c>
      <c r="AK206" s="30"/>
      <c r="AL206" s="30"/>
      <c r="AM206" s="30"/>
      <c r="AN206" s="30"/>
      <c r="AO206" s="30" t="s">
        <v>68</v>
      </c>
      <c r="AP206" s="30"/>
      <c r="AQ206" s="30"/>
      <c r="AR206" s="30"/>
      <c r="AS206" s="30" t="s">
        <v>58</v>
      </c>
      <c r="AT206" s="30"/>
      <c r="AU206" s="30"/>
      <c r="AV206" s="30"/>
      <c r="AW206" s="30"/>
      <c r="AX206" s="30" t="s">
        <v>59</v>
      </c>
      <c r="AY206" s="30"/>
      <c r="AZ206" s="30"/>
      <c r="BA206" s="30"/>
      <c r="BB206" s="30" t="s">
        <v>60</v>
      </c>
      <c r="BC206" s="30"/>
      <c r="BD206" s="30"/>
      <c r="BE206" s="30"/>
      <c r="BF206" s="30"/>
      <c r="BG206" s="30" t="s">
        <v>61</v>
      </c>
      <c r="BH206" s="30"/>
      <c r="BI206" s="30"/>
      <c r="BJ206" s="30"/>
      <c r="BK206" s="30" t="s">
        <v>62</v>
      </c>
      <c r="BL206" s="30"/>
      <c r="BM206" s="30"/>
      <c r="BN206" s="30"/>
      <c r="BO206" s="30"/>
      <c r="BP206" s="30" t="s">
        <v>63</v>
      </c>
      <c r="BQ206" s="30"/>
      <c r="BR206" s="30"/>
      <c r="BS206" s="30"/>
      <c r="CA206" s="1" t="s">
        <v>48</v>
      </c>
    </row>
    <row r="207" spans="1:79" s="6" customFormat="1" ht="12.75" customHeight="1" x14ac:dyDescent="0.2">
      <c r="A207" s="120" t="s">
        <v>147</v>
      </c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86"/>
      <c r="O207" s="87"/>
      <c r="P207" s="87"/>
      <c r="Q207" s="87"/>
      <c r="R207" s="87"/>
      <c r="S207" s="87"/>
      <c r="T207" s="87"/>
      <c r="U207" s="88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2"/>
      <c r="BQ207" s="123"/>
      <c r="BR207" s="123"/>
      <c r="BS207" s="124"/>
      <c r="CA207" s="6" t="s">
        <v>49</v>
      </c>
    </row>
    <row r="210" spans="1:79" ht="35.25" customHeight="1" x14ac:dyDescent="0.2">
      <c r="A210" s="29" t="s">
        <v>261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</row>
    <row r="211" spans="1:79" ht="60" customHeight="1" x14ac:dyDescent="0.2">
      <c r="A211" s="126" t="s">
        <v>219</v>
      </c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7"/>
      <c r="AF211" s="127"/>
      <c r="AG211" s="127"/>
      <c r="AH211" s="127"/>
      <c r="AI211" s="127"/>
      <c r="AJ211" s="127"/>
      <c r="AK211" s="127"/>
      <c r="AL211" s="127"/>
      <c r="AM211" s="127"/>
      <c r="AN211" s="127"/>
      <c r="AO211" s="127"/>
      <c r="AP211" s="127"/>
      <c r="AQ211" s="127"/>
      <c r="AR211" s="127"/>
      <c r="AS211" s="127"/>
      <c r="AT211" s="127"/>
      <c r="AU211" s="127"/>
      <c r="AV211" s="127"/>
      <c r="AW211" s="127"/>
      <c r="AX211" s="127"/>
      <c r="AY211" s="127"/>
      <c r="AZ211" s="127"/>
      <c r="BA211" s="127"/>
      <c r="BB211" s="127"/>
      <c r="BC211" s="127"/>
      <c r="BD211" s="127"/>
      <c r="BE211" s="127"/>
      <c r="BF211" s="127"/>
      <c r="BG211" s="127"/>
      <c r="BH211" s="127"/>
      <c r="BI211" s="127"/>
      <c r="BJ211" s="127"/>
      <c r="BK211" s="127"/>
      <c r="BL211" s="127"/>
    </row>
    <row r="212" spans="1:79" ht="1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4" spans="1:79" ht="28.5" customHeight="1" x14ac:dyDescent="0.2">
      <c r="A214" s="34" t="s">
        <v>244</v>
      </c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</row>
    <row r="215" spans="1:79" ht="14.25" customHeight="1" x14ac:dyDescent="0.2">
      <c r="A215" s="29" t="s">
        <v>228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</row>
    <row r="216" spans="1:79" ht="15" customHeight="1" x14ac:dyDescent="0.2">
      <c r="A216" s="31" t="s">
        <v>226</v>
      </c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</row>
    <row r="217" spans="1:79" ht="42.95" customHeight="1" x14ac:dyDescent="0.2">
      <c r="A217" s="74" t="s">
        <v>135</v>
      </c>
      <c r="B217" s="74"/>
      <c r="C217" s="74"/>
      <c r="D217" s="74"/>
      <c r="E217" s="74"/>
      <c r="F217" s="74"/>
      <c r="G217" s="27" t="s">
        <v>19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 t="s">
        <v>15</v>
      </c>
      <c r="U217" s="27"/>
      <c r="V217" s="27"/>
      <c r="W217" s="27"/>
      <c r="X217" s="27"/>
      <c r="Y217" s="27"/>
      <c r="Z217" s="27" t="s">
        <v>14</v>
      </c>
      <c r="AA217" s="27"/>
      <c r="AB217" s="27"/>
      <c r="AC217" s="27"/>
      <c r="AD217" s="27"/>
      <c r="AE217" s="27" t="s">
        <v>136</v>
      </c>
      <c r="AF217" s="27"/>
      <c r="AG217" s="27"/>
      <c r="AH217" s="27"/>
      <c r="AI217" s="27"/>
      <c r="AJ217" s="27"/>
      <c r="AK217" s="27" t="s">
        <v>137</v>
      </c>
      <c r="AL217" s="27"/>
      <c r="AM217" s="27"/>
      <c r="AN217" s="27"/>
      <c r="AO217" s="27"/>
      <c r="AP217" s="27"/>
      <c r="AQ217" s="27" t="s">
        <v>138</v>
      </c>
      <c r="AR217" s="27"/>
      <c r="AS217" s="27"/>
      <c r="AT217" s="27"/>
      <c r="AU217" s="27"/>
      <c r="AV217" s="27"/>
      <c r="AW217" s="27" t="s">
        <v>98</v>
      </c>
      <c r="AX217" s="27"/>
      <c r="AY217" s="27"/>
      <c r="AZ217" s="27"/>
      <c r="BA217" s="27"/>
      <c r="BB217" s="27"/>
      <c r="BC217" s="27"/>
      <c r="BD217" s="27"/>
      <c r="BE217" s="27"/>
      <c r="BF217" s="27"/>
      <c r="BG217" s="27" t="s">
        <v>139</v>
      </c>
      <c r="BH217" s="27"/>
      <c r="BI217" s="27"/>
      <c r="BJ217" s="27"/>
      <c r="BK217" s="27"/>
      <c r="BL217" s="27"/>
    </row>
    <row r="218" spans="1:79" ht="39.950000000000003" customHeight="1" x14ac:dyDescent="0.2">
      <c r="A218" s="74"/>
      <c r="B218" s="74"/>
      <c r="C218" s="74"/>
      <c r="D218" s="74"/>
      <c r="E218" s="74"/>
      <c r="F218" s="7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 t="s">
        <v>17</v>
      </c>
      <c r="AX218" s="27"/>
      <c r="AY218" s="27"/>
      <c r="AZ218" s="27"/>
      <c r="BA218" s="27"/>
      <c r="BB218" s="27" t="s">
        <v>16</v>
      </c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</row>
    <row r="219" spans="1:79" ht="15" customHeight="1" x14ac:dyDescent="0.2">
      <c r="A219" s="27">
        <v>1</v>
      </c>
      <c r="B219" s="27"/>
      <c r="C219" s="27"/>
      <c r="D219" s="27"/>
      <c r="E219" s="27"/>
      <c r="F219" s="27"/>
      <c r="G219" s="27">
        <v>2</v>
      </c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>
        <v>3</v>
      </c>
      <c r="U219" s="27"/>
      <c r="V219" s="27"/>
      <c r="W219" s="27"/>
      <c r="X219" s="27"/>
      <c r="Y219" s="27"/>
      <c r="Z219" s="27">
        <v>4</v>
      </c>
      <c r="AA219" s="27"/>
      <c r="AB219" s="27"/>
      <c r="AC219" s="27"/>
      <c r="AD219" s="27"/>
      <c r="AE219" s="27">
        <v>5</v>
      </c>
      <c r="AF219" s="27"/>
      <c r="AG219" s="27"/>
      <c r="AH219" s="27"/>
      <c r="AI219" s="27"/>
      <c r="AJ219" s="27"/>
      <c r="AK219" s="27">
        <v>6</v>
      </c>
      <c r="AL219" s="27"/>
      <c r="AM219" s="27"/>
      <c r="AN219" s="27"/>
      <c r="AO219" s="27"/>
      <c r="AP219" s="27"/>
      <c r="AQ219" s="27">
        <v>7</v>
      </c>
      <c r="AR219" s="27"/>
      <c r="AS219" s="27"/>
      <c r="AT219" s="27"/>
      <c r="AU219" s="27"/>
      <c r="AV219" s="27"/>
      <c r="AW219" s="27">
        <v>8</v>
      </c>
      <c r="AX219" s="27"/>
      <c r="AY219" s="27"/>
      <c r="AZ219" s="27"/>
      <c r="BA219" s="27"/>
      <c r="BB219" s="27">
        <v>9</v>
      </c>
      <c r="BC219" s="27"/>
      <c r="BD219" s="27"/>
      <c r="BE219" s="27"/>
      <c r="BF219" s="27"/>
      <c r="BG219" s="27">
        <v>10</v>
      </c>
      <c r="BH219" s="27"/>
      <c r="BI219" s="27"/>
      <c r="BJ219" s="27"/>
      <c r="BK219" s="27"/>
      <c r="BL219" s="27"/>
    </row>
    <row r="220" spans="1:79" s="1" customFormat="1" ht="12" hidden="1" customHeight="1" x14ac:dyDescent="0.2">
      <c r="A220" s="26" t="s">
        <v>64</v>
      </c>
      <c r="B220" s="26"/>
      <c r="C220" s="26"/>
      <c r="D220" s="26"/>
      <c r="E220" s="26"/>
      <c r="F220" s="26"/>
      <c r="G220" s="61" t="s">
        <v>57</v>
      </c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30" t="s">
        <v>80</v>
      </c>
      <c r="U220" s="30"/>
      <c r="V220" s="30"/>
      <c r="W220" s="30"/>
      <c r="X220" s="30"/>
      <c r="Y220" s="30"/>
      <c r="Z220" s="30" t="s">
        <v>81</v>
      </c>
      <c r="AA220" s="30"/>
      <c r="AB220" s="30"/>
      <c r="AC220" s="30"/>
      <c r="AD220" s="30"/>
      <c r="AE220" s="30" t="s">
        <v>82</v>
      </c>
      <c r="AF220" s="30"/>
      <c r="AG220" s="30"/>
      <c r="AH220" s="30"/>
      <c r="AI220" s="30"/>
      <c r="AJ220" s="30"/>
      <c r="AK220" s="30" t="s">
        <v>83</v>
      </c>
      <c r="AL220" s="30"/>
      <c r="AM220" s="30"/>
      <c r="AN220" s="30"/>
      <c r="AO220" s="30"/>
      <c r="AP220" s="30"/>
      <c r="AQ220" s="78" t="s">
        <v>99</v>
      </c>
      <c r="AR220" s="30"/>
      <c r="AS220" s="30"/>
      <c r="AT220" s="30"/>
      <c r="AU220" s="30"/>
      <c r="AV220" s="30"/>
      <c r="AW220" s="30" t="s">
        <v>84</v>
      </c>
      <c r="AX220" s="30"/>
      <c r="AY220" s="30"/>
      <c r="AZ220" s="30"/>
      <c r="BA220" s="30"/>
      <c r="BB220" s="30" t="s">
        <v>85</v>
      </c>
      <c r="BC220" s="30"/>
      <c r="BD220" s="30"/>
      <c r="BE220" s="30"/>
      <c r="BF220" s="30"/>
      <c r="BG220" s="78" t="s">
        <v>100</v>
      </c>
      <c r="BH220" s="30"/>
      <c r="BI220" s="30"/>
      <c r="BJ220" s="30"/>
      <c r="BK220" s="30"/>
      <c r="BL220" s="30"/>
      <c r="CA220" s="1" t="s">
        <v>50</v>
      </c>
    </row>
    <row r="221" spans="1:79" s="99" customFormat="1" ht="12.75" customHeight="1" x14ac:dyDescent="0.2">
      <c r="A221" s="110">
        <v>2111</v>
      </c>
      <c r="B221" s="110"/>
      <c r="C221" s="110"/>
      <c r="D221" s="110"/>
      <c r="E221" s="110"/>
      <c r="F221" s="110"/>
      <c r="G221" s="92" t="s">
        <v>174</v>
      </c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4"/>
      <c r="T221" s="117">
        <v>1695500</v>
      </c>
      <c r="U221" s="117"/>
      <c r="V221" s="117"/>
      <c r="W221" s="117"/>
      <c r="X221" s="117"/>
      <c r="Y221" s="117"/>
      <c r="Z221" s="117">
        <v>1683117</v>
      </c>
      <c r="AA221" s="117"/>
      <c r="AB221" s="117"/>
      <c r="AC221" s="117"/>
      <c r="AD221" s="117"/>
      <c r="AE221" s="117">
        <v>0</v>
      </c>
      <c r="AF221" s="117"/>
      <c r="AG221" s="117"/>
      <c r="AH221" s="117"/>
      <c r="AI221" s="117"/>
      <c r="AJ221" s="117"/>
      <c r="AK221" s="117">
        <v>0</v>
      </c>
      <c r="AL221" s="117"/>
      <c r="AM221" s="117"/>
      <c r="AN221" s="117"/>
      <c r="AO221" s="117"/>
      <c r="AP221" s="117"/>
      <c r="AQ221" s="117">
        <f>IF(ISNUMBER(AK221),AK221,0)-IF(ISNUMBER(AE221),AE221,0)</f>
        <v>0</v>
      </c>
      <c r="AR221" s="117"/>
      <c r="AS221" s="117"/>
      <c r="AT221" s="117"/>
      <c r="AU221" s="117"/>
      <c r="AV221" s="117"/>
      <c r="AW221" s="117">
        <v>0</v>
      </c>
      <c r="AX221" s="117"/>
      <c r="AY221" s="117"/>
      <c r="AZ221" s="117"/>
      <c r="BA221" s="117"/>
      <c r="BB221" s="117">
        <v>0</v>
      </c>
      <c r="BC221" s="117"/>
      <c r="BD221" s="117"/>
      <c r="BE221" s="117"/>
      <c r="BF221" s="117"/>
      <c r="BG221" s="117">
        <f>IF(ISNUMBER(Z221),Z221,0)+IF(ISNUMBER(AK221),AK221,0)</f>
        <v>1683117</v>
      </c>
      <c r="BH221" s="117"/>
      <c r="BI221" s="117"/>
      <c r="BJ221" s="117"/>
      <c r="BK221" s="117"/>
      <c r="BL221" s="117"/>
      <c r="CA221" s="99" t="s">
        <v>51</v>
      </c>
    </row>
    <row r="222" spans="1:79" s="99" customFormat="1" ht="12.75" customHeight="1" x14ac:dyDescent="0.2">
      <c r="A222" s="110">
        <v>2120</v>
      </c>
      <c r="B222" s="110"/>
      <c r="C222" s="110"/>
      <c r="D222" s="110"/>
      <c r="E222" s="110"/>
      <c r="F222" s="110"/>
      <c r="G222" s="92" t="s">
        <v>175</v>
      </c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4"/>
      <c r="T222" s="117">
        <v>373000</v>
      </c>
      <c r="U222" s="117"/>
      <c r="V222" s="117"/>
      <c r="W222" s="117"/>
      <c r="X222" s="117"/>
      <c r="Y222" s="117"/>
      <c r="Z222" s="117">
        <v>372988</v>
      </c>
      <c r="AA222" s="117"/>
      <c r="AB222" s="117"/>
      <c r="AC222" s="117"/>
      <c r="AD222" s="117"/>
      <c r="AE222" s="117">
        <v>0</v>
      </c>
      <c r="AF222" s="117"/>
      <c r="AG222" s="117"/>
      <c r="AH222" s="117"/>
      <c r="AI222" s="117"/>
      <c r="AJ222" s="117"/>
      <c r="AK222" s="117">
        <v>0</v>
      </c>
      <c r="AL222" s="117"/>
      <c r="AM222" s="117"/>
      <c r="AN222" s="117"/>
      <c r="AO222" s="117"/>
      <c r="AP222" s="117"/>
      <c r="AQ222" s="117">
        <f>IF(ISNUMBER(AK222),AK222,0)-IF(ISNUMBER(AE222),AE222,0)</f>
        <v>0</v>
      </c>
      <c r="AR222" s="117"/>
      <c r="AS222" s="117"/>
      <c r="AT222" s="117"/>
      <c r="AU222" s="117"/>
      <c r="AV222" s="117"/>
      <c r="AW222" s="117">
        <v>0</v>
      </c>
      <c r="AX222" s="117"/>
      <c r="AY222" s="117"/>
      <c r="AZ222" s="117"/>
      <c r="BA222" s="117"/>
      <c r="BB222" s="117">
        <v>0</v>
      </c>
      <c r="BC222" s="117"/>
      <c r="BD222" s="117"/>
      <c r="BE222" s="117"/>
      <c r="BF222" s="117"/>
      <c r="BG222" s="117">
        <f>IF(ISNUMBER(Z222),Z222,0)+IF(ISNUMBER(AK222),AK222,0)</f>
        <v>372988</v>
      </c>
      <c r="BH222" s="117"/>
      <c r="BI222" s="117"/>
      <c r="BJ222" s="117"/>
      <c r="BK222" s="117"/>
      <c r="BL222" s="117"/>
    </row>
    <row r="223" spans="1:79" s="99" customFormat="1" ht="25.5" customHeight="1" x14ac:dyDescent="0.2">
      <c r="A223" s="110">
        <v>2210</v>
      </c>
      <c r="B223" s="110"/>
      <c r="C223" s="110"/>
      <c r="D223" s="110"/>
      <c r="E223" s="110"/>
      <c r="F223" s="110"/>
      <c r="G223" s="92" t="s">
        <v>176</v>
      </c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4"/>
      <c r="T223" s="117">
        <v>17222</v>
      </c>
      <c r="U223" s="117"/>
      <c r="V223" s="117"/>
      <c r="W223" s="117"/>
      <c r="X223" s="117"/>
      <c r="Y223" s="117"/>
      <c r="Z223" s="117">
        <v>17222</v>
      </c>
      <c r="AA223" s="117"/>
      <c r="AB223" s="117"/>
      <c r="AC223" s="117"/>
      <c r="AD223" s="117"/>
      <c r="AE223" s="117">
        <v>0</v>
      </c>
      <c r="AF223" s="117"/>
      <c r="AG223" s="117"/>
      <c r="AH223" s="117"/>
      <c r="AI223" s="117"/>
      <c r="AJ223" s="117"/>
      <c r="AK223" s="117">
        <v>0</v>
      </c>
      <c r="AL223" s="117"/>
      <c r="AM223" s="117"/>
      <c r="AN223" s="117"/>
      <c r="AO223" s="117"/>
      <c r="AP223" s="117"/>
      <c r="AQ223" s="117">
        <f>IF(ISNUMBER(AK223),AK223,0)-IF(ISNUMBER(AE223),AE223,0)</f>
        <v>0</v>
      </c>
      <c r="AR223" s="117"/>
      <c r="AS223" s="117"/>
      <c r="AT223" s="117"/>
      <c r="AU223" s="117"/>
      <c r="AV223" s="117"/>
      <c r="AW223" s="117">
        <v>0</v>
      </c>
      <c r="AX223" s="117"/>
      <c r="AY223" s="117"/>
      <c r="AZ223" s="117"/>
      <c r="BA223" s="117"/>
      <c r="BB223" s="117">
        <v>0</v>
      </c>
      <c r="BC223" s="117"/>
      <c r="BD223" s="117"/>
      <c r="BE223" s="117"/>
      <c r="BF223" s="117"/>
      <c r="BG223" s="117">
        <f>IF(ISNUMBER(Z223),Z223,0)+IF(ISNUMBER(AK223),AK223,0)</f>
        <v>17222</v>
      </c>
      <c r="BH223" s="117"/>
      <c r="BI223" s="117"/>
      <c r="BJ223" s="117"/>
      <c r="BK223" s="117"/>
      <c r="BL223" s="117"/>
    </row>
    <row r="224" spans="1:79" s="99" customFormat="1" ht="12.75" customHeight="1" x14ac:dyDescent="0.2">
      <c r="A224" s="110">
        <v>2240</v>
      </c>
      <c r="B224" s="110"/>
      <c r="C224" s="110"/>
      <c r="D224" s="110"/>
      <c r="E224" s="110"/>
      <c r="F224" s="110"/>
      <c r="G224" s="92" t="s">
        <v>177</v>
      </c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4"/>
      <c r="T224" s="117">
        <v>54978</v>
      </c>
      <c r="U224" s="117"/>
      <c r="V224" s="117"/>
      <c r="W224" s="117"/>
      <c r="X224" s="117"/>
      <c r="Y224" s="117"/>
      <c r="Z224" s="117">
        <v>47773</v>
      </c>
      <c r="AA224" s="117"/>
      <c r="AB224" s="117"/>
      <c r="AC224" s="117"/>
      <c r="AD224" s="117"/>
      <c r="AE224" s="117">
        <v>0</v>
      </c>
      <c r="AF224" s="117"/>
      <c r="AG224" s="117"/>
      <c r="AH224" s="117"/>
      <c r="AI224" s="117"/>
      <c r="AJ224" s="117"/>
      <c r="AK224" s="117">
        <v>0</v>
      </c>
      <c r="AL224" s="117"/>
      <c r="AM224" s="117"/>
      <c r="AN224" s="117"/>
      <c r="AO224" s="117"/>
      <c r="AP224" s="117"/>
      <c r="AQ224" s="117">
        <f>IF(ISNUMBER(AK224),AK224,0)-IF(ISNUMBER(AE224),AE224,0)</f>
        <v>0</v>
      </c>
      <c r="AR224" s="117"/>
      <c r="AS224" s="117"/>
      <c r="AT224" s="117"/>
      <c r="AU224" s="117"/>
      <c r="AV224" s="117"/>
      <c r="AW224" s="117">
        <v>0</v>
      </c>
      <c r="AX224" s="117"/>
      <c r="AY224" s="117"/>
      <c r="AZ224" s="117"/>
      <c r="BA224" s="117"/>
      <c r="BB224" s="117">
        <v>0</v>
      </c>
      <c r="BC224" s="117"/>
      <c r="BD224" s="117"/>
      <c r="BE224" s="117"/>
      <c r="BF224" s="117"/>
      <c r="BG224" s="117">
        <f>IF(ISNUMBER(Z224),Z224,0)+IF(ISNUMBER(AK224),AK224,0)</f>
        <v>47773</v>
      </c>
      <c r="BH224" s="117"/>
      <c r="BI224" s="117"/>
      <c r="BJ224" s="117"/>
      <c r="BK224" s="117"/>
      <c r="BL224" s="117"/>
    </row>
    <row r="225" spans="1:79" s="99" customFormat="1" ht="12.75" customHeight="1" x14ac:dyDescent="0.2">
      <c r="A225" s="110">
        <v>2250</v>
      </c>
      <c r="B225" s="110"/>
      <c r="C225" s="110"/>
      <c r="D225" s="110"/>
      <c r="E225" s="110"/>
      <c r="F225" s="110"/>
      <c r="G225" s="92" t="s">
        <v>178</v>
      </c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4"/>
      <c r="T225" s="117">
        <v>2000</v>
      </c>
      <c r="U225" s="117"/>
      <c r="V225" s="117"/>
      <c r="W225" s="117"/>
      <c r="X225" s="117"/>
      <c r="Y225" s="117"/>
      <c r="Z225" s="117">
        <v>0</v>
      </c>
      <c r="AA225" s="117"/>
      <c r="AB225" s="117"/>
      <c r="AC225" s="117"/>
      <c r="AD225" s="117"/>
      <c r="AE225" s="117">
        <v>0</v>
      </c>
      <c r="AF225" s="117"/>
      <c r="AG225" s="117"/>
      <c r="AH225" s="117"/>
      <c r="AI225" s="117"/>
      <c r="AJ225" s="117"/>
      <c r="AK225" s="117">
        <v>0</v>
      </c>
      <c r="AL225" s="117"/>
      <c r="AM225" s="117"/>
      <c r="AN225" s="117"/>
      <c r="AO225" s="117"/>
      <c r="AP225" s="117"/>
      <c r="AQ225" s="117">
        <f>IF(ISNUMBER(AK225),AK225,0)-IF(ISNUMBER(AE225),AE225,0)</f>
        <v>0</v>
      </c>
      <c r="AR225" s="117"/>
      <c r="AS225" s="117"/>
      <c r="AT225" s="117"/>
      <c r="AU225" s="117"/>
      <c r="AV225" s="117"/>
      <c r="AW225" s="117">
        <v>0</v>
      </c>
      <c r="AX225" s="117"/>
      <c r="AY225" s="117"/>
      <c r="AZ225" s="117"/>
      <c r="BA225" s="117"/>
      <c r="BB225" s="117">
        <v>0</v>
      </c>
      <c r="BC225" s="117"/>
      <c r="BD225" s="117"/>
      <c r="BE225" s="117"/>
      <c r="BF225" s="117"/>
      <c r="BG225" s="117">
        <f>IF(ISNUMBER(Z225),Z225,0)+IF(ISNUMBER(AK225),AK225,0)</f>
        <v>0</v>
      </c>
      <c r="BH225" s="117"/>
      <c r="BI225" s="117"/>
      <c r="BJ225" s="117"/>
      <c r="BK225" s="117"/>
      <c r="BL225" s="117"/>
    </row>
    <row r="226" spans="1:79" s="99" customFormat="1" ht="12.75" customHeight="1" x14ac:dyDescent="0.2">
      <c r="A226" s="110">
        <v>2271</v>
      </c>
      <c r="B226" s="110"/>
      <c r="C226" s="110"/>
      <c r="D226" s="110"/>
      <c r="E226" s="110"/>
      <c r="F226" s="110"/>
      <c r="G226" s="92" t="s">
        <v>179</v>
      </c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4"/>
      <c r="T226" s="117">
        <v>14118</v>
      </c>
      <c r="U226" s="117"/>
      <c r="V226" s="117"/>
      <c r="W226" s="117"/>
      <c r="X226" s="117"/>
      <c r="Y226" s="117"/>
      <c r="Z226" s="117">
        <v>8714</v>
      </c>
      <c r="AA226" s="117"/>
      <c r="AB226" s="117"/>
      <c r="AC226" s="117"/>
      <c r="AD226" s="117"/>
      <c r="AE226" s="117">
        <v>0</v>
      </c>
      <c r="AF226" s="117"/>
      <c r="AG226" s="117"/>
      <c r="AH226" s="117"/>
      <c r="AI226" s="117"/>
      <c r="AJ226" s="117"/>
      <c r="AK226" s="117">
        <v>0</v>
      </c>
      <c r="AL226" s="117"/>
      <c r="AM226" s="117"/>
      <c r="AN226" s="117"/>
      <c r="AO226" s="117"/>
      <c r="AP226" s="117"/>
      <c r="AQ226" s="117">
        <f>IF(ISNUMBER(AK226),AK226,0)-IF(ISNUMBER(AE226),AE226,0)</f>
        <v>0</v>
      </c>
      <c r="AR226" s="117"/>
      <c r="AS226" s="117"/>
      <c r="AT226" s="117"/>
      <c r="AU226" s="117"/>
      <c r="AV226" s="117"/>
      <c r="AW226" s="117">
        <v>0</v>
      </c>
      <c r="AX226" s="117"/>
      <c r="AY226" s="117"/>
      <c r="AZ226" s="117"/>
      <c r="BA226" s="117"/>
      <c r="BB226" s="117">
        <v>0</v>
      </c>
      <c r="BC226" s="117"/>
      <c r="BD226" s="117"/>
      <c r="BE226" s="117"/>
      <c r="BF226" s="117"/>
      <c r="BG226" s="117">
        <f>IF(ISNUMBER(Z226),Z226,0)+IF(ISNUMBER(AK226),AK226,0)</f>
        <v>8714</v>
      </c>
      <c r="BH226" s="117"/>
      <c r="BI226" s="117"/>
      <c r="BJ226" s="117"/>
      <c r="BK226" s="117"/>
      <c r="BL226" s="117"/>
    </row>
    <row r="227" spans="1:79" s="99" customFormat="1" ht="25.5" customHeight="1" x14ac:dyDescent="0.2">
      <c r="A227" s="110">
        <v>2272</v>
      </c>
      <c r="B227" s="110"/>
      <c r="C227" s="110"/>
      <c r="D227" s="110"/>
      <c r="E227" s="110"/>
      <c r="F227" s="110"/>
      <c r="G227" s="92" t="s">
        <v>180</v>
      </c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4"/>
      <c r="T227" s="117">
        <v>1172</v>
      </c>
      <c r="U227" s="117"/>
      <c r="V227" s="117"/>
      <c r="W227" s="117"/>
      <c r="X227" s="117"/>
      <c r="Y227" s="117"/>
      <c r="Z227" s="117">
        <v>1170</v>
      </c>
      <c r="AA227" s="117"/>
      <c r="AB227" s="117"/>
      <c r="AC227" s="117"/>
      <c r="AD227" s="117"/>
      <c r="AE227" s="117">
        <v>0</v>
      </c>
      <c r="AF227" s="117"/>
      <c r="AG227" s="117"/>
      <c r="AH227" s="117"/>
      <c r="AI227" s="117"/>
      <c r="AJ227" s="117"/>
      <c r="AK227" s="117">
        <v>0</v>
      </c>
      <c r="AL227" s="117"/>
      <c r="AM227" s="117"/>
      <c r="AN227" s="117"/>
      <c r="AO227" s="117"/>
      <c r="AP227" s="117"/>
      <c r="AQ227" s="117">
        <f>IF(ISNUMBER(AK227),AK227,0)-IF(ISNUMBER(AE227),AE227,0)</f>
        <v>0</v>
      </c>
      <c r="AR227" s="117"/>
      <c r="AS227" s="117"/>
      <c r="AT227" s="117"/>
      <c r="AU227" s="117"/>
      <c r="AV227" s="117"/>
      <c r="AW227" s="117">
        <v>0</v>
      </c>
      <c r="AX227" s="117"/>
      <c r="AY227" s="117"/>
      <c r="AZ227" s="117"/>
      <c r="BA227" s="117"/>
      <c r="BB227" s="117">
        <v>0</v>
      </c>
      <c r="BC227" s="117"/>
      <c r="BD227" s="117"/>
      <c r="BE227" s="117"/>
      <c r="BF227" s="117"/>
      <c r="BG227" s="117">
        <f>IF(ISNUMBER(Z227),Z227,0)+IF(ISNUMBER(AK227),AK227,0)</f>
        <v>1170</v>
      </c>
      <c r="BH227" s="117"/>
      <c r="BI227" s="117"/>
      <c r="BJ227" s="117"/>
      <c r="BK227" s="117"/>
      <c r="BL227" s="117"/>
    </row>
    <row r="228" spans="1:79" s="99" customFormat="1" ht="12.75" customHeight="1" x14ac:dyDescent="0.2">
      <c r="A228" s="110">
        <v>2273</v>
      </c>
      <c r="B228" s="110"/>
      <c r="C228" s="110"/>
      <c r="D228" s="110"/>
      <c r="E228" s="110"/>
      <c r="F228" s="110"/>
      <c r="G228" s="92" t="s">
        <v>181</v>
      </c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4"/>
      <c r="T228" s="117">
        <v>16905</v>
      </c>
      <c r="U228" s="117"/>
      <c r="V228" s="117"/>
      <c r="W228" s="117"/>
      <c r="X228" s="117"/>
      <c r="Y228" s="117"/>
      <c r="Z228" s="117">
        <v>16039</v>
      </c>
      <c r="AA228" s="117"/>
      <c r="AB228" s="117"/>
      <c r="AC228" s="117"/>
      <c r="AD228" s="117"/>
      <c r="AE228" s="117">
        <v>0</v>
      </c>
      <c r="AF228" s="117"/>
      <c r="AG228" s="117"/>
      <c r="AH228" s="117"/>
      <c r="AI228" s="117"/>
      <c r="AJ228" s="117"/>
      <c r="AK228" s="117">
        <v>0</v>
      </c>
      <c r="AL228" s="117"/>
      <c r="AM228" s="117"/>
      <c r="AN228" s="117"/>
      <c r="AO228" s="117"/>
      <c r="AP228" s="117"/>
      <c r="AQ228" s="117">
        <f>IF(ISNUMBER(AK228),AK228,0)-IF(ISNUMBER(AE228),AE228,0)</f>
        <v>0</v>
      </c>
      <c r="AR228" s="117"/>
      <c r="AS228" s="117"/>
      <c r="AT228" s="117"/>
      <c r="AU228" s="117"/>
      <c r="AV228" s="117"/>
      <c r="AW228" s="117">
        <v>0</v>
      </c>
      <c r="AX228" s="117"/>
      <c r="AY228" s="117"/>
      <c r="AZ228" s="117"/>
      <c r="BA228" s="117"/>
      <c r="BB228" s="117">
        <v>0</v>
      </c>
      <c r="BC228" s="117"/>
      <c r="BD228" s="117"/>
      <c r="BE228" s="117"/>
      <c r="BF228" s="117"/>
      <c r="BG228" s="117">
        <f>IF(ISNUMBER(Z228),Z228,0)+IF(ISNUMBER(AK228),AK228,0)</f>
        <v>16039</v>
      </c>
      <c r="BH228" s="117"/>
      <c r="BI228" s="117"/>
      <c r="BJ228" s="117"/>
      <c r="BK228" s="117"/>
      <c r="BL228" s="117"/>
    </row>
    <row r="229" spans="1:79" s="99" customFormat="1" ht="25.5" customHeight="1" x14ac:dyDescent="0.2">
      <c r="A229" s="110">
        <v>2275</v>
      </c>
      <c r="B229" s="110"/>
      <c r="C229" s="110"/>
      <c r="D229" s="110"/>
      <c r="E229" s="110"/>
      <c r="F229" s="110"/>
      <c r="G229" s="92" t="s">
        <v>182</v>
      </c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4"/>
      <c r="T229" s="117">
        <v>440</v>
      </c>
      <c r="U229" s="117"/>
      <c r="V229" s="117"/>
      <c r="W229" s="117"/>
      <c r="X229" s="117"/>
      <c r="Y229" s="117"/>
      <c r="Z229" s="117">
        <v>213</v>
      </c>
      <c r="AA229" s="117"/>
      <c r="AB229" s="117"/>
      <c r="AC229" s="117"/>
      <c r="AD229" s="117"/>
      <c r="AE229" s="117">
        <v>0</v>
      </c>
      <c r="AF229" s="117"/>
      <c r="AG229" s="117"/>
      <c r="AH229" s="117"/>
      <c r="AI229" s="117"/>
      <c r="AJ229" s="117"/>
      <c r="AK229" s="117">
        <v>0</v>
      </c>
      <c r="AL229" s="117"/>
      <c r="AM229" s="117"/>
      <c r="AN229" s="117"/>
      <c r="AO229" s="117"/>
      <c r="AP229" s="117"/>
      <c r="AQ229" s="117">
        <f>IF(ISNUMBER(AK229),AK229,0)-IF(ISNUMBER(AE229),AE229,0)</f>
        <v>0</v>
      </c>
      <c r="AR229" s="117"/>
      <c r="AS229" s="117"/>
      <c r="AT229" s="117"/>
      <c r="AU229" s="117"/>
      <c r="AV229" s="117"/>
      <c r="AW229" s="117">
        <v>0</v>
      </c>
      <c r="AX229" s="117"/>
      <c r="AY229" s="117"/>
      <c r="AZ229" s="117"/>
      <c r="BA229" s="117"/>
      <c r="BB229" s="117">
        <v>0</v>
      </c>
      <c r="BC229" s="117"/>
      <c r="BD229" s="117"/>
      <c r="BE229" s="117"/>
      <c r="BF229" s="117"/>
      <c r="BG229" s="117">
        <f>IF(ISNUMBER(Z229),Z229,0)+IF(ISNUMBER(AK229),AK229,0)</f>
        <v>213</v>
      </c>
      <c r="BH229" s="117"/>
      <c r="BI229" s="117"/>
      <c r="BJ229" s="117"/>
      <c r="BK229" s="117"/>
      <c r="BL229" s="117"/>
    </row>
    <row r="230" spans="1:79" s="99" customFormat="1" ht="38.25" customHeight="1" x14ac:dyDescent="0.2">
      <c r="A230" s="110">
        <v>2282</v>
      </c>
      <c r="B230" s="110"/>
      <c r="C230" s="110"/>
      <c r="D230" s="110"/>
      <c r="E230" s="110"/>
      <c r="F230" s="110"/>
      <c r="G230" s="92" t="s">
        <v>183</v>
      </c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4"/>
      <c r="T230" s="117">
        <v>3000</v>
      </c>
      <c r="U230" s="117"/>
      <c r="V230" s="117"/>
      <c r="W230" s="117"/>
      <c r="X230" s="117"/>
      <c r="Y230" s="117"/>
      <c r="Z230" s="117">
        <v>1500</v>
      </c>
      <c r="AA230" s="117"/>
      <c r="AB230" s="117"/>
      <c r="AC230" s="117"/>
      <c r="AD230" s="117"/>
      <c r="AE230" s="117">
        <v>0</v>
      </c>
      <c r="AF230" s="117"/>
      <c r="AG230" s="117"/>
      <c r="AH230" s="117"/>
      <c r="AI230" s="117"/>
      <c r="AJ230" s="117"/>
      <c r="AK230" s="117">
        <v>0</v>
      </c>
      <c r="AL230" s="117"/>
      <c r="AM230" s="117"/>
      <c r="AN230" s="117"/>
      <c r="AO230" s="117"/>
      <c r="AP230" s="117"/>
      <c r="AQ230" s="117">
        <f>IF(ISNUMBER(AK230),AK230,0)-IF(ISNUMBER(AE230),AE230,0)</f>
        <v>0</v>
      </c>
      <c r="AR230" s="117"/>
      <c r="AS230" s="117"/>
      <c r="AT230" s="117"/>
      <c r="AU230" s="117"/>
      <c r="AV230" s="117"/>
      <c r="AW230" s="117">
        <v>0</v>
      </c>
      <c r="AX230" s="117"/>
      <c r="AY230" s="117"/>
      <c r="AZ230" s="117"/>
      <c r="BA230" s="117"/>
      <c r="BB230" s="117">
        <v>0</v>
      </c>
      <c r="BC230" s="117"/>
      <c r="BD230" s="117"/>
      <c r="BE230" s="117"/>
      <c r="BF230" s="117"/>
      <c r="BG230" s="117">
        <f>IF(ISNUMBER(Z230),Z230,0)+IF(ISNUMBER(AK230),AK230,0)</f>
        <v>1500</v>
      </c>
      <c r="BH230" s="117"/>
      <c r="BI230" s="117"/>
      <c r="BJ230" s="117"/>
      <c r="BK230" s="117"/>
      <c r="BL230" s="117"/>
    </row>
    <row r="231" spans="1:79" s="6" customFormat="1" ht="12.75" customHeight="1" x14ac:dyDescent="0.2">
      <c r="A231" s="85"/>
      <c r="B231" s="85"/>
      <c r="C231" s="85"/>
      <c r="D231" s="85"/>
      <c r="E231" s="85"/>
      <c r="F231" s="85"/>
      <c r="G231" s="100" t="s">
        <v>147</v>
      </c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2"/>
      <c r="T231" s="116">
        <v>2178335</v>
      </c>
      <c r="U231" s="116"/>
      <c r="V231" s="116"/>
      <c r="W231" s="116"/>
      <c r="X231" s="116"/>
      <c r="Y231" s="116"/>
      <c r="Z231" s="116">
        <v>2148736</v>
      </c>
      <c r="AA231" s="116"/>
      <c r="AB231" s="116"/>
      <c r="AC231" s="116"/>
      <c r="AD231" s="116"/>
      <c r="AE231" s="116">
        <v>0</v>
      </c>
      <c r="AF231" s="116"/>
      <c r="AG231" s="116"/>
      <c r="AH231" s="116"/>
      <c r="AI231" s="116"/>
      <c r="AJ231" s="116"/>
      <c r="AK231" s="116">
        <v>0</v>
      </c>
      <c r="AL231" s="116"/>
      <c r="AM231" s="116"/>
      <c r="AN231" s="116"/>
      <c r="AO231" s="116"/>
      <c r="AP231" s="116"/>
      <c r="AQ231" s="116">
        <f>IF(ISNUMBER(AK231),AK231,0)-IF(ISNUMBER(AE231),AE231,0)</f>
        <v>0</v>
      </c>
      <c r="AR231" s="116"/>
      <c r="AS231" s="116"/>
      <c r="AT231" s="116"/>
      <c r="AU231" s="116"/>
      <c r="AV231" s="116"/>
      <c r="AW231" s="116">
        <v>0</v>
      </c>
      <c r="AX231" s="116"/>
      <c r="AY231" s="116"/>
      <c r="AZ231" s="116"/>
      <c r="BA231" s="116"/>
      <c r="BB231" s="116">
        <v>0</v>
      </c>
      <c r="BC231" s="116"/>
      <c r="BD231" s="116"/>
      <c r="BE231" s="116"/>
      <c r="BF231" s="116"/>
      <c r="BG231" s="116">
        <f>IF(ISNUMBER(Z231),Z231,0)+IF(ISNUMBER(AK231),AK231,0)</f>
        <v>2148736</v>
      </c>
      <c r="BH231" s="116"/>
      <c r="BI231" s="116"/>
      <c r="BJ231" s="116"/>
      <c r="BK231" s="116"/>
      <c r="BL231" s="116"/>
    </row>
    <row r="233" spans="1:79" ht="14.25" customHeight="1" x14ac:dyDescent="0.2">
      <c r="A233" s="29" t="s">
        <v>245</v>
      </c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</row>
    <row r="234" spans="1:79" ht="15" customHeight="1" x14ac:dyDescent="0.2">
      <c r="A234" s="31" t="s">
        <v>226</v>
      </c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</row>
    <row r="235" spans="1:79" ht="18" customHeight="1" x14ac:dyDescent="0.2">
      <c r="A235" s="27" t="s">
        <v>135</v>
      </c>
      <c r="B235" s="27"/>
      <c r="C235" s="27"/>
      <c r="D235" s="27"/>
      <c r="E235" s="27"/>
      <c r="F235" s="27"/>
      <c r="G235" s="27" t="s">
        <v>19</v>
      </c>
      <c r="H235" s="27"/>
      <c r="I235" s="27"/>
      <c r="J235" s="27"/>
      <c r="K235" s="27"/>
      <c r="L235" s="27"/>
      <c r="M235" s="27"/>
      <c r="N235" s="27"/>
      <c r="O235" s="27"/>
      <c r="P235" s="27"/>
      <c r="Q235" s="27" t="s">
        <v>232</v>
      </c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 t="s">
        <v>242</v>
      </c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</row>
    <row r="236" spans="1:79" ht="42.95" customHeight="1" x14ac:dyDescent="0.2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 t="s">
        <v>140</v>
      </c>
      <c r="R236" s="27"/>
      <c r="S236" s="27"/>
      <c r="T236" s="27"/>
      <c r="U236" s="27"/>
      <c r="V236" s="74" t="s">
        <v>141</v>
      </c>
      <c r="W236" s="74"/>
      <c r="X236" s="74"/>
      <c r="Y236" s="74"/>
      <c r="Z236" s="27" t="s">
        <v>142</v>
      </c>
      <c r="AA236" s="27"/>
      <c r="AB236" s="27"/>
      <c r="AC236" s="27"/>
      <c r="AD236" s="27"/>
      <c r="AE236" s="27"/>
      <c r="AF236" s="27"/>
      <c r="AG236" s="27"/>
      <c r="AH236" s="27"/>
      <c r="AI236" s="27"/>
      <c r="AJ236" s="27" t="s">
        <v>143</v>
      </c>
      <c r="AK236" s="27"/>
      <c r="AL236" s="27"/>
      <c r="AM236" s="27"/>
      <c r="AN236" s="27"/>
      <c r="AO236" s="27" t="s">
        <v>20</v>
      </c>
      <c r="AP236" s="27"/>
      <c r="AQ236" s="27"/>
      <c r="AR236" s="27"/>
      <c r="AS236" s="27"/>
      <c r="AT236" s="74" t="s">
        <v>144</v>
      </c>
      <c r="AU236" s="74"/>
      <c r="AV236" s="74"/>
      <c r="AW236" s="74"/>
      <c r="AX236" s="27" t="s">
        <v>142</v>
      </c>
      <c r="AY236" s="27"/>
      <c r="AZ236" s="27"/>
      <c r="BA236" s="27"/>
      <c r="BB236" s="27"/>
      <c r="BC236" s="27"/>
      <c r="BD236" s="27"/>
      <c r="BE236" s="27"/>
      <c r="BF236" s="27"/>
      <c r="BG236" s="27"/>
      <c r="BH236" s="27" t="s">
        <v>145</v>
      </c>
      <c r="BI236" s="27"/>
      <c r="BJ236" s="27"/>
      <c r="BK236" s="27"/>
      <c r="BL236" s="27"/>
    </row>
    <row r="237" spans="1:79" ht="63" customHeight="1" x14ac:dyDescent="0.2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74"/>
      <c r="W237" s="74"/>
      <c r="X237" s="74"/>
      <c r="Y237" s="74"/>
      <c r="Z237" s="27" t="s">
        <v>17</v>
      </c>
      <c r="AA237" s="27"/>
      <c r="AB237" s="27"/>
      <c r="AC237" s="27"/>
      <c r="AD237" s="27"/>
      <c r="AE237" s="27" t="s">
        <v>16</v>
      </c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74"/>
      <c r="AU237" s="74"/>
      <c r="AV237" s="74"/>
      <c r="AW237" s="74"/>
      <c r="AX237" s="27" t="s">
        <v>17</v>
      </c>
      <c r="AY237" s="27"/>
      <c r="AZ237" s="27"/>
      <c r="BA237" s="27"/>
      <c r="BB237" s="27"/>
      <c r="BC237" s="27" t="s">
        <v>16</v>
      </c>
      <c r="BD237" s="27"/>
      <c r="BE237" s="27"/>
      <c r="BF237" s="27"/>
      <c r="BG237" s="27"/>
      <c r="BH237" s="27"/>
      <c r="BI237" s="27"/>
      <c r="BJ237" s="27"/>
      <c r="BK237" s="27"/>
      <c r="BL237" s="27"/>
    </row>
    <row r="238" spans="1:79" ht="15" customHeight="1" x14ac:dyDescent="0.2">
      <c r="A238" s="27">
        <v>1</v>
      </c>
      <c r="B238" s="27"/>
      <c r="C238" s="27"/>
      <c r="D238" s="27"/>
      <c r="E238" s="27"/>
      <c r="F238" s="27"/>
      <c r="G238" s="27">
        <v>2</v>
      </c>
      <c r="H238" s="27"/>
      <c r="I238" s="27"/>
      <c r="J238" s="27"/>
      <c r="K238" s="27"/>
      <c r="L238" s="27"/>
      <c r="M238" s="27"/>
      <c r="N238" s="27"/>
      <c r="O238" s="27"/>
      <c r="P238" s="27"/>
      <c r="Q238" s="27">
        <v>3</v>
      </c>
      <c r="R238" s="27"/>
      <c r="S238" s="27"/>
      <c r="T238" s="27"/>
      <c r="U238" s="27"/>
      <c r="V238" s="27">
        <v>4</v>
      </c>
      <c r="W238" s="27"/>
      <c r="X238" s="27"/>
      <c r="Y238" s="27"/>
      <c r="Z238" s="27">
        <v>5</v>
      </c>
      <c r="AA238" s="27"/>
      <c r="AB238" s="27"/>
      <c r="AC238" s="27"/>
      <c r="AD238" s="27"/>
      <c r="AE238" s="27">
        <v>6</v>
      </c>
      <c r="AF238" s="27"/>
      <c r="AG238" s="27"/>
      <c r="AH238" s="27"/>
      <c r="AI238" s="27"/>
      <c r="AJ238" s="27">
        <v>7</v>
      </c>
      <c r="AK238" s="27"/>
      <c r="AL238" s="27"/>
      <c r="AM238" s="27"/>
      <c r="AN238" s="27"/>
      <c r="AO238" s="27">
        <v>8</v>
      </c>
      <c r="AP238" s="27"/>
      <c r="AQ238" s="27"/>
      <c r="AR238" s="27"/>
      <c r="AS238" s="27"/>
      <c r="AT238" s="27">
        <v>9</v>
      </c>
      <c r="AU238" s="27"/>
      <c r="AV238" s="27"/>
      <c r="AW238" s="27"/>
      <c r="AX238" s="27">
        <v>10</v>
      </c>
      <c r="AY238" s="27"/>
      <c r="AZ238" s="27"/>
      <c r="BA238" s="27"/>
      <c r="BB238" s="27"/>
      <c r="BC238" s="27">
        <v>11</v>
      </c>
      <c r="BD238" s="27"/>
      <c r="BE238" s="27"/>
      <c r="BF238" s="27"/>
      <c r="BG238" s="27"/>
      <c r="BH238" s="27">
        <v>12</v>
      </c>
      <c r="BI238" s="27"/>
      <c r="BJ238" s="27"/>
      <c r="BK238" s="27"/>
      <c r="BL238" s="27"/>
    </row>
    <row r="239" spans="1:79" s="1" customFormat="1" ht="12" hidden="1" customHeight="1" x14ac:dyDescent="0.2">
      <c r="A239" s="26" t="s">
        <v>64</v>
      </c>
      <c r="B239" s="26"/>
      <c r="C239" s="26"/>
      <c r="D239" s="26"/>
      <c r="E239" s="26"/>
      <c r="F239" s="26"/>
      <c r="G239" s="61" t="s">
        <v>57</v>
      </c>
      <c r="H239" s="61"/>
      <c r="I239" s="61"/>
      <c r="J239" s="61"/>
      <c r="K239" s="61"/>
      <c r="L239" s="61"/>
      <c r="M239" s="61"/>
      <c r="N239" s="61"/>
      <c r="O239" s="61"/>
      <c r="P239" s="61"/>
      <c r="Q239" s="30" t="s">
        <v>80</v>
      </c>
      <c r="R239" s="30"/>
      <c r="S239" s="30"/>
      <c r="T239" s="30"/>
      <c r="U239" s="30"/>
      <c r="V239" s="30" t="s">
        <v>81</v>
      </c>
      <c r="W239" s="30"/>
      <c r="X239" s="30"/>
      <c r="Y239" s="30"/>
      <c r="Z239" s="30" t="s">
        <v>82</v>
      </c>
      <c r="AA239" s="30"/>
      <c r="AB239" s="30"/>
      <c r="AC239" s="30"/>
      <c r="AD239" s="30"/>
      <c r="AE239" s="30" t="s">
        <v>83</v>
      </c>
      <c r="AF239" s="30"/>
      <c r="AG239" s="30"/>
      <c r="AH239" s="30"/>
      <c r="AI239" s="30"/>
      <c r="AJ239" s="78" t="s">
        <v>101</v>
      </c>
      <c r="AK239" s="30"/>
      <c r="AL239" s="30"/>
      <c r="AM239" s="30"/>
      <c r="AN239" s="30"/>
      <c r="AO239" s="30" t="s">
        <v>84</v>
      </c>
      <c r="AP239" s="30"/>
      <c r="AQ239" s="30"/>
      <c r="AR239" s="30"/>
      <c r="AS239" s="30"/>
      <c r="AT239" s="78" t="s">
        <v>102</v>
      </c>
      <c r="AU239" s="30"/>
      <c r="AV239" s="30"/>
      <c r="AW239" s="30"/>
      <c r="AX239" s="30" t="s">
        <v>85</v>
      </c>
      <c r="AY239" s="30"/>
      <c r="AZ239" s="30"/>
      <c r="BA239" s="30"/>
      <c r="BB239" s="30"/>
      <c r="BC239" s="30" t="s">
        <v>86</v>
      </c>
      <c r="BD239" s="30"/>
      <c r="BE239" s="30"/>
      <c r="BF239" s="30"/>
      <c r="BG239" s="30"/>
      <c r="BH239" s="78" t="s">
        <v>101</v>
      </c>
      <c r="BI239" s="30"/>
      <c r="BJ239" s="30"/>
      <c r="BK239" s="30"/>
      <c r="BL239" s="30"/>
      <c r="CA239" s="1" t="s">
        <v>52</v>
      </c>
    </row>
    <row r="240" spans="1:79" s="99" customFormat="1" ht="12.75" customHeight="1" x14ac:dyDescent="0.2">
      <c r="A240" s="110">
        <v>2111</v>
      </c>
      <c r="B240" s="110"/>
      <c r="C240" s="110"/>
      <c r="D240" s="110"/>
      <c r="E240" s="110"/>
      <c r="F240" s="110"/>
      <c r="G240" s="92" t="s">
        <v>174</v>
      </c>
      <c r="H240" s="93"/>
      <c r="I240" s="93"/>
      <c r="J240" s="93"/>
      <c r="K240" s="93"/>
      <c r="L240" s="93"/>
      <c r="M240" s="93"/>
      <c r="N240" s="93"/>
      <c r="O240" s="93"/>
      <c r="P240" s="94"/>
      <c r="Q240" s="117">
        <v>1452700</v>
      </c>
      <c r="R240" s="117"/>
      <c r="S240" s="117"/>
      <c r="T240" s="117"/>
      <c r="U240" s="117"/>
      <c r="V240" s="117">
        <v>0</v>
      </c>
      <c r="W240" s="117"/>
      <c r="X240" s="117"/>
      <c r="Y240" s="117"/>
      <c r="Z240" s="117">
        <v>0</v>
      </c>
      <c r="AA240" s="117"/>
      <c r="AB240" s="117"/>
      <c r="AC240" s="117"/>
      <c r="AD240" s="117"/>
      <c r="AE240" s="117">
        <v>0</v>
      </c>
      <c r="AF240" s="117"/>
      <c r="AG240" s="117"/>
      <c r="AH240" s="117"/>
      <c r="AI240" s="117"/>
      <c r="AJ240" s="117">
        <f>IF(ISNUMBER(Q240),Q240,0)-IF(ISNUMBER(Z240),Z240,0)</f>
        <v>1452700</v>
      </c>
      <c r="AK240" s="117"/>
      <c r="AL240" s="117"/>
      <c r="AM240" s="117"/>
      <c r="AN240" s="117"/>
      <c r="AO240" s="117">
        <v>1680400</v>
      </c>
      <c r="AP240" s="117"/>
      <c r="AQ240" s="117"/>
      <c r="AR240" s="117"/>
      <c r="AS240" s="117"/>
      <c r="AT240" s="117">
        <f>IF(ISNUMBER(V240),V240,0)-IF(ISNUMBER(Z240),Z240,0)-IF(ISNUMBER(AE240),AE240,0)</f>
        <v>0</v>
      </c>
      <c r="AU240" s="117"/>
      <c r="AV240" s="117"/>
      <c r="AW240" s="117"/>
      <c r="AX240" s="117">
        <v>0</v>
      </c>
      <c r="AY240" s="117"/>
      <c r="AZ240" s="117"/>
      <c r="BA240" s="117"/>
      <c r="BB240" s="117"/>
      <c r="BC240" s="117">
        <v>0</v>
      </c>
      <c r="BD240" s="117"/>
      <c r="BE240" s="117"/>
      <c r="BF240" s="117"/>
      <c r="BG240" s="117"/>
      <c r="BH240" s="117">
        <f>IF(ISNUMBER(AO240),AO240,0)-IF(ISNUMBER(AX240),AX240,0)</f>
        <v>1680400</v>
      </c>
      <c r="BI240" s="117"/>
      <c r="BJ240" s="117"/>
      <c r="BK240" s="117"/>
      <c r="BL240" s="117"/>
      <c r="CA240" s="99" t="s">
        <v>53</v>
      </c>
    </row>
    <row r="241" spans="1:64" s="99" customFormat="1" ht="12.75" customHeight="1" x14ac:dyDescent="0.2">
      <c r="A241" s="110">
        <v>2120</v>
      </c>
      <c r="B241" s="110"/>
      <c r="C241" s="110"/>
      <c r="D241" s="110"/>
      <c r="E241" s="110"/>
      <c r="F241" s="110"/>
      <c r="G241" s="92" t="s">
        <v>175</v>
      </c>
      <c r="H241" s="93"/>
      <c r="I241" s="93"/>
      <c r="J241" s="93"/>
      <c r="K241" s="93"/>
      <c r="L241" s="93"/>
      <c r="M241" s="93"/>
      <c r="N241" s="93"/>
      <c r="O241" s="93"/>
      <c r="P241" s="94"/>
      <c r="Q241" s="117">
        <v>319600</v>
      </c>
      <c r="R241" s="117"/>
      <c r="S241" s="117"/>
      <c r="T241" s="117"/>
      <c r="U241" s="117"/>
      <c r="V241" s="117">
        <v>0</v>
      </c>
      <c r="W241" s="117"/>
      <c r="X241" s="117"/>
      <c r="Y241" s="117"/>
      <c r="Z241" s="117">
        <v>0</v>
      </c>
      <c r="AA241" s="117"/>
      <c r="AB241" s="117"/>
      <c r="AC241" s="117"/>
      <c r="AD241" s="117"/>
      <c r="AE241" s="117">
        <v>0</v>
      </c>
      <c r="AF241" s="117"/>
      <c r="AG241" s="117"/>
      <c r="AH241" s="117"/>
      <c r="AI241" s="117"/>
      <c r="AJ241" s="117">
        <f>IF(ISNUMBER(Q241),Q241,0)-IF(ISNUMBER(Z241),Z241,0)</f>
        <v>319600</v>
      </c>
      <c r="AK241" s="117"/>
      <c r="AL241" s="117"/>
      <c r="AM241" s="117"/>
      <c r="AN241" s="117"/>
      <c r="AO241" s="117">
        <v>369700</v>
      </c>
      <c r="AP241" s="117"/>
      <c r="AQ241" s="117"/>
      <c r="AR241" s="117"/>
      <c r="AS241" s="117"/>
      <c r="AT241" s="117">
        <f>IF(ISNUMBER(V241),V241,0)-IF(ISNUMBER(Z241),Z241,0)-IF(ISNUMBER(AE241),AE241,0)</f>
        <v>0</v>
      </c>
      <c r="AU241" s="117"/>
      <c r="AV241" s="117"/>
      <c r="AW241" s="117"/>
      <c r="AX241" s="117">
        <v>0</v>
      </c>
      <c r="AY241" s="117"/>
      <c r="AZ241" s="117"/>
      <c r="BA241" s="117"/>
      <c r="BB241" s="117"/>
      <c r="BC241" s="117">
        <v>0</v>
      </c>
      <c r="BD241" s="117"/>
      <c r="BE241" s="117"/>
      <c r="BF241" s="117"/>
      <c r="BG241" s="117"/>
      <c r="BH241" s="117">
        <f>IF(ISNUMBER(AO241),AO241,0)-IF(ISNUMBER(AX241),AX241,0)</f>
        <v>369700</v>
      </c>
      <c r="BI241" s="117"/>
      <c r="BJ241" s="117"/>
      <c r="BK241" s="117"/>
      <c r="BL241" s="117"/>
    </row>
    <row r="242" spans="1:64" s="99" customFormat="1" ht="25.5" customHeight="1" x14ac:dyDescent="0.2">
      <c r="A242" s="110">
        <v>2210</v>
      </c>
      <c r="B242" s="110"/>
      <c r="C242" s="110"/>
      <c r="D242" s="110"/>
      <c r="E242" s="110"/>
      <c r="F242" s="110"/>
      <c r="G242" s="92" t="s">
        <v>176</v>
      </c>
      <c r="H242" s="93"/>
      <c r="I242" s="93"/>
      <c r="J242" s="93"/>
      <c r="K242" s="93"/>
      <c r="L242" s="93"/>
      <c r="M242" s="93"/>
      <c r="N242" s="93"/>
      <c r="O242" s="93"/>
      <c r="P242" s="94"/>
      <c r="Q242" s="117">
        <v>28700</v>
      </c>
      <c r="R242" s="117"/>
      <c r="S242" s="117"/>
      <c r="T242" s="117"/>
      <c r="U242" s="117"/>
      <c r="V242" s="117">
        <v>0</v>
      </c>
      <c r="W242" s="117"/>
      <c r="X242" s="117"/>
      <c r="Y242" s="117"/>
      <c r="Z242" s="117">
        <v>0</v>
      </c>
      <c r="AA242" s="117"/>
      <c r="AB242" s="117"/>
      <c r="AC242" s="117"/>
      <c r="AD242" s="117"/>
      <c r="AE242" s="117">
        <v>0</v>
      </c>
      <c r="AF242" s="117"/>
      <c r="AG242" s="117"/>
      <c r="AH242" s="117"/>
      <c r="AI242" s="117"/>
      <c r="AJ242" s="117">
        <f>IF(ISNUMBER(Q242),Q242,0)-IF(ISNUMBER(Z242),Z242,0)</f>
        <v>28700</v>
      </c>
      <c r="AK242" s="117"/>
      <c r="AL242" s="117"/>
      <c r="AM242" s="117"/>
      <c r="AN242" s="117"/>
      <c r="AO242" s="117">
        <v>10400</v>
      </c>
      <c r="AP242" s="117"/>
      <c r="AQ242" s="117"/>
      <c r="AR242" s="117"/>
      <c r="AS242" s="117"/>
      <c r="AT242" s="117">
        <f>IF(ISNUMBER(V242),V242,0)-IF(ISNUMBER(Z242),Z242,0)-IF(ISNUMBER(AE242),AE242,0)</f>
        <v>0</v>
      </c>
      <c r="AU242" s="117"/>
      <c r="AV242" s="117"/>
      <c r="AW242" s="117"/>
      <c r="AX242" s="117">
        <v>0</v>
      </c>
      <c r="AY242" s="117"/>
      <c r="AZ242" s="117"/>
      <c r="BA242" s="117"/>
      <c r="BB242" s="117"/>
      <c r="BC242" s="117">
        <v>0</v>
      </c>
      <c r="BD242" s="117"/>
      <c r="BE242" s="117"/>
      <c r="BF242" s="117"/>
      <c r="BG242" s="117"/>
      <c r="BH242" s="117">
        <f>IF(ISNUMBER(AO242),AO242,0)-IF(ISNUMBER(AX242),AX242,0)</f>
        <v>10400</v>
      </c>
      <c r="BI242" s="117"/>
      <c r="BJ242" s="117"/>
      <c r="BK242" s="117"/>
      <c r="BL242" s="117"/>
    </row>
    <row r="243" spans="1:64" s="99" customFormat="1" ht="25.5" customHeight="1" x14ac:dyDescent="0.2">
      <c r="A243" s="110">
        <v>2240</v>
      </c>
      <c r="B243" s="110"/>
      <c r="C243" s="110"/>
      <c r="D243" s="110"/>
      <c r="E243" s="110"/>
      <c r="F243" s="110"/>
      <c r="G243" s="92" t="s">
        <v>177</v>
      </c>
      <c r="H243" s="93"/>
      <c r="I243" s="93"/>
      <c r="J243" s="93"/>
      <c r="K243" s="93"/>
      <c r="L243" s="93"/>
      <c r="M243" s="93"/>
      <c r="N243" s="93"/>
      <c r="O243" s="93"/>
      <c r="P243" s="94"/>
      <c r="Q243" s="117">
        <v>28200</v>
      </c>
      <c r="R243" s="117"/>
      <c r="S243" s="117"/>
      <c r="T243" s="117"/>
      <c r="U243" s="117"/>
      <c r="V243" s="117">
        <v>0</v>
      </c>
      <c r="W243" s="117"/>
      <c r="X243" s="117"/>
      <c r="Y243" s="117"/>
      <c r="Z243" s="117">
        <v>0</v>
      </c>
      <c r="AA243" s="117"/>
      <c r="AB243" s="117"/>
      <c r="AC243" s="117"/>
      <c r="AD243" s="117"/>
      <c r="AE243" s="117">
        <v>0</v>
      </c>
      <c r="AF243" s="117"/>
      <c r="AG243" s="117"/>
      <c r="AH243" s="117"/>
      <c r="AI243" s="117"/>
      <c r="AJ243" s="117">
        <f>IF(ISNUMBER(Q243),Q243,0)-IF(ISNUMBER(Z243),Z243,0)</f>
        <v>28200</v>
      </c>
      <c r="AK243" s="117"/>
      <c r="AL243" s="117"/>
      <c r="AM243" s="117"/>
      <c r="AN243" s="117"/>
      <c r="AO243" s="117">
        <v>29600</v>
      </c>
      <c r="AP243" s="117"/>
      <c r="AQ243" s="117"/>
      <c r="AR243" s="117"/>
      <c r="AS243" s="117"/>
      <c r="AT243" s="117">
        <f>IF(ISNUMBER(V243),V243,0)-IF(ISNUMBER(Z243),Z243,0)-IF(ISNUMBER(AE243),AE243,0)</f>
        <v>0</v>
      </c>
      <c r="AU243" s="117"/>
      <c r="AV243" s="117"/>
      <c r="AW243" s="117"/>
      <c r="AX243" s="117">
        <v>0</v>
      </c>
      <c r="AY243" s="117"/>
      <c r="AZ243" s="117"/>
      <c r="BA243" s="117"/>
      <c r="BB243" s="117"/>
      <c r="BC243" s="117">
        <v>0</v>
      </c>
      <c r="BD243" s="117"/>
      <c r="BE243" s="117"/>
      <c r="BF243" s="117"/>
      <c r="BG243" s="117"/>
      <c r="BH243" s="117">
        <f>IF(ISNUMBER(AO243),AO243,0)-IF(ISNUMBER(AX243),AX243,0)</f>
        <v>29600</v>
      </c>
      <c r="BI243" s="117"/>
      <c r="BJ243" s="117"/>
      <c r="BK243" s="117"/>
      <c r="BL243" s="117"/>
    </row>
    <row r="244" spans="1:64" s="99" customFormat="1" ht="12.75" customHeight="1" x14ac:dyDescent="0.2">
      <c r="A244" s="110">
        <v>2250</v>
      </c>
      <c r="B244" s="110"/>
      <c r="C244" s="110"/>
      <c r="D244" s="110"/>
      <c r="E244" s="110"/>
      <c r="F244" s="110"/>
      <c r="G244" s="92" t="s">
        <v>178</v>
      </c>
      <c r="H244" s="93"/>
      <c r="I244" s="93"/>
      <c r="J244" s="93"/>
      <c r="K244" s="93"/>
      <c r="L244" s="93"/>
      <c r="M244" s="93"/>
      <c r="N244" s="93"/>
      <c r="O244" s="93"/>
      <c r="P244" s="94"/>
      <c r="Q244" s="117">
        <v>2100</v>
      </c>
      <c r="R244" s="117"/>
      <c r="S244" s="117"/>
      <c r="T244" s="117"/>
      <c r="U244" s="117"/>
      <c r="V244" s="117">
        <v>0</v>
      </c>
      <c r="W244" s="117"/>
      <c r="X244" s="117"/>
      <c r="Y244" s="117"/>
      <c r="Z244" s="117">
        <v>0</v>
      </c>
      <c r="AA244" s="117"/>
      <c r="AB244" s="117"/>
      <c r="AC244" s="117"/>
      <c r="AD244" s="117"/>
      <c r="AE244" s="117">
        <v>0</v>
      </c>
      <c r="AF244" s="117"/>
      <c r="AG244" s="117"/>
      <c r="AH244" s="117"/>
      <c r="AI244" s="117"/>
      <c r="AJ244" s="117">
        <f>IF(ISNUMBER(Q244),Q244,0)-IF(ISNUMBER(Z244),Z244,0)</f>
        <v>2100</v>
      </c>
      <c r="AK244" s="117"/>
      <c r="AL244" s="117"/>
      <c r="AM244" s="117"/>
      <c r="AN244" s="117"/>
      <c r="AO244" s="117">
        <v>2100</v>
      </c>
      <c r="AP244" s="117"/>
      <c r="AQ244" s="117"/>
      <c r="AR244" s="117"/>
      <c r="AS244" s="117"/>
      <c r="AT244" s="117">
        <f>IF(ISNUMBER(V244),V244,0)-IF(ISNUMBER(Z244),Z244,0)-IF(ISNUMBER(AE244),AE244,0)</f>
        <v>0</v>
      </c>
      <c r="AU244" s="117"/>
      <c r="AV244" s="117"/>
      <c r="AW244" s="117"/>
      <c r="AX244" s="117">
        <v>0</v>
      </c>
      <c r="AY244" s="117"/>
      <c r="AZ244" s="117"/>
      <c r="BA244" s="117"/>
      <c r="BB244" s="117"/>
      <c r="BC244" s="117">
        <v>0</v>
      </c>
      <c r="BD244" s="117"/>
      <c r="BE244" s="117"/>
      <c r="BF244" s="117"/>
      <c r="BG244" s="117"/>
      <c r="BH244" s="117">
        <f>IF(ISNUMBER(AO244),AO244,0)-IF(ISNUMBER(AX244),AX244,0)</f>
        <v>2100</v>
      </c>
      <c r="BI244" s="117"/>
      <c r="BJ244" s="117"/>
      <c r="BK244" s="117"/>
      <c r="BL244" s="117"/>
    </row>
    <row r="245" spans="1:64" s="99" customFormat="1" ht="12.75" customHeight="1" x14ac:dyDescent="0.2">
      <c r="A245" s="110">
        <v>2271</v>
      </c>
      <c r="B245" s="110"/>
      <c r="C245" s="110"/>
      <c r="D245" s="110"/>
      <c r="E245" s="110"/>
      <c r="F245" s="110"/>
      <c r="G245" s="92" t="s">
        <v>179</v>
      </c>
      <c r="H245" s="93"/>
      <c r="I245" s="93"/>
      <c r="J245" s="93"/>
      <c r="K245" s="93"/>
      <c r="L245" s="93"/>
      <c r="M245" s="93"/>
      <c r="N245" s="93"/>
      <c r="O245" s="93"/>
      <c r="P245" s="94"/>
      <c r="Q245" s="117">
        <v>18800</v>
      </c>
      <c r="R245" s="117"/>
      <c r="S245" s="117"/>
      <c r="T245" s="117"/>
      <c r="U245" s="117"/>
      <c r="V245" s="117">
        <v>0</v>
      </c>
      <c r="W245" s="117"/>
      <c r="X245" s="117"/>
      <c r="Y245" s="117"/>
      <c r="Z245" s="117">
        <v>0</v>
      </c>
      <c r="AA245" s="117"/>
      <c r="AB245" s="117"/>
      <c r="AC245" s="117"/>
      <c r="AD245" s="117"/>
      <c r="AE245" s="117">
        <v>0</v>
      </c>
      <c r="AF245" s="117"/>
      <c r="AG245" s="117"/>
      <c r="AH245" s="117"/>
      <c r="AI245" s="117"/>
      <c r="AJ245" s="117">
        <f>IF(ISNUMBER(Q245),Q245,0)-IF(ISNUMBER(Z245),Z245,0)</f>
        <v>18800</v>
      </c>
      <c r="AK245" s="117"/>
      <c r="AL245" s="117"/>
      <c r="AM245" s="117"/>
      <c r="AN245" s="117"/>
      <c r="AO245" s="117">
        <v>20400</v>
      </c>
      <c r="AP245" s="117"/>
      <c r="AQ245" s="117"/>
      <c r="AR245" s="117"/>
      <c r="AS245" s="117"/>
      <c r="AT245" s="117">
        <f>IF(ISNUMBER(V245),V245,0)-IF(ISNUMBER(Z245),Z245,0)-IF(ISNUMBER(AE245),AE245,0)</f>
        <v>0</v>
      </c>
      <c r="AU245" s="117"/>
      <c r="AV245" s="117"/>
      <c r="AW245" s="117"/>
      <c r="AX245" s="117">
        <v>0</v>
      </c>
      <c r="AY245" s="117"/>
      <c r="AZ245" s="117"/>
      <c r="BA245" s="117"/>
      <c r="BB245" s="117"/>
      <c r="BC245" s="117">
        <v>0</v>
      </c>
      <c r="BD245" s="117"/>
      <c r="BE245" s="117"/>
      <c r="BF245" s="117"/>
      <c r="BG245" s="117"/>
      <c r="BH245" s="117">
        <f>IF(ISNUMBER(AO245),AO245,0)-IF(ISNUMBER(AX245),AX245,0)</f>
        <v>20400</v>
      </c>
      <c r="BI245" s="117"/>
      <c r="BJ245" s="117"/>
      <c r="BK245" s="117"/>
      <c r="BL245" s="117"/>
    </row>
    <row r="246" spans="1:64" s="99" customFormat="1" ht="25.5" customHeight="1" x14ac:dyDescent="0.2">
      <c r="A246" s="110">
        <v>2272</v>
      </c>
      <c r="B246" s="110"/>
      <c r="C246" s="110"/>
      <c r="D246" s="110"/>
      <c r="E246" s="110"/>
      <c r="F246" s="110"/>
      <c r="G246" s="92" t="s">
        <v>180</v>
      </c>
      <c r="H246" s="93"/>
      <c r="I246" s="93"/>
      <c r="J246" s="93"/>
      <c r="K246" s="93"/>
      <c r="L246" s="93"/>
      <c r="M246" s="93"/>
      <c r="N246" s="93"/>
      <c r="O246" s="93"/>
      <c r="P246" s="94"/>
      <c r="Q246" s="117">
        <v>1700</v>
      </c>
      <c r="R246" s="117"/>
      <c r="S246" s="117"/>
      <c r="T246" s="117"/>
      <c r="U246" s="117"/>
      <c r="V246" s="117">
        <v>0</v>
      </c>
      <c r="W246" s="117"/>
      <c r="X246" s="117"/>
      <c r="Y246" s="117"/>
      <c r="Z246" s="117">
        <v>0</v>
      </c>
      <c r="AA246" s="117"/>
      <c r="AB246" s="117"/>
      <c r="AC246" s="117"/>
      <c r="AD246" s="117"/>
      <c r="AE246" s="117">
        <v>0</v>
      </c>
      <c r="AF246" s="117"/>
      <c r="AG246" s="117"/>
      <c r="AH246" s="117"/>
      <c r="AI246" s="117"/>
      <c r="AJ246" s="117">
        <f>IF(ISNUMBER(Q246),Q246,0)-IF(ISNUMBER(Z246),Z246,0)</f>
        <v>1700</v>
      </c>
      <c r="AK246" s="117"/>
      <c r="AL246" s="117"/>
      <c r="AM246" s="117"/>
      <c r="AN246" s="117"/>
      <c r="AO246" s="117">
        <v>2000</v>
      </c>
      <c r="AP246" s="117"/>
      <c r="AQ246" s="117"/>
      <c r="AR246" s="117"/>
      <c r="AS246" s="117"/>
      <c r="AT246" s="117">
        <f>IF(ISNUMBER(V246),V246,0)-IF(ISNUMBER(Z246),Z246,0)-IF(ISNUMBER(AE246),AE246,0)</f>
        <v>0</v>
      </c>
      <c r="AU246" s="117"/>
      <c r="AV246" s="117"/>
      <c r="AW246" s="117"/>
      <c r="AX246" s="117">
        <v>0</v>
      </c>
      <c r="AY246" s="117"/>
      <c r="AZ246" s="117"/>
      <c r="BA246" s="117"/>
      <c r="BB246" s="117"/>
      <c r="BC246" s="117">
        <v>0</v>
      </c>
      <c r="BD246" s="117"/>
      <c r="BE246" s="117"/>
      <c r="BF246" s="117"/>
      <c r="BG246" s="117"/>
      <c r="BH246" s="117">
        <f>IF(ISNUMBER(AO246),AO246,0)-IF(ISNUMBER(AX246),AX246,0)</f>
        <v>2000</v>
      </c>
      <c r="BI246" s="117"/>
      <c r="BJ246" s="117"/>
      <c r="BK246" s="117"/>
      <c r="BL246" s="117"/>
    </row>
    <row r="247" spans="1:64" s="99" customFormat="1" ht="12.75" customHeight="1" x14ac:dyDescent="0.2">
      <c r="A247" s="110">
        <v>2273</v>
      </c>
      <c r="B247" s="110"/>
      <c r="C247" s="110"/>
      <c r="D247" s="110"/>
      <c r="E247" s="110"/>
      <c r="F247" s="110"/>
      <c r="G247" s="92" t="s">
        <v>181</v>
      </c>
      <c r="H247" s="93"/>
      <c r="I247" s="93"/>
      <c r="J247" s="93"/>
      <c r="K247" s="93"/>
      <c r="L247" s="93"/>
      <c r="M247" s="93"/>
      <c r="N247" s="93"/>
      <c r="O247" s="93"/>
      <c r="P247" s="94"/>
      <c r="Q247" s="117">
        <v>22400</v>
      </c>
      <c r="R247" s="117"/>
      <c r="S247" s="117"/>
      <c r="T247" s="117"/>
      <c r="U247" s="117"/>
      <c r="V247" s="117">
        <v>0</v>
      </c>
      <c r="W247" s="117"/>
      <c r="X247" s="117"/>
      <c r="Y247" s="117"/>
      <c r="Z247" s="117">
        <v>0</v>
      </c>
      <c r="AA247" s="117"/>
      <c r="AB247" s="117"/>
      <c r="AC247" s="117"/>
      <c r="AD247" s="117"/>
      <c r="AE247" s="117">
        <v>0</v>
      </c>
      <c r="AF247" s="117"/>
      <c r="AG247" s="117"/>
      <c r="AH247" s="117"/>
      <c r="AI247" s="117"/>
      <c r="AJ247" s="117">
        <f>IF(ISNUMBER(Q247),Q247,0)-IF(ISNUMBER(Z247),Z247,0)</f>
        <v>22400</v>
      </c>
      <c r="AK247" s="117"/>
      <c r="AL247" s="117"/>
      <c r="AM247" s="117"/>
      <c r="AN247" s="117"/>
      <c r="AO247" s="117">
        <v>25700</v>
      </c>
      <c r="AP247" s="117"/>
      <c r="AQ247" s="117"/>
      <c r="AR247" s="117"/>
      <c r="AS247" s="117"/>
      <c r="AT247" s="117">
        <f>IF(ISNUMBER(V247),V247,0)-IF(ISNUMBER(Z247),Z247,0)-IF(ISNUMBER(AE247),AE247,0)</f>
        <v>0</v>
      </c>
      <c r="AU247" s="117"/>
      <c r="AV247" s="117"/>
      <c r="AW247" s="117"/>
      <c r="AX247" s="117">
        <v>0</v>
      </c>
      <c r="AY247" s="117"/>
      <c r="AZ247" s="117"/>
      <c r="BA247" s="117"/>
      <c r="BB247" s="117"/>
      <c r="BC247" s="117">
        <v>0</v>
      </c>
      <c r="BD247" s="117"/>
      <c r="BE247" s="117"/>
      <c r="BF247" s="117"/>
      <c r="BG247" s="117"/>
      <c r="BH247" s="117">
        <f>IF(ISNUMBER(AO247),AO247,0)-IF(ISNUMBER(AX247),AX247,0)</f>
        <v>25700</v>
      </c>
      <c r="BI247" s="117"/>
      <c r="BJ247" s="117"/>
      <c r="BK247" s="117"/>
      <c r="BL247" s="117"/>
    </row>
    <row r="248" spans="1:64" s="99" customFormat="1" ht="25.5" customHeight="1" x14ac:dyDescent="0.2">
      <c r="A248" s="110">
        <v>2275</v>
      </c>
      <c r="B248" s="110"/>
      <c r="C248" s="110"/>
      <c r="D248" s="110"/>
      <c r="E248" s="110"/>
      <c r="F248" s="110"/>
      <c r="G248" s="92" t="s">
        <v>182</v>
      </c>
      <c r="H248" s="93"/>
      <c r="I248" s="93"/>
      <c r="J248" s="93"/>
      <c r="K248" s="93"/>
      <c r="L248" s="93"/>
      <c r="M248" s="93"/>
      <c r="N248" s="93"/>
      <c r="O248" s="93"/>
      <c r="P248" s="94"/>
      <c r="Q248" s="117">
        <v>500</v>
      </c>
      <c r="R248" s="117"/>
      <c r="S248" s="117"/>
      <c r="T248" s="117"/>
      <c r="U248" s="117"/>
      <c r="V248" s="117">
        <v>0</v>
      </c>
      <c r="W248" s="117"/>
      <c r="X248" s="117"/>
      <c r="Y248" s="117"/>
      <c r="Z248" s="117">
        <v>0</v>
      </c>
      <c r="AA248" s="117"/>
      <c r="AB248" s="117"/>
      <c r="AC248" s="117"/>
      <c r="AD248" s="117"/>
      <c r="AE248" s="117">
        <v>0</v>
      </c>
      <c r="AF248" s="117"/>
      <c r="AG248" s="117"/>
      <c r="AH248" s="117"/>
      <c r="AI248" s="117"/>
      <c r="AJ248" s="117">
        <f>IF(ISNUMBER(Q248),Q248,0)-IF(ISNUMBER(Z248),Z248,0)</f>
        <v>500</v>
      </c>
      <c r="AK248" s="117"/>
      <c r="AL248" s="117"/>
      <c r="AM248" s="117"/>
      <c r="AN248" s="117"/>
      <c r="AO248" s="117">
        <v>600</v>
      </c>
      <c r="AP248" s="117"/>
      <c r="AQ248" s="117"/>
      <c r="AR248" s="117"/>
      <c r="AS248" s="117"/>
      <c r="AT248" s="117">
        <f>IF(ISNUMBER(V248),V248,0)-IF(ISNUMBER(Z248),Z248,0)-IF(ISNUMBER(AE248),AE248,0)</f>
        <v>0</v>
      </c>
      <c r="AU248" s="117"/>
      <c r="AV248" s="117"/>
      <c r="AW248" s="117"/>
      <c r="AX248" s="117">
        <v>0</v>
      </c>
      <c r="AY248" s="117"/>
      <c r="AZ248" s="117"/>
      <c r="BA248" s="117"/>
      <c r="BB248" s="117"/>
      <c r="BC248" s="117">
        <v>0</v>
      </c>
      <c r="BD248" s="117"/>
      <c r="BE248" s="117"/>
      <c r="BF248" s="117"/>
      <c r="BG248" s="117"/>
      <c r="BH248" s="117">
        <f>IF(ISNUMBER(AO248),AO248,0)-IF(ISNUMBER(AX248),AX248,0)</f>
        <v>600</v>
      </c>
      <c r="BI248" s="117"/>
      <c r="BJ248" s="117"/>
      <c r="BK248" s="117"/>
      <c r="BL248" s="117"/>
    </row>
    <row r="249" spans="1:64" s="99" customFormat="1" ht="51" customHeight="1" x14ac:dyDescent="0.2">
      <c r="A249" s="110">
        <v>2282</v>
      </c>
      <c r="B249" s="110"/>
      <c r="C249" s="110"/>
      <c r="D249" s="110"/>
      <c r="E249" s="110"/>
      <c r="F249" s="110"/>
      <c r="G249" s="92" t="s">
        <v>183</v>
      </c>
      <c r="H249" s="93"/>
      <c r="I249" s="93"/>
      <c r="J249" s="93"/>
      <c r="K249" s="93"/>
      <c r="L249" s="93"/>
      <c r="M249" s="93"/>
      <c r="N249" s="93"/>
      <c r="O249" s="93"/>
      <c r="P249" s="94"/>
      <c r="Q249" s="117">
        <v>3200</v>
      </c>
      <c r="R249" s="117"/>
      <c r="S249" s="117"/>
      <c r="T249" s="117"/>
      <c r="U249" s="117"/>
      <c r="V249" s="117">
        <v>0</v>
      </c>
      <c r="W249" s="117"/>
      <c r="X249" s="117"/>
      <c r="Y249" s="117"/>
      <c r="Z249" s="117">
        <v>0</v>
      </c>
      <c r="AA249" s="117"/>
      <c r="AB249" s="117"/>
      <c r="AC249" s="117"/>
      <c r="AD249" s="117"/>
      <c r="AE249" s="117">
        <v>0</v>
      </c>
      <c r="AF249" s="117"/>
      <c r="AG249" s="117"/>
      <c r="AH249" s="117"/>
      <c r="AI249" s="117"/>
      <c r="AJ249" s="117">
        <f>IF(ISNUMBER(Q249),Q249,0)-IF(ISNUMBER(Z249),Z249,0)</f>
        <v>3200</v>
      </c>
      <c r="AK249" s="117"/>
      <c r="AL249" s="117"/>
      <c r="AM249" s="117"/>
      <c r="AN249" s="117"/>
      <c r="AO249" s="117">
        <v>3900</v>
      </c>
      <c r="AP249" s="117"/>
      <c r="AQ249" s="117"/>
      <c r="AR249" s="117"/>
      <c r="AS249" s="117"/>
      <c r="AT249" s="117">
        <f>IF(ISNUMBER(V249),V249,0)-IF(ISNUMBER(Z249),Z249,0)-IF(ISNUMBER(AE249),AE249,0)</f>
        <v>0</v>
      </c>
      <c r="AU249" s="117"/>
      <c r="AV249" s="117"/>
      <c r="AW249" s="117"/>
      <c r="AX249" s="117">
        <v>0</v>
      </c>
      <c r="AY249" s="117"/>
      <c r="AZ249" s="117"/>
      <c r="BA249" s="117"/>
      <c r="BB249" s="117"/>
      <c r="BC249" s="117">
        <v>0</v>
      </c>
      <c r="BD249" s="117"/>
      <c r="BE249" s="117"/>
      <c r="BF249" s="117"/>
      <c r="BG249" s="117"/>
      <c r="BH249" s="117">
        <f>IF(ISNUMBER(AO249),AO249,0)-IF(ISNUMBER(AX249),AX249,0)</f>
        <v>3900</v>
      </c>
      <c r="BI249" s="117"/>
      <c r="BJ249" s="117"/>
      <c r="BK249" s="117"/>
      <c r="BL249" s="117"/>
    </row>
    <row r="250" spans="1:64" s="6" customFormat="1" ht="12.75" customHeight="1" x14ac:dyDescent="0.2">
      <c r="A250" s="85"/>
      <c r="B250" s="85"/>
      <c r="C250" s="85"/>
      <c r="D250" s="85"/>
      <c r="E250" s="85"/>
      <c r="F250" s="85"/>
      <c r="G250" s="100" t="s">
        <v>147</v>
      </c>
      <c r="H250" s="101"/>
      <c r="I250" s="101"/>
      <c r="J250" s="101"/>
      <c r="K250" s="101"/>
      <c r="L250" s="101"/>
      <c r="M250" s="101"/>
      <c r="N250" s="101"/>
      <c r="O250" s="101"/>
      <c r="P250" s="102"/>
      <c r="Q250" s="116">
        <v>1877900</v>
      </c>
      <c r="R250" s="116"/>
      <c r="S250" s="116"/>
      <c r="T250" s="116"/>
      <c r="U250" s="116"/>
      <c r="V250" s="116">
        <v>0</v>
      </c>
      <c r="W250" s="116"/>
      <c r="X250" s="116"/>
      <c r="Y250" s="116"/>
      <c r="Z250" s="116">
        <v>0</v>
      </c>
      <c r="AA250" s="116"/>
      <c r="AB250" s="116"/>
      <c r="AC250" s="116"/>
      <c r="AD250" s="116"/>
      <c r="AE250" s="116">
        <v>0</v>
      </c>
      <c r="AF250" s="116"/>
      <c r="AG250" s="116"/>
      <c r="AH250" s="116"/>
      <c r="AI250" s="116"/>
      <c r="AJ250" s="116">
        <f>IF(ISNUMBER(Q250),Q250,0)-IF(ISNUMBER(Z250),Z250,0)</f>
        <v>1877900</v>
      </c>
      <c r="AK250" s="116"/>
      <c r="AL250" s="116"/>
      <c r="AM250" s="116"/>
      <c r="AN250" s="116"/>
      <c r="AO250" s="116">
        <v>2144800</v>
      </c>
      <c r="AP250" s="116"/>
      <c r="AQ250" s="116"/>
      <c r="AR250" s="116"/>
      <c r="AS250" s="116"/>
      <c r="AT250" s="116">
        <f>IF(ISNUMBER(V250),V250,0)-IF(ISNUMBER(Z250),Z250,0)-IF(ISNUMBER(AE250),AE250,0)</f>
        <v>0</v>
      </c>
      <c r="AU250" s="116"/>
      <c r="AV250" s="116"/>
      <c r="AW250" s="116"/>
      <c r="AX250" s="116">
        <v>0</v>
      </c>
      <c r="AY250" s="116"/>
      <c r="AZ250" s="116"/>
      <c r="BA250" s="116"/>
      <c r="BB250" s="116"/>
      <c r="BC250" s="116">
        <v>0</v>
      </c>
      <c r="BD250" s="116"/>
      <c r="BE250" s="116"/>
      <c r="BF250" s="116"/>
      <c r="BG250" s="116"/>
      <c r="BH250" s="116">
        <f>IF(ISNUMBER(AO250),AO250,0)-IF(ISNUMBER(AX250),AX250,0)</f>
        <v>2144800</v>
      </c>
      <c r="BI250" s="116"/>
      <c r="BJ250" s="116"/>
      <c r="BK250" s="116"/>
      <c r="BL250" s="116"/>
    </row>
    <row r="252" spans="1:64" ht="14.25" customHeight="1" x14ac:dyDescent="0.2">
      <c r="A252" s="29" t="s">
        <v>233</v>
      </c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</row>
    <row r="253" spans="1:64" ht="15" customHeight="1" x14ac:dyDescent="0.2">
      <c r="A253" s="31" t="s">
        <v>226</v>
      </c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</row>
    <row r="254" spans="1:64" ht="42.95" customHeight="1" x14ac:dyDescent="0.2">
      <c r="A254" s="74" t="s">
        <v>135</v>
      </c>
      <c r="B254" s="74"/>
      <c r="C254" s="74"/>
      <c r="D254" s="74"/>
      <c r="E254" s="74"/>
      <c r="F254" s="74"/>
      <c r="G254" s="27" t="s">
        <v>19</v>
      </c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 t="s">
        <v>15</v>
      </c>
      <c r="U254" s="27"/>
      <c r="V254" s="27"/>
      <c r="W254" s="27"/>
      <c r="X254" s="27"/>
      <c r="Y254" s="27"/>
      <c r="Z254" s="27" t="s">
        <v>14</v>
      </c>
      <c r="AA254" s="27"/>
      <c r="AB254" s="27"/>
      <c r="AC254" s="27"/>
      <c r="AD254" s="27"/>
      <c r="AE254" s="27" t="s">
        <v>229</v>
      </c>
      <c r="AF254" s="27"/>
      <c r="AG254" s="27"/>
      <c r="AH254" s="27"/>
      <c r="AI254" s="27"/>
      <c r="AJ254" s="27"/>
      <c r="AK254" s="27" t="s">
        <v>234</v>
      </c>
      <c r="AL254" s="27"/>
      <c r="AM254" s="27"/>
      <c r="AN254" s="27"/>
      <c r="AO254" s="27"/>
      <c r="AP254" s="27"/>
      <c r="AQ254" s="27" t="s">
        <v>246</v>
      </c>
      <c r="AR254" s="27"/>
      <c r="AS254" s="27"/>
      <c r="AT254" s="27"/>
      <c r="AU254" s="27"/>
      <c r="AV254" s="27"/>
      <c r="AW254" s="27" t="s">
        <v>18</v>
      </c>
      <c r="AX254" s="27"/>
      <c r="AY254" s="27"/>
      <c r="AZ254" s="27"/>
      <c r="BA254" s="27"/>
      <c r="BB254" s="27"/>
      <c r="BC254" s="27"/>
      <c r="BD254" s="27"/>
      <c r="BE254" s="27" t="s">
        <v>156</v>
      </c>
      <c r="BF254" s="27"/>
      <c r="BG254" s="27"/>
      <c r="BH254" s="27"/>
      <c r="BI254" s="27"/>
      <c r="BJ254" s="27"/>
      <c r="BK254" s="27"/>
      <c r="BL254" s="27"/>
    </row>
    <row r="255" spans="1:64" ht="21.75" customHeight="1" x14ac:dyDescent="0.2">
      <c r="A255" s="74"/>
      <c r="B255" s="74"/>
      <c r="C255" s="74"/>
      <c r="D255" s="74"/>
      <c r="E255" s="74"/>
      <c r="F255" s="74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</row>
    <row r="256" spans="1:64" ht="15" customHeight="1" x14ac:dyDescent="0.2">
      <c r="A256" s="27">
        <v>1</v>
      </c>
      <c r="B256" s="27"/>
      <c r="C256" s="27"/>
      <c r="D256" s="27"/>
      <c r="E256" s="27"/>
      <c r="F256" s="27"/>
      <c r="G256" s="27">
        <v>2</v>
      </c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>
        <v>3</v>
      </c>
      <c r="U256" s="27"/>
      <c r="V256" s="27"/>
      <c r="W256" s="27"/>
      <c r="X256" s="27"/>
      <c r="Y256" s="27"/>
      <c r="Z256" s="27">
        <v>4</v>
      </c>
      <c r="AA256" s="27"/>
      <c r="AB256" s="27"/>
      <c r="AC256" s="27"/>
      <c r="AD256" s="27"/>
      <c r="AE256" s="27">
        <v>5</v>
      </c>
      <c r="AF256" s="27"/>
      <c r="AG256" s="27"/>
      <c r="AH256" s="27"/>
      <c r="AI256" s="27"/>
      <c r="AJ256" s="27"/>
      <c r="AK256" s="27">
        <v>6</v>
      </c>
      <c r="AL256" s="27"/>
      <c r="AM256" s="27"/>
      <c r="AN256" s="27"/>
      <c r="AO256" s="27"/>
      <c r="AP256" s="27"/>
      <c r="AQ256" s="27">
        <v>7</v>
      </c>
      <c r="AR256" s="27"/>
      <c r="AS256" s="27"/>
      <c r="AT256" s="27"/>
      <c r="AU256" s="27"/>
      <c r="AV256" s="27"/>
      <c r="AW256" s="26">
        <v>8</v>
      </c>
      <c r="AX256" s="26"/>
      <c r="AY256" s="26"/>
      <c r="AZ256" s="26"/>
      <c r="BA256" s="26"/>
      <c r="BB256" s="26"/>
      <c r="BC256" s="26"/>
      <c r="BD256" s="26"/>
      <c r="BE256" s="26">
        <v>9</v>
      </c>
      <c r="BF256" s="26"/>
      <c r="BG256" s="26"/>
      <c r="BH256" s="26"/>
      <c r="BI256" s="26"/>
      <c r="BJ256" s="26"/>
      <c r="BK256" s="26"/>
      <c r="BL256" s="26"/>
    </row>
    <row r="257" spans="1:79" s="1" customFormat="1" ht="18.75" hidden="1" customHeight="1" x14ac:dyDescent="0.2">
      <c r="A257" s="26" t="s">
        <v>64</v>
      </c>
      <c r="B257" s="26"/>
      <c r="C257" s="26"/>
      <c r="D257" s="26"/>
      <c r="E257" s="26"/>
      <c r="F257" s="26"/>
      <c r="G257" s="61" t="s">
        <v>57</v>
      </c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30" t="s">
        <v>80</v>
      </c>
      <c r="U257" s="30"/>
      <c r="V257" s="30"/>
      <c r="W257" s="30"/>
      <c r="X257" s="30"/>
      <c r="Y257" s="30"/>
      <c r="Z257" s="30" t="s">
        <v>81</v>
      </c>
      <c r="AA257" s="30"/>
      <c r="AB257" s="30"/>
      <c r="AC257" s="30"/>
      <c r="AD257" s="30"/>
      <c r="AE257" s="30" t="s">
        <v>82</v>
      </c>
      <c r="AF257" s="30"/>
      <c r="AG257" s="30"/>
      <c r="AH257" s="30"/>
      <c r="AI257" s="30"/>
      <c r="AJ257" s="30"/>
      <c r="AK257" s="30" t="s">
        <v>83</v>
      </c>
      <c r="AL257" s="30"/>
      <c r="AM257" s="30"/>
      <c r="AN257" s="30"/>
      <c r="AO257" s="30"/>
      <c r="AP257" s="30"/>
      <c r="AQ257" s="30" t="s">
        <v>84</v>
      </c>
      <c r="AR257" s="30"/>
      <c r="AS257" s="30"/>
      <c r="AT257" s="30"/>
      <c r="AU257" s="30"/>
      <c r="AV257" s="30"/>
      <c r="AW257" s="61" t="s">
        <v>87</v>
      </c>
      <c r="AX257" s="61"/>
      <c r="AY257" s="61"/>
      <c r="AZ257" s="61"/>
      <c r="BA257" s="61"/>
      <c r="BB257" s="61"/>
      <c r="BC257" s="61"/>
      <c r="BD257" s="61"/>
      <c r="BE257" s="61" t="s">
        <v>88</v>
      </c>
      <c r="BF257" s="61"/>
      <c r="BG257" s="61"/>
      <c r="BH257" s="61"/>
      <c r="BI257" s="61"/>
      <c r="BJ257" s="61"/>
      <c r="BK257" s="61"/>
      <c r="BL257" s="61"/>
      <c r="CA257" s="1" t="s">
        <v>54</v>
      </c>
    </row>
    <row r="258" spans="1:79" s="99" customFormat="1" ht="12.75" customHeight="1" x14ac:dyDescent="0.2">
      <c r="A258" s="110">
        <v>2111</v>
      </c>
      <c r="B258" s="110"/>
      <c r="C258" s="110"/>
      <c r="D258" s="110"/>
      <c r="E258" s="110"/>
      <c r="F258" s="110"/>
      <c r="G258" s="92" t="s">
        <v>174</v>
      </c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4"/>
      <c r="T258" s="117">
        <v>1695500</v>
      </c>
      <c r="U258" s="117"/>
      <c r="V258" s="117"/>
      <c r="W258" s="117"/>
      <c r="X258" s="117"/>
      <c r="Y258" s="117"/>
      <c r="Z258" s="117">
        <v>1683117</v>
      </c>
      <c r="AA258" s="117"/>
      <c r="AB258" s="117"/>
      <c r="AC258" s="117"/>
      <c r="AD258" s="117"/>
      <c r="AE258" s="117">
        <v>0</v>
      </c>
      <c r="AF258" s="117"/>
      <c r="AG258" s="117"/>
      <c r="AH258" s="117"/>
      <c r="AI258" s="117"/>
      <c r="AJ258" s="117"/>
      <c r="AK258" s="117">
        <v>0</v>
      </c>
      <c r="AL258" s="117"/>
      <c r="AM258" s="117"/>
      <c r="AN258" s="117"/>
      <c r="AO258" s="117"/>
      <c r="AP258" s="117"/>
      <c r="AQ258" s="117">
        <v>0</v>
      </c>
      <c r="AR258" s="117"/>
      <c r="AS258" s="117"/>
      <c r="AT258" s="117"/>
      <c r="AU258" s="117"/>
      <c r="AV258" s="117"/>
      <c r="AW258" s="125"/>
      <c r="AX258" s="125"/>
      <c r="AY258" s="125"/>
      <c r="AZ258" s="125"/>
      <c r="BA258" s="125"/>
      <c r="BB258" s="125"/>
      <c r="BC258" s="125"/>
      <c r="BD258" s="125"/>
      <c r="BE258" s="125"/>
      <c r="BF258" s="125"/>
      <c r="BG258" s="125"/>
      <c r="BH258" s="125"/>
      <c r="BI258" s="125"/>
      <c r="BJ258" s="125"/>
      <c r="BK258" s="125"/>
      <c r="BL258" s="125"/>
      <c r="CA258" s="99" t="s">
        <v>55</v>
      </c>
    </row>
    <row r="259" spans="1:79" s="99" customFormat="1" ht="12.75" customHeight="1" x14ac:dyDescent="0.2">
      <c r="A259" s="110">
        <v>2120</v>
      </c>
      <c r="B259" s="110"/>
      <c r="C259" s="110"/>
      <c r="D259" s="110"/>
      <c r="E259" s="110"/>
      <c r="F259" s="110"/>
      <c r="G259" s="92" t="s">
        <v>175</v>
      </c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4"/>
      <c r="T259" s="117">
        <v>373000</v>
      </c>
      <c r="U259" s="117"/>
      <c r="V259" s="117"/>
      <c r="W259" s="117"/>
      <c r="X259" s="117"/>
      <c r="Y259" s="117"/>
      <c r="Z259" s="117">
        <v>372988</v>
      </c>
      <c r="AA259" s="117"/>
      <c r="AB259" s="117"/>
      <c r="AC259" s="117"/>
      <c r="AD259" s="117"/>
      <c r="AE259" s="117">
        <v>0</v>
      </c>
      <c r="AF259" s="117"/>
      <c r="AG259" s="117"/>
      <c r="AH259" s="117"/>
      <c r="AI259" s="117"/>
      <c r="AJ259" s="117"/>
      <c r="AK259" s="117">
        <v>0</v>
      </c>
      <c r="AL259" s="117"/>
      <c r="AM259" s="117"/>
      <c r="AN259" s="117"/>
      <c r="AO259" s="117"/>
      <c r="AP259" s="117"/>
      <c r="AQ259" s="117">
        <v>0</v>
      </c>
      <c r="AR259" s="117"/>
      <c r="AS259" s="117"/>
      <c r="AT259" s="117"/>
      <c r="AU259" s="117"/>
      <c r="AV259" s="117"/>
      <c r="AW259" s="125"/>
      <c r="AX259" s="125"/>
      <c r="AY259" s="125"/>
      <c r="AZ259" s="125"/>
      <c r="BA259" s="125"/>
      <c r="BB259" s="125"/>
      <c r="BC259" s="125"/>
      <c r="BD259" s="125"/>
      <c r="BE259" s="125"/>
      <c r="BF259" s="125"/>
      <c r="BG259" s="125"/>
      <c r="BH259" s="125"/>
      <c r="BI259" s="125"/>
      <c r="BJ259" s="125"/>
      <c r="BK259" s="125"/>
      <c r="BL259" s="125"/>
    </row>
    <row r="260" spans="1:79" s="99" customFormat="1" ht="25.5" customHeight="1" x14ac:dyDescent="0.2">
      <c r="A260" s="110">
        <v>2210</v>
      </c>
      <c r="B260" s="110"/>
      <c r="C260" s="110"/>
      <c r="D260" s="110"/>
      <c r="E260" s="110"/>
      <c r="F260" s="110"/>
      <c r="G260" s="92" t="s">
        <v>176</v>
      </c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4"/>
      <c r="T260" s="117">
        <v>17222</v>
      </c>
      <c r="U260" s="117"/>
      <c r="V260" s="117"/>
      <c r="W260" s="117"/>
      <c r="X260" s="117"/>
      <c r="Y260" s="117"/>
      <c r="Z260" s="117">
        <v>17222</v>
      </c>
      <c r="AA260" s="117"/>
      <c r="AB260" s="117"/>
      <c r="AC260" s="117"/>
      <c r="AD260" s="117"/>
      <c r="AE260" s="117">
        <v>0</v>
      </c>
      <c r="AF260" s="117"/>
      <c r="AG260" s="117"/>
      <c r="AH260" s="117"/>
      <c r="AI260" s="117"/>
      <c r="AJ260" s="117"/>
      <c r="AK260" s="117">
        <v>0</v>
      </c>
      <c r="AL260" s="117"/>
      <c r="AM260" s="117"/>
      <c r="AN260" s="117"/>
      <c r="AO260" s="117"/>
      <c r="AP260" s="117"/>
      <c r="AQ260" s="117">
        <v>0</v>
      </c>
      <c r="AR260" s="117"/>
      <c r="AS260" s="117"/>
      <c r="AT260" s="117"/>
      <c r="AU260" s="117"/>
      <c r="AV260" s="117"/>
      <c r="AW260" s="125"/>
      <c r="AX260" s="125"/>
      <c r="AY260" s="125"/>
      <c r="AZ260" s="125"/>
      <c r="BA260" s="125"/>
      <c r="BB260" s="125"/>
      <c r="BC260" s="125"/>
      <c r="BD260" s="125"/>
      <c r="BE260" s="125"/>
      <c r="BF260" s="125"/>
      <c r="BG260" s="125"/>
      <c r="BH260" s="125"/>
      <c r="BI260" s="125"/>
      <c r="BJ260" s="125"/>
      <c r="BK260" s="125"/>
      <c r="BL260" s="125"/>
    </row>
    <row r="261" spans="1:79" s="99" customFormat="1" ht="12.75" customHeight="1" x14ac:dyDescent="0.2">
      <c r="A261" s="110">
        <v>2240</v>
      </c>
      <c r="B261" s="110"/>
      <c r="C261" s="110"/>
      <c r="D261" s="110"/>
      <c r="E261" s="110"/>
      <c r="F261" s="110"/>
      <c r="G261" s="92" t="s">
        <v>177</v>
      </c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4"/>
      <c r="T261" s="117">
        <v>54978</v>
      </c>
      <c r="U261" s="117"/>
      <c r="V261" s="117"/>
      <c r="W261" s="117"/>
      <c r="X261" s="117"/>
      <c r="Y261" s="117"/>
      <c r="Z261" s="117">
        <v>47773</v>
      </c>
      <c r="AA261" s="117"/>
      <c r="AB261" s="117"/>
      <c r="AC261" s="117"/>
      <c r="AD261" s="117"/>
      <c r="AE261" s="117">
        <v>0</v>
      </c>
      <c r="AF261" s="117"/>
      <c r="AG261" s="117"/>
      <c r="AH261" s="117"/>
      <c r="AI261" s="117"/>
      <c r="AJ261" s="117"/>
      <c r="AK261" s="117">
        <v>0</v>
      </c>
      <c r="AL261" s="117"/>
      <c r="AM261" s="117"/>
      <c r="AN261" s="117"/>
      <c r="AO261" s="117"/>
      <c r="AP261" s="117"/>
      <c r="AQ261" s="117">
        <v>0</v>
      </c>
      <c r="AR261" s="117"/>
      <c r="AS261" s="117"/>
      <c r="AT261" s="117"/>
      <c r="AU261" s="117"/>
      <c r="AV261" s="117"/>
      <c r="AW261" s="125"/>
      <c r="AX261" s="125"/>
      <c r="AY261" s="125"/>
      <c r="AZ261" s="125"/>
      <c r="BA261" s="125"/>
      <c r="BB261" s="125"/>
      <c r="BC261" s="125"/>
      <c r="BD261" s="125"/>
      <c r="BE261" s="125"/>
      <c r="BF261" s="125"/>
      <c r="BG261" s="125"/>
      <c r="BH261" s="125"/>
      <c r="BI261" s="125"/>
      <c r="BJ261" s="125"/>
      <c r="BK261" s="125"/>
      <c r="BL261" s="125"/>
    </row>
    <row r="262" spans="1:79" s="99" customFormat="1" ht="12.75" customHeight="1" x14ac:dyDescent="0.2">
      <c r="A262" s="110">
        <v>2250</v>
      </c>
      <c r="B262" s="110"/>
      <c r="C262" s="110"/>
      <c r="D262" s="110"/>
      <c r="E262" s="110"/>
      <c r="F262" s="110"/>
      <c r="G262" s="92" t="s">
        <v>178</v>
      </c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4"/>
      <c r="T262" s="117">
        <v>2000</v>
      </c>
      <c r="U262" s="117"/>
      <c r="V262" s="117"/>
      <c r="W262" s="117"/>
      <c r="X262" s="117"/>
      <c r="Y262" s="117"/>
      <c r="Z262" s="117">
        <v>0</v>
      </c>
      <c r="AA262" s="117"/>
      <c r="AB262" s="117"/>
      <c r="AC262" s="117"/>
      <c r="AD262" s="117"/>
      <c r="AE262" s="117">
        <v>0</v>
      </c>
      <c r="AF262" s="117"/>
      <c r="AG262" s="117"/>
      <c r="AH262" s="117"/>
      <c r="AI262" s="117"/>
      <c r="AJ262" s="117"/>
      <c r="AK262" s="117">
        <v>0</v>
      </c>
      <c r="AL262" s="117"/>
      <c r="AM262" s="117"/>
      <c r="AN262" s="117"/>
      <c r="AO262" s="117"/>
      <c r="AP262" s="117"/>
      <c r="AQ262" s="117">
        <v>0</v>
      </c>
      <c r="AR262" s="117"/>
      <c r="AS262" s="117"/>
      <c r="AT262" s="117"/>
      <c r="AU262" s="117"/>
      <c r="AV262" s="117"/>
      <c r="AW262" s="125"/>
      <c r="AX262" s="125"/>
      <c r="AY262" s="125"/>
      <c r="AZ262" s="125"/>
      <c r="BA262" s="125"/>
      <c r="BB262" s="125"/>
      <c r="BC262" s="125"/>
      <c r="BD262" s="125"/>
      <c r="BE262" s="125"/>
      <c r="BF262" s="125"/>
      <c r="BG262" s="125"/>
      <c r="BH262" s="125"/>
      <c r="BI262" s="125"/>
      <c r="BJ262" s="125"/>
      <c r="BK262" s="125"/>
      <c r="BL262" s="125"/>
    </row>
    <row r="263" spans="1:79" s="99" customFormat="1" ht="12.75" customHeight="1" x14ac:dyDescent="0.2">
      <c r="A263" s="110">
        <v>2271</v>
      </c>
      <c r="B263" s="110"/>
      <c r="C263" s="110"/>
      <c r="D263" s="110"/>
      <c r="E263" s="110"/>
      <c r="F263" s="110"/>
      <c r="G263" s="92" t="s">
        <v>179</v>
      </c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4"/>
      <c r="T263" s="117">
        <v>14118</v>
      </c>
      <c r="U263" s="117"/>
      <c r="V263" s="117"/>
      <c r="W263" s="117"/>
      <c r="X263" s="117"/>
      <c r="Y263" s="117"/>
      <c r="Z263" s="117">
        <v>8714</v>
      </c>
      <c r="AA263" s="117"/>
      <c r="AB263" s="117"/>
      <c r="AC263" s="117"/>
      <c r="AD263" s="117"/>
      <c r="AE263" s="117">
        <v>0</v>
      </c>
      <c r="AF263" s="117"/>
      <c r="AG263" s="117"/>
      <c r="AH263" s="117"/>
      <c r="AI263" s="117"/>
      <c r="AJ263" s="117"/>
      <c r="AK263" s="117">
        <v>0</v>
      </c>
      <c r="AL263" s="117"/>
      <c r="AM263" s="117"/>
      <c r="AN263" s="117"/>
      <c r="AO263" s="117"/>
      <c r="AP263" s="117"/>
      <c r="AQ263" s="117">
        <v>0</v>
      </c>
      <c r="AR263" s="117"/>
      <c r="AS263" s="117"/>
      <c r="AT263" s="117"/>
      <c r="AU263" s="117"/>
      <c r="AV263" s="117"/>
      <c r="AW263" s="125"/>
      <c r="AX263" s="125"/>
      <c r="AY263" s="125"/>
      <c r="AZ263" s="125"/>
      <c r="BA263" s="125"/>
      <c r="BB263" s="125"/>
      <c r="BC263" s="125"/>
      <c r="BD263" s="125"/>
      <c r="BE263" s="125"/>
      <c r="BF263" s="125"/>
      <c r="BG263" s="125"/>
      <c r="BH263" s="125"/>
      <c r="BI263" s="125"/>
      <c r="BJ263" s="125"/>
      <c r="BK263" s="125"/>
      <c r="BL263" s="125"/>
    </row>
    <row r="264" spans="1:79" s="99" customFormat="1" ht="25.5" customHeight="1" x14ac:dyDescent="0.2">
      <c r="A264" s="110">
        <v>2272</v>
      </c>
      <c r="B264" s="110"/>
      <c r="C264" s="110"/>
      <c r="D264" s="110"/>
      <c r="E264" s="110"/>
      <c r="F264" s="110"/>
      <c r="G264" s="92" t="s">
        <v>180</v>
      </c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4"/>
      <c r="T264" s="117">
        <v>1172</v>
      </c>
      <c r="U264" s="117"/>
      <c r="V264" s="117"/>
      <c r="W264" s="117"/>
      <c r="X264" s="117"/>
      <c r="Y264" s="117"/>
      <c r="Z264" s="117">
        <v>1170</v>
      </c>
      <c r="AA264" s="117"/>
      <c r="AB264" s="117"/>
      <c r="AC264" s="117"/>
      <c r="AD264" s="117"/>
      <c r="AE264" s="117">
        <v>0</v>
      </c>
      <c r="AF264" s="117"/>
      <c r="AG264" s="117"/>
      <c r="AH264" s="117"/>
      <c r="AI264" s="117"/>
      <c r="AJ264" s="117"/>
      <c r="AK264" s="117">
        <v>0</v>
      </c>
      <c r="AL264" s="117"/>
      <c r="AM264" s="117"/>
      <c r="AN264" s="117"/>
      <c r="AO264" s="117"/>
      <c r="AP264" s="117"/>
      <c r="AQ264" s="117">
        <v>0</v>
      </c>
      <c r="AR264" s="117"/>
      <c r="AS264" s="117"/>
      <c r="AT264" s="117"/>
      <c r="AU264" s="117"/>
      <c r="AV264" s="117"/>
      <c r="AW264" s="125"/>
      <c r="AX264" s="125"/>
      <c r="AY264" s="125"/>
      <c r="AZ264" s="125"/>
      <c r="BA264" s="125"/>
      <c r="BB264" s="125"/>
      <c r="BC264" s="125"/>
      <c r="BD264" s="125"/>
      <c r="BE264" s="125"/>
      <c r="BF264" s="125"/>
      <c r="BG264" s="125"/>
      <c r="BH264" s="125"/>
      <c r="BI264" s="125"/>
      <c r="BJ264" s="125"/>
      <c r="BK264" s="125"/>
      <c r="BL264" s="125"/>
    </row>
    <row r="265" spans="1:79" s="99" customFormat="1" ht="12.75" customHeight="1" x14ac:dyDescent="0.2">
      <c r="A265" s="110">
        <v>2273</v>
      </c>
      <c r="B265" s="110"/>
      <c r="C265" s="110"/>
      <c r="D265" s="110"/>
      <c r="E265" s="110"/>
      <c r="F265" s="110"/>
      <c r="G265" s="92" t="s">
        <v>181</v>
      </c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4"/>
      <c r="T265" s="117">
        <v>16905</v>
      </c>
      <c r="U265" s="117"/>
      <c r="V265" s="117"/>
      <c r="W265" s="117"/>
      <c r="X265" s="117"/>
      <c r="Y265" s="117"/>
      <c r="Z265" s="117">
        <v>16039</v>
      </c>
      <c r="AA265" s="117"/>
      <c r="AB265" s="117"/>
      <c r="AC265" s="117"/>
      <c r="AD265" s="117"/>
      <c r="AE265" s="117">
        <v>0</v>
      </c>
      <c r="AF265" s="117"/>
      <c r="AG265" s="117"/>
      <c r="AH265" s="117"/>
      <c r="AI265" s="117"/>
      <c r="AJ265" s="117"/>
      <c r="AK265" s="117">
        <v>0</v>
      </c>
      <c r="AL265" s="117"/>
      <c r="AM265" s="117"/>
      <c r="AN265" s="117"/>
      <c r="AO265" s="117"/>
      <c r="AP265" s="117"/>
      <c r="AQ265" s="117">
        <v>0</v>
      </c>
      <c r="AR265" s="117"/>
      <c r="AS265" s="117"/>
      <c r="AT265" s="117"/>
      <c r="AU265" s="117"/>
      <c r="AV265" s="117"/>
      <c r="AW265" s="125"/>
      <c r="AX265" s="125"/>
      <c r="AY265" s="125"/>
      <c r="AZ265" s="125"/>
      <c r="BA265" s="125"/>
      <c r="BB265" s="125"/>
      <c r="BC265" s="125"/>
      <c r="BD265" s="125"/>
      <c r="BE265" s="125"/>
      <c r="BF265" s="125"/>
      <c r="BG265" s="125"/>
      <c r="BH265" s="125"/>
      <c r="BI265" s="125"/>
      <c r="BJ265" s="125"/>
      <c r="BK265" s="125"/>
      <c r="BL265" s="125"/>
    </row>
    <row r="266" spans="1:79" s="99" customFormat="1" ht="25.5" customHeight="1" x14ac:dyDescent="0.2">
      <c r="A266" s="110">
        <v>2275</v>
      </c>
      <c r="B266" s="110"/>
      <c r="C266" s="110"/>
      <c r="D266" s="110"/>
      <c r="E266" s="110"/>
      <c r="F266" s="110"/>
      <c r="G266" s="92" t="s">
        <v>182</v>
      </c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4"/>
      <c r="T266" s="117">
        <v>440</v>
      </c>
      <c r="U266" s="117"/>
      <c r="V266" s="117"/>
      <c r="W266" s="117"/>
      <c r="X266" s="117"/>
      <c r="Y266" s="117"/>
      <c r="Z266" s="117">
        <v>213</v>
      </c>
      <c r="AA266" s="117"/>
      <c r="AB266" s="117"/>
      <c r="AC266" s="117"/>
      <c r="AD266" s="117"/>
      <c r="AE266" s="117">
        <v>0</v>
      </c>
      <c r="AF266" s="117"/>
      <c r="AG266" s="117"/>
      <c r="AH266" s="117"/>
      <c r="AI266" s="117"/>
      <c r="AJ266" s="117"/>
      <c r="AK266" s="117">
        <v>0</v>
      </c>
      <c r="AL266" s="117"/>
      <c r="AM266" s="117"/>
      <c r="AN266" s="117"/>
      <c r="AO266" s="117"/>
      <c r="AP266" s="117"/>
      <c r="AQ266" s="117">
        <v>0</v>
      </c>
      <c r="AR266" s="117"/>
      <c r="AS266" s="117"/>
      <c r="AT266" s="117"/>
      <c r="AU266" s="117"/>
      <c r="AV266" s="117"/>
      <c r="AW266" s="125"/>
      <c r="AX266" s="125"/>
      <c r="AY266" s="125"/>
      <c r="AZ266" s="125"/>
      <c r="BA266" s="125"/>
      <c r="BB266" s="125"/>
      <c r="BC266" s="125"/>
      <c r="BD266" s="125"/>
      <c r="BE266" s="125"/>
      <c r="BF266" s="125"/>
      <c r="BG266" s="125"/>
      <c r="BH266" s="125"/>
      <c r="BI266" s="125"/>
      <c r="BJ266" s="125"/>
      <c r="BK266" s="125"/>
      <c r="BL266" s="125"/>
    </row>
    <row r="267" spans="1:79" s="99" customFormat="1" ht="38.25" customHeight="1" x14ac:dyDescent="0.2">
      <c r="A267" s="110">
        <v>2282</v>
      </c>
      <c r="B267" s="110"/>
      <c r="C267" s="110"/>
      <c r="D267" s="110"/>
      <c r="E267" s="110"/>
      <c r="F267" s="110"/>
      <c r="G267" s="92" t="s">
        <v>183</v>
      </c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4"/>
      <c r="T267" s="117">
        <v>3000</v>
      </c>
      <c r="U267" s="117"/>
      <c r="V267" s="117"/>
      <c r="W267" s="117"/>
      <c r="X267" s="117"/>
      <c r="Y267" s="117"/>
      <c r="Z267" s="117">
        <v>1500</v>
      </c>
      <c r="AA267" s="117"/>
      <c r="AB267" s="117"/>
      <c r="AC267" s="117"/>
      <c r="AD267" s="117"/>
      <c r="AE267" s="117">
        <v>0</v>
      </c>
      <c r="AF267" s="117"/>
      <c r="AG267" s="117"/>
      <c r="AH267" s="117"/>
      <c r="AI267" s="117"/>
      <c r="AJ267" s="117"/>
      <c r="AK267" s="117">
        <v>0</v>
      </c>
      <c r="AL267" s="117"/>
      <c r="AM267" s="117"/>
      <c r="AN267" s="117"/>
      <c r="AO267" s="117"/>
      <c r="AP267" s="117"/>
      <c r="AQ267" s="117">
        <v>0</v>
      </c>
      <c r="AR267" s="117"/>
      <c r="AS267" s="117"/>
      <c r="AT267" s="117"/>
      <c r="AU267" s="117"/>
      <c r="AV267" s="117"/>
      <c r="AW267" s="125"/>
      <c r="AX267" s="125"/>
      <c r="AY267" s="125"/>
      <c r="AZ267" s="125"/>
      <c r="BA267" s="125"/>
      <c r="BB267" s="125"/>
      <c r="BC267" s="125"/>
      <c r="BD267" s="125"/>
      <c r="BE267" s="125"/>
      <c r="BF267" s="125"/>
      <c r="BG267" s="125"/>
      <c r="BH267" s="125"/>
      <c r="BI267" s="125"/>
      <c r="BJ267" s="125"/>
      <c r="BK267" s="125"/>
      <c r="BL267" s="125"/>
    </row>
    <row r="268" spans="1:79" s="6" customFormat="1" ht="12.75" customHeight="1" x14ac:dyDescent="0.2">
      <c r="A268" s="85"/>
      <c r="B268" s="85"/>
      <c r="C268" s="85"/>
      <c r="D268" s="85"/>
      <c r="E268" s="85"/>
      <c r="F268" s="85"/>
      <c r="G268" s="100" t="s">
        <v>147</v>
      </c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2"/>
      <c r="T268" s="116">
        <v>2178335</v>
      </c>
      <c r="U268" s="116"/>
      <c r="V268" s="116"/>
      <c r="W268" s="116"/>
      <c r="X268" s="116"/>
      <c r="Y268" s="116"/>
      <c r="Z268" s="116">
        <v>2148736</v>
      </c>
      <c r="AA268" s="116"/>
      <c r="AB268" s="116"/>
      <c r="AC268" s="116"/>
      <c r="AD268" s="116"/>
      <c r="AE268" s="116">
        <v>0</v>
      </c>
      <c r="AF268" s="116"/>
      <c r="AG268" s="116"/>
      <c r="AH268" s="116"/>
      <c r="AI268" s="116"/>
      <c r="AJ268" s="116"/>
      <c r="AK268" s="116">
        <v>0</v>
      </c>
      <c r="AL268" s="116"/>
      <c r="AM268" s="116"/>
      <c r="AN268" s="116"/>
      <c r="AO268" s="116"/>
      <c r="AP268" s="116"/>
      <c r="AQ268" s="116">
        <v>0</v>
      </c>
      <c r="AR268" s="116"/>
      <c r="AS268" s="116"/>
      <c r="AT268" s="116"/>
      <c r="AU268" s="116"/>
      <c r="AV268" s="116"/>
      <c r="AW268" s="120"/>
      <c r="AX268" s="120"/>
      <c r="AY268" s="120"/>
      <c r="AZ268" s="120"/>
      <c r="BA268" s="120"/>
      <c r="BB268" s="120"/>
      <c r="BC268" s="120"/>
      <c r="BD268" s="120"/>
      <c r="BE268" s="120"/>
      <c r="BF268" s="120"/>
      <c r="BG268" s="120"/>
      <c r="BH268" s="120"/>
      <c r="BI268" s="120"/>
      <c r="BJ268" s="120"/>
      <c r="BK268" s="120"/>
      <c r="BL268" s="120"/>
    </row>
    <row r="270" spans="1:79" ht="14.25" customHeight="1" x14ac:dyDescent="0.2">
      <c r="A270" s="29" t="s">
        <v>247</v>
      </c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</row>
    <row r="271" spans="1:79" ht="15" customHeight="1" x14ac:dyDescent="0.2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</row>
    <row r="272" spans="1:79" ht="1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</row>
    <row r="274" spans="1:64" ht="14.25" x14ac:dyDescent="0.2">
      <c r="A274" s="29" t="s">
        <v>262</v>
      </c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</row>
    <row r="275" spans="1:64" ht="14.25" x14ac:dyDescent="0.2">
      <c r="A275" s="29" t="s">
        <v>235</v>
      </c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</row>
    <row r="276" spans="1:64" ht="15" customHeight="1" x14ac:dyDescent="0.2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</row>
    <row r="277" spans="1:64" ht="1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</row>
    <row r="280" spans="1:64" ht="18.95" customHeight="1" x14ac:dyDescent="0.2">
      <c r="A280" s="130" t="s">
        <v>222</v>
      </c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  <c r="AA280" s="127"/>
      <c r="AB280" s="22"/>
      <c r="AC280" s="22"/>
      <c r="AD280" s="22"/>
      <c r="AE280" s="22"/>
      <c r="AF280" s="22"/>
      <c r="AG280" s="22"/>
      <c r="AH280" s="42"/>
      <c r="AI280" s="42"/>
      <c r="AJ280" s="42"/>
      <c r="AK280" s="42"/>
      <c r="AL280" s="42"/>
      <c r="AM280" s="42"/>
      <c r="AN280" s="42"/>
      <c r="AO280" s="42"/>
      <c r="AP280" s="42"/>
      <c r="AQ280" s="22"/>
      <c r="AR280" s="22"/>
      <c r="AS280" s="22"/>
      <c r="AT280" s="22"/>
      <c r="AU280" s="131" t="s">
        <v>269</v>
      </c>
      <c r="AV280" s="129"/>
      <c r="AW280" s="129"/>
      <c r="AX280" s="129"/>
      <c r="AY280" s="129"/>
      <c r="AZ280" s="129"/>
      <c r="BA280" s="129"/>
      <c r="BB280" s="129"/>
      <c r="BC280" s="129"/>
      <c r="BD280" s="129"/>
      <c r="BE280" s="129"/>
      <c r="BF280" s="129"/>
    </row>
    <row r="281" spans="1:64" ht="12.75" customHeight="1" x14ac:dyDescent="0.2">
      <c r="AB281" s="23"/>
      <c r="AC281" s="23"/>
      <c r="AD281" s="23"/>
      <c r="AE281" s="23"/>
      <c r="AF281" s="23"/>
      <c r="AG281" s="23"/>
      <c r="AH281" s="28" t="s">
        <v>1</v>
      </c>
      <c r="AI281" s="28"/>
      <c r="AJ281" s="28"/>
      <c r="AK281" s="28"/>
      <c r="AL281" s="28"/>
      <c r="AM281" s="28"/>
      <c r="AN281" s="28"/>
      <c r="AO281" s="28"/>
      <c r="AP281" s="28"/>
      <c r="AQ281" s="23"/>
      <c r="AR281" s="23"/>
      <c r="AS281" s="23"/>
      <c r="AT281" s="23"/>
      <c r="AU281" s="28" t="s">
        <v>160</v>
      </c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</row>
    <row r="282" spans="1:64" ht="15" x14ac:dyDescent="0.2">
      <c r="AB282" s="23"/>
      <c r="AC282" s="23"/>
      <c r="AD282" s="23"/>
      <c r="AE282" s="23"/>
      <c r="AF282" s="23"/>
      <c r="AG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3"/>
      <c r="AR282" s="23"/>
      <c r="AS282" s="23"/>
      <c r="AT282" s="23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</row>
    <row r="283" spans="1:64" ht="18" customHeight="1" x14ac:dyDescent="0.2">
      <c r="A283" s="130" t="s">
        <v>223</v>
      </c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  <c r="AA283" s="127"/>
      <c r="AB283" s="23"/>
      <c r="AC283" s="23"/>
      <c r="AD283" s="23"/>
      <c r="AE283" s="23"/>
      <c r="AF283" s="23"/>
      <c r="AG283" s="23"/>
      <c r="AH283" s="43"/>
      <c r="AI283" s="43"/>
      <c r="AJ283" s="43"/>
      <c r="AK283" s="43"/>
      <c r="AL283" s="43"/>
      <c r="AM283" s="43"/>
      <c r="AN283" s="43"/>
      <c r="AO283" s="43"/>
      <c r="AP283" s="43"/>
      <c r="AQ283" s="23"/>
      <c r="AR283" s="23"/>
      <c r="AS283" s="23"/>
      <c r="AT283" s="23"/>
      <c r="AU283" s="132" t="s">
        <v>270</v>
      </c>
      <c r="AV283" s="129"/>
      <c r="AW283" s="129"/>
      <c r="AX283" s="129"/>
      <c r="AY283" s="129"/>
      <c r="AZ283" s="129"/>
      <c r="BA283" s="129"/>
      <c r="BB283" s="129"/>
      <c r="BC283" s="129"/>
      <c r="BD283" s="129"/>
      <c r="BE283" s="129"/>
      <c r="BF283" s="129"/>
    </row>
    <row r="284" spans="1:64" ht="12" customHeight="1" x14ac:dyDescent="0.2">
      <c r="AB284" s="23"/>
      <c r="AC284" s="23"/>
      <c r="AD284" s="23"/>
      <c r="AE284" s="23"/>
      <c r="AF284" s="23"/>
      <c r="AG284" s="23"/>
      <c r="AH284" s="28" t="s">
        <v>1</v>
      </c>
      <c r="AI284" s="28"/>
      <c r="AJ284" s="28"/>
      <c r="AK284" s="28"/>
      <c r="AL284" s="28"/>
      <c r="AM284" s="28"/>
      <c r="AN284" s="28"/>
      <c r="AO284" s="28"/>
      <c r="AP284" s="28"/>
      <c r="AQ284" s="23"/>
      <c r="AR284" s="23"/>
      <c r="AS284" s="23"/>
      <c r="AT284" s="23"/>
      <c r="AU284" s="28" t="s">
        <v>160</v>
      </c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</row>
  </sheetData>
  <mergeCells count="1964">
    <mergeCell ref="BE267:BL267"/>
    <mergeCell ref="A268:F268"/>
    <mergeCell ref="G268:S268"/>
    <mergeCell ref="T268:Y268"/>
    <mergeCell ref="Z268:AD268"/>
    <mergeCell ref="AE268:AJ268"/>
    <mergeCell ref="AK268:AP268"/>
    <mergeCell ref="AQ268:AV268"/>
    <mergeCell ref="AW268:BD268"/>
    <mergeCell ref="BE268:BL268"/>
    <mergeCell ref="AW266:BD266"/>
    <mergeCell ref="BE266:BL266"/>
    <mergeCell ref="A267:F267"/>
    <mergeCell ref="G267:S267"/>
    <mergeCell ref="T267:Y267"/>
    <mergeCell ref="Z267:AD267"/>
    <mergeCell ref="AE267:AJ267"/>
    <mergeCell ref="AK267:AP267"/>
    <mergeCell ref="AQ267:AV267"/>
    <mergeCell ref="AW267:BD267"/>
    <mergeCell ref="AQ265:AV265"/>
    <mergeCell ref="AW265:BD265"/>
    <mergeCell ref="BE265:BL265"/>
    <mergeCell ref="A266:F266"/>
    <mergeCell ref="G266:S266"/>
    <mergeCell ref="T266:Y266"/>
    <mergeCell ref="Z266:AD266"/>
    <mergeCell ref="AE266:AJ266"/>
    <mergeCell ref="AK266:AP266"/>
    <mergeCell ref="AQ266:AV266"/>
    <mergeCell ref="A265:F265"/>
    <mergeCell ref="G265:S265"/>
    <mergeCell ref="T265:Y265"/>
    <mergeCell ref="Z265:AD265"/>
    <mergeCell ref="AE265:AJ265"/>
    <mergeCell ref="AK265:AP265"/>
    <mergeCell ref="BE263:BL263"/>
    <mergeCell ref="A264:F264"/>
    <mergeCell ref="G264:S264"/>
    <mergeCell ref="T264:Y264"/>
    <mergeCell ref="Z264:AD264"/>
    <mergeCell ref="AE264:AJ264"/>
    <mergeCell ref="AK264:AP264"/>
    <mergeCell ref="AQ264:AV264"/>
    <mergeCell ref="AW264:BD264"/>
    <mergeCell ref="BE264:BL264"/>
    <mergeCell ref="AW262:BD262"/>
    <mergeCell ref="BE262:BL262"/>
    <mergeCell ref="A263:F263"/>
    <mergeCell ref="G263:S263"/>
    <mergeCell ref="T263:Y263"/>
    <mergeCell ref="Z263:AD263"/>
    <mergeCell ref="AE263:AJ263"/>
    <mergeCell ref="AK263:AP263"/>
    <mergeCell ref="AQ263:AV263"/>
    <mergeCell ref="AW263:BD263"/>
    <mergeCell ref="AQ261:AV261"/>
    <mergeCell ref="AW261:BD261"/>
    <mergeCell ref="BE261:BL261"/>
    <mergeCell ref="A262:F262"/>
    <mergeCell ref="G262:S262"/>
    <mergeCell ref="T262:Y262"/>
    <mergeCell ref="Z262:AD262"/>
    <mergeCell ref="AE262:AJ262"/>
    <mergeCell ref="AK262:AP262"/>
    <mergeCell ref="AQ262:AV262"/>
    <mergeCell ref="AK260:AP260"/>
    <mergeCell ref="AQ260:AV260"/>
    <mergeCell ref="AW260:BD260"/>
    <mergeCell ref="BE260:BL260"/>
    <mergeCell ref="A261:F261"/>
    <mergeCell ref="G261:S261"/>
    <mergeCell ref="T261:Y261"/>
    <mergeCell ref="Z261:AD261"/>
    <mergeCell ref="AE261:AJ261"/>
    <mergeCell ref="AK261:AP261"/>
    <mergeCell ref="AE259:AJ259"/>
    <mergeCell ref="AK259:AP259"/>
    <mergeCell ref="AQ259:AV259"/>
    <mergeCell ref="AW259:BD259"/>
    <mergeCell ref="BE259:BL259"/>
    <mergeCell ref="A260:F260"/>
    <mergeCell ref="G260:S260"/>
    <mergeCell ref="T260:Y260"/>
    <mergeCell ref="Z260:AD260"/>
    <mergeCell ref="AE260:AJ260"/>
    <mergeCell ref="AJ250:AN250"/>
    <mergeCell ref="AO250:AS250"/>
    <mergeCell ref="AT250:AW250"/>
    <mergeCell ref="AX250:BB250"/>
    <mergeCell ref="BC250:BG250"/>
    <mergeCell ref="BH250:BL250"/>
    <mergeCell ref="A250:F250"/>
    <mergeCell ref="G250:P250"/>
    <mergeCell ref="Q250:U250"/>
    <mergeCell ref="V250:Y250"/>
    <mergeCell ref="Z250:AD250"/>
    <mergeCell ref="AE250:AI250"/>
    <mergeCell ref="AJ249:AN249"/>
    <mergeCell ref="AO249:AS249"/>
    <mergeCell ref="AT249:AW249"/>
    <mergeCell ref="AX249:BB249"/>
    <mergeCell ref="BC249:BG249"/>
    <mergeCell ref="BH249:BL249"/>
    <mergeCell ref="A249:F249"/>
    <mergeCell ref="G249:P249"/>
    <mergeCell ref="Q249:U249"/>
    <mergeCell ref="V249:Y249"/>
    <mergeCell ref="Z249:AD249"/>
    <mergeCell ref="AE249:AI249"/>
    <mergeCell ref="AJ248:AN248"/>
    <mergeCell ref="AO248:AS248"/>
    <mergeCell ref="AT248:AW248"/>
    <mergeCell ref="AX248:BB248"/>
    <mergeCell ref="BC248:BG248"/>
    <mergeCell ref="BH248:BL248"/>
    <mergeCell ref="A248:F248"/>
    <mergeCell ref="G248:P248"/>
    <mergeCell ref="Q248:U248"/>
    <mergeCell ref="V248:Y248"/>
    <mergeCell ref="Z248:AD248"/>
    <mergeCell ref="AE248:AI248"/>
    <mergeCell ref="AJ247:AN247"/>
    <mergeCell ref="AO247:AS247"/>
    <mergeCell ref="AT247:AW247"/>
    <mergeCell ref="AX247:BB247"/>
    <mergeCell ref="BC247:BG247"/>
    <mergeCell ref="BH247:BL247"/>
    <mergeCell ref="A247:F247"/>
    <mergeCell ref="G247:P247"/>
    <mergeCell ref="Q247:U247"/>
    <mergeCell ref="V247:Y247"/>
    <mergeCell ref="Z247:AD247"/>
    <mergeCell ref="AE247:AI247"/>
    <mergeCell ref="AJ246:AN246"/>
    <mergeCell ref="AO246:AS246"/>
    <mergeCell ref="AT246:AW246"/>
    <mergeCell ref="AX246:BB246"/>
    <mergeCell ref="BC246:BG246"/>
    <mergeCell ref="BH246:BL246"/>
    <mergeCell ref="A246:F246"/>
    <mergeCell ref="G246:P246"/>
    <mergeCell ref="Q246:U246"/>
    <mergeCell ref="V246:Y246"/>
    <mergeCell ref="Z246:AD246"/>
    <mergeCell ref="AE246:AI246"/>
    <mergeCell ref="AJ245:AN245"/>
    <mergeCell ref="AO245:AS245"/>
    <mergeCell ref="AT245:AW245"/>
    <mergeCell ref="AX245:BB245"/>
    <mergeCell ref="BC245:BG245"/>
    <mergeCell ref="BH245:BL245"/>
    <mergeCell ref="A245:F245"/>
    <mergeCell ref="G245:P245"/>
    <mergeCell ref="Q245:U245"/>
    <mergeCell ref="V245:Y245"/>
    <mergeCell ref="Z245:AD245"/>
    <mergeCell ref="AE245:AI245"/>
    <mergeCell ref="AJ244:AN244"/>
    <mergeCell ref="AO244:AS244"/>
    <mergeCell ref="AT244:AW244"/>
    <mergeCell ref="AX244:BB244"/>
    <mergeCell ref="BC244:BG244"/>
    <mergeCell ref="BH244:BL244"/>
    <mergeCell ref="A244:F244"/>
    <mergeCell ref="G244:P244"/>
    <mergeCell ref="Q244:U244"/>
    <mergeCell ref="V244:Y244"/>
    <mergeCell ref="Z244:AD244"/>
    <mergeCell ref="AE244:AI244"/>
    <mergeCell ref="AJ243:AN243"/>
    <mergeCell ref="AO243:AS243"/>
    <mergeCell ref="AT243:AW243"/>
    <mergeCell ref="AX243:BB243"/>
    <mergeCell ref="BC243:BG243"/>
    <mergeCell ref="BH243:BL243"/>
    <mergeCell ref="A243:F243"/>
    <mergeCell ref="G243:P243"/>
    <mergeCell ref="Q243:U243"/>
    <mergeCell ref="V243:Y243"/>
    <mergeCell ref="Z243:AD243"/>
    <mergeCell ref="AE243:AI243"/>
    <mergeCell ref="AJ242:AN242"/>
    <mergeCell ref="AO242:AS242"/>
    <mergeCell ref="AT242:AW242"/>
    <mergeCell ref="AX242:BB242"/>
    <mergeCell ref="BC242:BG242"/>
    <mergeCell ref="BH242:BL242"/>
    <mergeCell ref="A242:F242"/>
    <mergeCell ref="G242:P242"/>
    <mergeCell ref="Q242:U242"/>
    <mergeCell ref="V242:Y242"/>
    <mergeCell ref="Z242:AD242"/>
    <mergeCell ref="AE242:AI242"/>
    <mergeCell ref="AJ241:AN241"/>
    <mergeCell ref="AO241:AS241"/>
    <mergeCell ref="AT241:AW241"/>
    <mergeCell ref="AX241:BB241"/>
    <mergeCell ref="BC241:BG241"/>
    <mergeCell ref="BH241:BL241"/>
    <mergeCell ref="A241:F241"/>
    <mergeCell ref="G241:P241"/>
    <mergeCell ref="Q241:U241"/>
    <mergeCell ref="V241:Y241"/>
    <mergeCell ref="Z241:AD241"/>
    <mergeCell ref="AE241:AI241"/>
    <mergeCell ref="AQ231:AV231"/>
    <mergeCell ref="AW231:BA231"/>
    <mergeCell ref="BB231:BF231"/>
    <mergeCell ref="BG231:BL231"/>
    <mergeCell ref="AQ230:AV230"/>
    <mergeCell ref="AW230:BA230"/>
    <mergeCell ref="BB230:BF230"/>
    <mergeCell ref="BG230:BL230"/>
    <mergeCell ref="A231:F231"/>
    <mergeCell ref="G231:S231"/>
    <mergeCell ref="T231:Y231"/>
    <mergeCell ref="Z231:AD231"/>
    <mergeCell ref="AE231:AJ231"/>
    <mergeCell ref="AK231:AP231"/>
    <mergeCell ref="AQ229:AV229"/>
    <mergeCell ref="AW229:BA229"/>
    <mergeCell ref="BB229:BF229"/>
    <mergeCell ref="BG229:BL229"/>
    <mergeCell ref="A230:F230"/>
    <mergeCell ref="G230:S230"/>
    <mergeCell ref="T230:Y230"/>
    <mergeCell ref="Z230:AD230"/>
    <mergeCell ref="AE230:AJ230"/>
    <mergeCell ref="AK230:AP230"/>
    <mergeCell ref="AQ228:AV228"/>
    <mergeCell ref="AW228:BA228"/>
    <mergeCell ref="BB228:BF228"/>
    <mergeCell ref="BG228:BL228"/>
    <mergeCell ref="A229:F229"/>
    <mergeCell ref="G229:S229"/>
    <mergeCell ref="T229:Y229"/>
    <mergeCell ref="Z229:AD229"/>
    <mergeCell ref="AE229:AJ229"/>
    <mergeCell ref="AK229:AP229"/>
    <mergeCell ref="AQ227:AV227"/>
    <mergeCell ref="AW227:BA227"/>
    <mergeCell ref="BB227:BF227"/>
    <mergeCell ref="BG227:BL227"/>
    <mergeCell ref="A228:F228"/>
    <mergeCell ref="G228:S228"/>
    <mergeCell ref="T228:Y228"/>
    <mergeCell ref="Z228:AD228"/>
    <mergeCell ref="AE228:AJ228"/>
    <mergeCell ref="AK228:AP228"/>
    <mergeCell ref="AQ226:AV226"/>
    <mergeCell ref="AW226:BA226"/>
    <mergeCell ref="BB226:BF226"/>
    <mergeCell ref="BG226:BL226"/>
    <mergeCell ref="A227:F227"/>
    <mergeCell ref="G227:S227"/>
    <mergeCell ref="T227:Y227"/>
    <mergeCell ref="Z227:AD227"/>
    <mergeCell ref="AE227:AJ227"/>
    <mergeCell ref="AK227:AP227"/>
    <mergeCell ref="AQ225:AV225"/>
    <mergeCell ref="AW225:BA225"/>
    <mergeCell ref="BB225:BF225"/>
    <mergeCell ref="BG225:BL225"/>
    <mergeCell ref="A226:F226"/>
    <mergeCell ref="G226:S226"/>
    <mergeCell ref="T226:Y226"/>
    <mergeCell ref="Z226:AD226"/>
    <mergeCell ref="AE226:AJ226"/>
    <mergeCell ref="AK226:AP226"/>
    <mergeCell ref="AQ224:AV224"/>
    <mergeCell ref="AW224:BA224"/>
    <mergeCell ref="BB224:BF224"/>
    <mergeCell ref="BG224:BL224"/>
    <mergeCell ref="A225:F225"/>
    <mergeCell ref="G225:S225"/>
    <mergeCell ref="T225:Y225"/>
    <mergeCell ref="Z225:AD225"/>
    <mergeCell ref="AE225:AJ225"/>
    <mergeCell ref="AK225:AP225"/>
    <mergeCell ref="AQ223:AV223"/>
    <mergeCell ref="AW223:BA223"/>
    <mergeCell ref="BB223:BF223"/>
    <mergeCell ref="BG223:BL223"/>
    <mergeCell ref="A224:F224"/>
    <mergeCell ref="G224:S224"/>
    <mergeCell ref="T224:Y224"/>
    <mergeCell ref="Z224:AD224"/>
    <mergeCell ref="AE224:AJ224"/>
    <mergeCell ref="AK224:AP224"/>
    <mergeCell ref="A223:F223"/>
    <mergeCell ref="G223:S223"/>
    <mergeCell ref="T223:Y223"/>
    <mergeCell ref="Z223:AD223"/>
    <mergeCell ref="AE223:AJ223"/>
    <mergeCell ref="AK223:AP223"/>
    <mergeCell ref="AE222:AJ222"/>
    <mergeCell ref="AK222:AP222"/>
    <mergeCell ref="AQ222:AV222"/>
    <mergeCell ref="AW222:BA222"/>
    <mergeCell ref="BB222:BF222"/>
    <mergeCell ref="BG222:BL222"/>
    <mergeCell ref="AU198:AY198"/>
    <mergeCell ref="AZ198:BD198"/>
    <mergeCell ref="AP197:AT197"/>
    <mergeCell ref="AU197:AY197"/>
    <mergeCell ref="AZ197:BD197"/>
    <mergeCell ref="A198:F198"/>
    <mergeCell ref="G198:S198"/>
    <mergeCell ref="T198:Z198"/>
    <mergeCell ref="AA198:AE198"/>
    <mergeCell ref="AF198:AJ198"/>
    <mergeCell ref="AK198:AO198"/>
    <mergeCell ref="AP198:AT198"/>
    <mergeCell ref="A197:F197"/>
    <mergeCell ref="G197:S197"/>
    <mergeCell ref="T197:Z197"/>
    <mergeCell ref="AA197:AE197"/>
    <mergeCell ref="AF197:AJ197"/>
    <mergeCell ref="AK197:AO197"/>
    <mergeCell ref="AP188:AT188"/>
    <mergeCell ref="AU188:AY188"/>
    <mergeCell ref="AZ188:BD188"/>
    <mergeCell ref="BE188:BI188"/>
    <mergeCell ref="BJ188:BN188"/>
    <mergeCell ref="BO188:BS188"/>
    <mergeCell ref="A188:F188"/>
    <mergeCell ref="G188:S188"/>
    <mergeCell ref="T188:Z188"/>
    <mergeCell ref="AA188:AE188"/>
    <mergeCell ref="AF188:AJ188"/>
    <mergeCell ref="AK188:AO188"/>
    <mergeCell ref="AP187:AT187"/>
    <mergeCell ref="AU187:AY187"/>
    <mergeCell ref="AZ187:BD187"/>
    <mergeCell ref="BE187:BI187"/>
    <mergeCell ref="BJ187:BN187"/>
    <mergeCell ref="BO187:BS187"/>
    <mergeCell ref="A187:F187"/>
    <mergeCell ref="G187:S187"/>
    <mergeCell ref="T187:Z187"/>
    <mergeCell ref="AA187:AE187"/>
    <mergeCell ref="AF187:AJ187"/>
    <mergeCell ref="AK187:AO187"/>
    <mergeCell ref="BA176:BC176"/>
    <mergeCell ref="BD176:BF176"/>
    <mergeCell ref="BG176:BI176"/>
    <mergeCell ref="BJ176:BL176"/>
    <mergeCell ref="AI176:AK176"/>
    <mergeCell ref="AL176:AN176"/>
    <mergeCell ref="AO176:AQ176"/>
    <mergeCell ref="AR176:AT176"/>
    <mergeCell ref="AU176:AW176"/>
    <mergeCell ref="AX176:AZ176"/>
    <mergeCell ref="A176:C176"/>
    <mergeCell ref="D176:V176"/>
    <mergeCell ref="W176:Y176"/>
    <mergeCell ref="Z176:AB176"/>
    <mergeCell ref="AC176:AE176"/>
    <mergeCell ref="AF176:AH176"/>
    <mergeCell ref="AU175:AW175"/>
    <mergeCell ref="AX175:AZ175"/>
    <mergeCell ref="BA175:BC175"/>
    <mergeCell ref="BD175:BF175"/>
    <mergeCell ref="BG175:BI175"/>
    <mergeCell ref="BJ175:BL175"/>
    <mergeCell ref="AC175:AE175"/>
    <mergeCell ref="AF175:AH175"/>
    <mergeCell ref="AI175:AK175"/>
    <mergeCell ref="AL175:AN175"/>
    <mergeCell ref="AO175:AQ175"/>
    <mergeCell ref="AR175:AT175"/>
    <mergeCell ref="AT165:AX165"/>
    <mergeCell ref="AY165:BC165"/>
    <mergeCell ref="BD165:BH165"/>
    <mergeCell ref="BI165:BM165"/>
    <mergeCell ref="BN165:BR165"/>
    <mergeCell ref="A165:T165"/>
    <mergeCell ref="U165:Y165"/>
    <mergeCell ref="Z165:AD165"/>
    <mergeCell ref="AE165:AI165"/>
    <mergeCell ref="AJ165:AN165"/>
    <mergeCell ref="AO165:AS165"/>
    <mergeCell ref="AO164:AS164"/>
    <mergeCell ref="AT164:AX164"/>
    <mergeCell ref="AY164:BC164"/>
    <mergeCell ref="BD164:BH164"/>
    <mergeCell ref="BI164:BM164"/>
    <mergeCell ref="BN164:BR164"/>
    <mergeCell ref="AT163:AX163"/>
    <mergeCell ref="AY163:BC163"/>
    <mergeCell ref="BD163:BH163"/>
    <mergeCell ref="BI163:BM163"/>
    <mergeCell ref="BN163:BR163"/>
    <mergeCell ref="A164:T164"/>
    <mergeCell ref="U164:Y164"/>
    <mergeCell ref="Z164:AD164"/>
    <mergeCell ref="AE164:AI164"/>
    <mergeCell ref="AJ164:AN164"/>
    <mergeCell ref="A163:T163"/>
    <mergeCell ref="U163:Y163"/>
    <mergeCell ref="Z163:AD163"/>
    <mergeCell ref="AE163:AI163"/>
    <mergeCell ref="AJ163:AN163"/>
    <mergeCell ref="AO163:AS163"/>
    <mergeCell ref="AO162:AS162"/>
    <mergeCell ref="AT162:AX162"/>
    <mergeCell ref="AY162:BC162"/>
    <mergeCell ref="BD162:BH162"/>
    <mergeCell ref="BI162:BM162"/>
    <mergeCell ref="BN162:BR162"/>
    <mergeCell ref="AT161:AX161"/>
    <mergeCell ref="AY161:BC161"/>
    <mergeCell ref="BD161:BH161"/>
    <mergeCell ref="BI161:BM161"/>
    <mergeCell ref="BN161:BR161"/>
    <mergeCell ref="A162:T162"/>
    <mergeCell ref="U162:Y162"/>
    <mergeCell ref="Z162:AD162"/>
    <mergeCell ref="AE162:AI162"/>
    <mergeCell ref="AJ162:AN162"/>
    <mergeCell ref="AY160:BC160"/>
    <mergeCell ref="BD160:BH160"/>
    <mergeCell ref="BI160:BM160"/>
    <mergeCell ref="BN160:BR160"/>
    <mergeCell ref="A161:T161"/>
    <mergeCell ref="U161:Y161"/>
    <mergeCell ref="Z161:AD161"/>
    <mergeCell ref="AE161:AI161"/>
    <mergeCell ref="AJ161:AN161"/>
    <mergeCell ref="AO161:AS161"/>
    <mergeCell ref="BD159:BH159"/>
    <mergeCell ref="BI159:BM159"/>
    <mergeCell ref="BN159:BR159"/>
    <mergeCell ref="A160:T160"/>
    <mergeCell ref="U160:Y160"/>
    <mergeCell ref="Z160:AD160"/>
    <mergeCell ref="AE160:AI160"/>
    <mergeCell ref="AJ160:AN160"/>
    <mergeCell ref="AO160:AS160"/>
    <mergeCell ref="AT160:AX160"/>
    <mergeCell ref="BI158:BM158"/>
    <mergeCell ref="BN158:BR158"/>
    <mergeCell ref="A159:T159"/>
    <mergeCell ref="U159:Y159"/>
    <mergeCell ref="Z159:AD159"/>
    <mergeCell ref="AE159:AI159"/>
    <mergeCell ref="AJ159:AN159"/>
    <mergeCell ref="AO159:AS159"/>
    <mergeCell ref="AT159:AX159"/>
    <mergeCell ref="AY159:BC159"/>
    <mergeCell ref="BN157:BR157"/>
    <mergeCell ref="A158:T158"/>
    <mergeCell ref="U158:Y158"/>
    <mergeCell ref="Z158:AD158"/>
    <mergeCell ref="AE158:AI158"/>
    <mergeCell ref="AJ158:AN158"/>
    <mergeCell ref="AO158:AS158"/>
    <mergeCell ref="AT158:AX158"/>
    <mergeCell ref="AY158:BC158"/>
    <mergeCell ref="BD158:BH158"/>
    <mergeCell ref="A157:T157"/>
    <mergeCell ref="U157:Y157"/>
    <mergeCell ref="Z157:AD157"/>
    <mergeCell ref="AE157:AI157"/>
    <mergeCell ref="AJ157:AN157"/>
    <mergeCell ref="AO157:AS157"/>
    <mergeCell ref="AP148:AT148"/>
    <mergeCell ref="AU148:AY148"/>
    <mergeCell ref="AZ148:BD148"/>
    <mergeCell ref="BE148:BI148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142:C142"/>
    <mergeCell ref="D142:P142"/>
    <mergeCell ref="Q142:U142"/>
    <mergeCell ref="V142:AE142"/>
    <mergeCell ref="AF142:AJ142"/>
    <mergeCell ref="AK142:AO142"/>
    <mergeCell ref="A141:C141"/>
    <mergeCell ref="D141:P141"/>
    <mergeCell ref="Q141:U141"/>
    <mergeCell ref="V141:AE141"/>
    <mergeCell ref="AF141:AJ141"/>
    <mergeCell ref="AK141:AO141"/>
    <mergeCell ref="BT133:BX133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A127:C127"/>
    <mergeCell ref="D127:P127"/>
    <mergeCell ref="Q127:U127"/>
    <mergeCell ref="V127:AE127"/>
    <mergeCell ref="AF127:AJ127"/>
    <mergeCell ref="AK127:AO127"/>
    <mergeCell ref="AU126:AY126"/>
    <mergeCell ref="AZ126:BD126"/>
    <mergeCell ref="BE126:BI126"/>
    <mergeCell ref="BJ126:BN126"/>
    <mergeCell ref="BO126:BS126"/>
    <mergeCell ref="BT126:BX126"/>
    <mergeCell ref="A126:C126"/>
    <mergeCell ref="D126:P126"/>
    <mergeCell ref="Q126:U126"/>
    <mergeCell ref="V126:AE126"/>
    <mergeCell ref="AF126:AJ126"/>
    <mergeCell ref="AK126:AO126"/>
    <mergeCell ref="AP126:AT126"/>
    <mergeCell ref="AT116:AX116"/>
    <mergeCell ref="AY116:BC116"/>
    <mergeCell ref="BD116:BH116"/>
    <mergeCell ref="D116:T116"/>
    <mergeCell ref="U116:Y116"/>
    <mergeCell ref="Z116:AD116"/>
    <mergeCell ref="AE116:AI116"/>
    <mergeCell ref="AJ116:AN116"/>
    <mergeCell ref="AO116:AS116"/>
    <mergeCell ref="A115:C115"/>
    <mergeCell ref="D115:T115"/>
    <mergeCell ref="U115:Y115"/>
    <mergeCell ref="Z115:AD115"/>
    <mergeCell ref="AE115:AI115"/>
    <mergeCell ref="AJ115:AN115"/>
    <mergeCell ref="AO115:AS115"/>
    <mergeCell ref="BB106:BF106"/>
    <mergeCell ref="BG106:BK106"/>
    <mergeCell ref="BL106:BP106"/>
    <mergeCell ref="BQ106:BT106"/>
    <mergeCell ref="BU106:BY106"/>
    <mergeCell ref="BU105:BY105"/>
    <mergeCell ref="A106:C106"/>
    <mergeCell ref="D106:T106"/>
    <mergeCell ref="U106:Y106"/>
    <mergeCell ref="Z106:AD106"/>
    <mergeCell ref="AE106:AH106"/>
    <mergeCell ref="AI106:AM106"/>
    <mergeCell ref="AN106:AR106"/>
    <mergeCell ref="AS106:AW106"/>
    <mergeCell ref="AX106:BA106"/>
    <mergeCell ref="AS105:AW105"/>
    <mergeCell ref="AX105:BA105"/>
    <mergeCell ref="BB105:BF105"/>
    <mergeCell ref="BG105:BK105"/>
    <mergeCell ref="BL105:BP105"/>
    <mergeCell ref="BQ105:BT105"/>
    <mergeCell ref="A105:C105"/>
    <mergeCell ref="D105:T105"/>
    <mergeCell ref="U105:Y105"/>
    <mergeCell ref="Z105:AD105"/>
    <mergeCell ref="AE105:AH105"/>
    <mergeCell ref="AI105:AM105"/>
    <mergeCell ref="AN105:AR105"/>
    <mergeCell ref="AW86:BA86"/>
    <mergeCell ref="BB86:BF86"/>
    <mergeCell ref="BG86:BK86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E78:W78"/>
    <mergeCell ref="X78:AB78"/>
    <mergeCell ref="AC78:AG78"/>
    <mergeCell ref="AH78:AL78"/>
    <mergeCell ref="AM78:AQ78"/>
    <mergeCell ref="AR78:AV78"/>
    <mergeCell ref="A77:D77"/>
    <mergeCell ref="E77:W77"/>
    <mergeCell ref="X77:AB77"/>
    <mergeCell ref="AC77:AG77"/>
    <mergeCell ref="AH77:AL77"/>
    <mergeCell ref="AM77:AQ77"/>
    <mergeCell ref="AR77:AV77"/>
    <mergeCell ref="BU60:BY60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83:AA283"/>
    <mergeCell ref="AH283:AP283"/>
    <mergeCell ref="AU283:BF283"/>
    <mergeCell ref="AH284:AP284"/>
    <mergeCell ref="AU284:BF284"/>
    <mergeCell ref="A31:D31"/>
    <mergeCell ref="E31:T31"/>
    <mergeCell ref="U31:Y31"/>
    <mergeCell ref="Z31:AD31"/>
    <mergeCell ref="AE31:AH31"/>
    <mergeCell ref="A276:BL276"/>
    <mergeCell ref="A280:AA280"/>
    <mergeCell ref="AH280:AP280"/>
    <mergeCell ref="AU280:BF280"/>
    <mergeCell ref="AH281:AP281"/>
    <mergeCell ref="AU281:BF281"/>
    <mergeCell ref="AW258:BD258"/>
    <mergeCell ref="BE258:BL258"/>
    <mergeCell ref="A270:BL270"/>
    <mergeCell ref="A271:BL271"/>
    <mergeCell ref="A274:BL274"/>
    <mergeCell ref="A275:BL275"/>
    <mergeCell ref="A259:F259"/>
    <mergeCell ref="G259:S259"/>
    <mergeCell ref="T259:Y259"/>
    <mergeCell ref="Z259:AD259"/>
    <mergeCell ref="AQ257:AV257"/>
    <mergeCell ref="AW257:BD257"/>
    <mergeCell ref="BE257:BL257"/>
    <mergeCell ref="A258:F258"/>
    <mergeCell ref="G258:S258"/>
    <mergeCell ref="T258:Y258"/>
    <mergeCell ref="Z258:AD258"/>
    <mergeCell ref="AE258:AJ258"/>
    <mergeCell ref="AK258:AP258"/>
    <mergeCell ref="AQ258:AV258"/>
    <mergeCell ref="A257:F257"/>
    <mergeCell ref="G257:S257"/>
    <mergeCell ref="T257:Y257"/>
    <mergeCell ref="Z257:AD257"/>
    <mergeCell ref="AE257:AJ257"/>
    <mergeCell ref="AK257:AP257"/>
    <mergeCell ref="BE254:BL255"/>
    <mergeCell ref="A256:F256"/>
    <mergeCell ref="G256:S256"/>
    <mergeCell ref="T256:Y256"/>
    <mergeCell ref="Z256:AD256"/>
    <mergeCell ref="AE256:AJ256"/>
    <mergeCell ref="AK256:AP256"/>
    <mergeCell ref="AQ256:AV256"/>
    <mergeCell ref="AW256:BD256"/>
    <mergeCell ref="BE256:BL256"/>
    <mergeCell ref="A252:BL252"/>
    <mergeCell ref="A253:BL253"/>
    <mergeCell ref="A254:F255"/>
    <mergeCell ref="G254:S255"/>
    <mergeCell ref="T254:Y255"/>
    <mergeCell ref="Z254:AD255"/>
    <mergeCell ref="AE254:AJ255"/>
    <mergeCell ref="AK254:AP255"/>
    <mergeCell ref="AQ254:AV255"/>
    <mergeCell ref="AW254:BD255"/>
    <mergeCell ref="AJ240:AN240"/>
    <mergeCell ref="AO240:AS240"/>
    <mergeCell ref="AT240:AW240"/>
    <mergeCell ref="AX240:BB240"/>
    <mergeCell ref="BC240:BG240"/>
    <mergeCell ref="BH240:BL240"/>
    <mergeCell ref="A240:F240"/>
    <mergeCell ref="G240:P240"/>
    <mergeCell ref="Q240:U240"/>
    <mergeCell ref="V240:Y240"/>
    <mergeCell ref="Z240:AD240"/>
    <mergeCell ref="AE240:AI240"/>
    <mergeCell ref="AJ239:AN239"/>
    <mergeCell ref="AO239:AS239"/>
    <mergeCell ref="AT239:AW239"/>
    <mergeCell ref="AX239:BB239"/>
    <mergeCell ref="BC239:BG239"/>
    <mergeCell ref="BH239:BL239"/>
    <mergeCell ref="A239:F239"/>
    <mergeCell ref="G239:P239"/>
    <mergeCell ref="Q239:U239"/>
    <mergeCell ref="V239:Y239"/>
    <mergeCell ref="Z239:AD239"/>
    <mergeCell ref="AE239:AI239"/>
    <mergeCell ref="AJ238:AN238"/>
    <mergeCell ref="AO238:AS238"/>
    <mergeCell ref="AT238:AW238"/>
    <mergeCell ref="AX238:BB238"/>
    <mergeCell ref="BC238:BG238"/>
    <mergeCell ref="BH238:BL238"/>
    <mergeCell ref="A238:F238"/>
    <mergeCell ref="G238:P238"/>
    <mergeCell ref="Q238:U238"/>
    <mergeCell ref="V238:Y238"/>
    <mergeCell ref="Z238:AD238"/>
    <mergeCell ref="AE238:AI238"/>
    <mergeCell ref="AT236:AW237"/>
    <mergeCell ref="AX236:BG236"/>
    <mergeCell ref="BH236:BL237"/>
    <mergeCell ref="Z237:AD237"/>
    <mergeCell ref="AE237:AI237"/>
    <mergeCell ref="AX237:BB237"/>
    <mergeCell ref="BC237:BG237"/>
    <mergeCell ref="A234:BL234"/>
    <mergeCell ref="A235:F237"/>
    <mergeCell ref="G235:P237"/>
    <mergeCell ref="Q235:AN235"/>
    <mergeCell ref="AO235:BL235"/>
    <mergeCell ref="Q236:U237"/>
    <mergeCell ref="V236:Y237"/>
    <mergeCell ref="Z236:AI236"/>
    <mergeCell ref="AJ236:AN237"/>
    <mergeCell ref="AO236:AS237"/>
    <mergeCell ref="AK221:AP221"/>
    <mergeCell ref="AQ221:AV221"/>
    <mergeCell ref="AW221:BA221"/>
    <mergeCell ref="BB221:BF221"/>
    <mergeCell ref="BG221:BL221"/>
    <mergeCell ref="A233:BL233"/>
    <mergeCell ref="A222:F222"/>
    <mergeCell ref="G222:S222"/>
    <mergeCell ref="T222:Y222"/>
    <mergeCell ref="Z222:AD222"/>
    <mergeCell ref="AK220:AP220"/>
    <mergeCell ref="AQ220:AV220"/>
    <mergeCell ref="AW220:BA220"/>
    <mergeCell ref="BB220:BF220"/>
    <mergeCell ref="BG220:BL220"/>
    <mergeCell ref="A221:F221"/>
    <mergeCell ref="G221:S221"/>
    <mergeCell ref="T221:Y221"/>
    <mergeCell ref="Z221:AD221"/>
    <mergeCell ref="AE221:AJ221"/>
    <mergeCell ref="AK219:AP219"/>
    <mergeCell ref="AQ219:AV219"/>
    <mergeCell ref="AW219:BA219"/>
    <mergeCell ref="BB219:BF219"/>
    <mergeCell ref="BG219:BL219"/>
    <mergeCell ref="A220:F220"/>
    <mergeCell ref="G220:S220"/>
    <mergeCell ref="T220:Y220"/>
    <mergeCell ref="Z220:AD220"/>
    <mergeCell ref="AE220:AJ220"/>
    <mergeCell ref="AQ217:AV218"/>
    <mergeCell ref="AW217:BF217"/>
    <mergeCell ref="BG217:BL218"/>
    <mergeCell ref="AW218:BA218"/>
    <mergeCell ref="BB218:BF218"/>
    <mergeCell ref="A219:F219"/>
    <mergeCell ref="G219:S219"/>
    <mergeCell ref="T219:Y219"/>
    <mergeCell ref="Z219:AD219"/>
    <mergeCell ref="AE219:AJ219"/>
    <mergeCell ref="A217:F218"/>
    <mergeCell ref="G217:S218"/>
    <mergeCell ref="T217:Y218"/>
    <mergeCell ref="Z217:AD218"/>
    <mergeCell ref="AE217:AJ218"/>
    <mergeCell ref="AK217:AP218"/>
    <mergeCell ref="BP207:BS207"/>
    <mergeCell ref="A210:BL210"/>
    <mergeCell ref="A211:BL211"/>
    <mergeCell ref="A214:BL214"/>
    <mergeCell ref="A215:BL215"/>
    <mergeCell ref="A216:BL216"/>
    <mergeCell ref="AO207:AR207"/>
    <mergeCell ref="AS207:AW207"/>
    <mergeCell ref="AX207:BA207"/>
    <mergeCell ref="BB207:BF207"/>
    <mergeCell ref="BG207:BJ207"/>
    <mergeCell ref="BK207:BO207"/>
    <mergeCell ref="BB206:BF206"/>
    <mergeCell ref="BG206:BJ206"/>
    <mergeCell ref="BK206:BO206"/>
    <mergeCell ref="BP206:BS206"/>
    <mergeCell ref="A207:M207"/>
    <mergeCell ref="N207:U207"/>
    <mergeCell ref="V207:Z207"/>
    <mergeCell ref="AA207:AE207"/>
    <mergeCell ref="AF207:AI207"/>
    <mergeCell ref="AJ207:AN207"/>
    <mergeCell ref="BP205:BS205"/>
    <mergeCell ref="A206:M206"/>
    <mergeCell ref="N206:U206"/>
    <mergeCell ref="V206:Z206"/>
    <mergeCell ref="AA206:AE206"/>
    <mergeCell ref="AF206:AI206"/>
    <mergeCell ref="AJ206:AN206"/>
    <mergeCell ref="AO206:AR206"/>
    <mergeCell ref="AS206:AW206"/>
    <mergeCell ref="AX206:BA206"/>
    <mergeCell ref="AO205:AR205"/>
    <mergeCell ref="AS205:AW205"/>
    <mergeCell ref="AX205:BA205"/>
    <mergeCell ref="BB205:BF205"/>
    <mergeCell ref="BG205:BJ205"/>
    <mergeCell ref="BK205:BO205"/>
    <mergeCell ref="BB204:BF204"/>
    <mergeCell ref="BG204:BJ204"/>
    <mergeCell ref="BK204:BO204"/>
    <mergeCell ref="BP204:BS204"/>
    <mergeCell ref="A205:M205"/>
    <mergeCell ref="N205:U205"/>
    <mergeCell ref="V205:Z205"/>
    <mergeCell ref="AA205:AE205"/>
    <mergeCell ref="AF205:AI205"/>
    <mergeCell ref="AJ205:AN205"/>
    <mergeCell ref="AA204:AE204"/>
    <mergeCell ref="AF204:AI204"/>
    <mergeCell ref="AJ204:AN204"/>
    <mergeCell ref="AO204:AR204"/>
    <mergeCell ref="AS204:AW204"/>
    <mergeCell ref="AX204:BA204"/>
    <mergeCell ref="A201:BL201"/>
    <mergeCell ref="A202:BM202"/>
    <mergeCell ref="A203:M204"/>
    <mergeCell ref="N203:U204"/>
    <mergeCell ref="V203:Z204"/>
    <mergeCell ref="AA203:AI203"/>
    <mergeCell ref="AJ203:AR203"/>
    <mergeCell ref="AS203:BA203"/>
    <mergeCell ref="BB203:BJ203"/>
    <mergeCell ref="BK203:BS203"/>
    <mergeCell ref="AZ195:BD195"/>
    <mergeCell ref="A196:F196"/>
    <mergeCell ref="G196:S196"/>
    <mergeCell ref="T196:Z196"/>
    <mergeCell ref="AA196:AE196"/>
    <mergeCell ref="AF196:AJ196"/>
    <mergeCell ref="AK196:AO196"/>
    <mergeCell ref="AP196:AT196"/>
    <mergeCell ref="AU196:AY196"/>
    <mergeCell ref="AZ196:BD196"/>
    <mergeCell ref="AU194:AY194"/>
    <mergeCell ref="AZ194:BD194"/>
    <mergeCell ref="A195:F195"/>
    <mergeCell ref="G195:S195"/>
    <mergeCell ref="T195:Z195"/>
    <mergeCell ref="AA195:AE195"/>
    <mergeCell ref="AF195:AJ195"/>
    <mergeCell ref="AK195:AO195"/>
    <mergeCell ref="AP195:AT195"/>
    <mergeCell ref="AU195:AY195"/>
    <mergeCell ref="AP193:AT193"/>
    <mergeCell ref="AU193:AY193"/>
    <mergeCell ref="AZ193:BD193"/>
    <mergeCell ref="A194:F194"/>
    <mergeCell ref="G194:S194"/>
    <mergeCell ref="T194:Z194"/>
    <mergeCell ref="AA194:AE194"/>
    <mergeCell ref="AF194:AJ194"/>
    <mergeCell ref="AK194:AO194"/>
    <mergeCell ref="AP194:AT194"/>
    <mergeCell ref="A190:BL190"/>
    <mergeCell ref="A191:BD191"/>
    <mergeCell ref="A192:F193"/>
    <mergeCell ref="G192:S193"/>
    <mergeCell ref="T192:Z193"/>
    <mergeCell ref="AA192:AO192"/>
    <mergeCell ref="AP192:BD192"/>
    <mergeCell ref="AA193:AE193"/>
    <mergeCell ref="AF193:AJ193"/>
    <mergeCell ref="AK193:AO193"/>
    <mergeCell ref="AP186:AT186"/>
    <mergeCell ref="AU186:AY186"/>
    <mergeCell ref="AZ186:BD186"/>
    <mergeCell ref="BE186:BI186"/>
    <mergeCell ref="BJ186:BN186"/>
    <mergeCell ref="BO186:BS186"/>
    <mergeCell ref="A186:F186"/>
    <mergeCell ref="G186:S186"/>
    <mergeCell ref="T186:Z186"/>
    <mergeCell ref="AA186:AE186"/>
    <mergeCell ref="AF186:AJ186"/>
    <mergeCell ref="AK186:AO186"/>
    <mergeCell ref="AP185:AT185"/>
    <mergeCell ref="AU185:AY185"/>
    <mergeCell ref="AZ185:BD185"/>
    <mergeCell ref="BE185:BI185"/>
    <mergeCell ref="BJ185:BN185"/>
    <mergeCell ref="BO185:BS185"/>
    <mergeCell ref="A185:F185"/>
    <mergeCell ref="G185:S185"/>
    <mergeCell ref="T185:Z185"/>
    <mergeCell ref="AA185:AE185"/>
    <mergeCell ref="AF185:AJ185"/>
    <mergeCell ref="AK185:AO185"/>
    <mergeCell ref="AP184:AT184"/>
    <mergeCell ref="AU184:AY184"/>
    <mergeCell ref="AZ184:BD184"/>
    <mergeCell ref="BE184:BI184"/>
    <mergeCell ref="BJ184:BN184"/>
    <mergeCell ref="BO184:BS184"/>
    <mergeCell ref="A184:F184"/>
    <mergeCell ref="G184:S184"/>
    <mergeCell ref="T184:Z184"/>
    <mergeCell ref="AA184:AE184"/>
    <mergeCell ref="AF184:AJ184"/>
    <mergeCell ref="AK184:AO184"/>
    <mergeCell ref="AP183:AT183"/>
    <mergeCell ref="AU183:AY183"/>
    <mergeCell ref="AZ183:BD183"/>
    <mergeCell ref="BE183:BI183"/>
    <mergeCell ref="BJ183:BN183"/>
    <mergeCell ref="BO183:BS183"/>
    <mergeCell ref="A181:BS181"/>
    <mergeCell ref="A182:F183"/>
    <mergeCell ref="G182:S183"/>
    <mergeCell ref="T182:Z183"/>
    <mergeCell ref="AA182:AO182"/>
    <mergeCell ref="AP182:BD182"/>
    <mergeCell ref="BE182:BS182"/>
    <mergeCell ref="AA183:AE183"/>
    <mergeCell ref="AF183:AJ183"/>
    <mergeCell ref="AK183:AO183"/>
    <mergeCell ref="BA174:BC174"/>
    <mergeCell ref="BD174:BF174"/>
    <mergeCell ref="BG174:BI174"/>
    <mergeCell ref="BJ174:BL174"/>
    <mergeCell ref="A179:BL179"/>
    <mergeCell ref="A180:BS180"/>
    <mergeCell ref="A175:C175"/>
    <mergeCell ref="D175:V175"/>
    <mergeCell ref="W175:Y175"/>
    <mergeCell ref="Z175:AB175"/>
    <mergeCell ref="AI174:AK174"/>
    <mergeCell ref="AL174:AN174"/>
    <mergeCell ref="AO174:AQ174"/>
    <mergeCell ref="AR174:AT174"/>
    <mergeCell ref="AU174:AW174"/>
    <mergeCell ref="AX174:AZ174"/>
    <mergeCell ref="BA173:BC173"/>
    <mergeCell ref="BD173:BF173"/>
    <mergeCell ref="BG173:BI173"/>
    <mergeCell ref="BJ173:BL173"/>
    <mergeCell ref="A174:C174"/>
    <mergeCell ref="D174:V174"/>
    <mergeCell ref="W174:Y174"/>
    <mergeCell ref="Z174:AB174"/>
    <mergeCell ref="AC174:AE174"/>
    <mergeCell ref="AF174:AH174"/>
    <mergeCell ref="AI173:AK173"/>
    <mergeCell ref="AL173:AN173"/>
    <mergeCell ref="AO173:AQ173"/>
    <mergeCell ref="AR173:AT173"/>
    <mergeCell ref="AU173:AW173"/>
    <mergeCell ref="AX173:AZ173"/>
    <mergeCell ref="BA172:BC172"/>
    <mergeCell ref="BD172:BF172"/>
    <mergeCell ref="BG172:BI172"/>
    <mergeCell ref="BJ172:BL172"/>
    <mergeCell ref="A173:C173"/>
    <mergeCell ref="D173:V173"/>
    <mergeCell ref="W173:Y173"/>
    <mergeCell ref="Z173:AB173"/>
    <mergeCell ref="AC173:AE173"/>
    <mergeCell ref="AF173:AH173"/>
    <mergeCell ref="AI172:AK172"/>
    <mergeCell ref="AL172:AN172"/>
    <mergeCell ref="AO172:AQ172"/>
    <mergeCell ref="AR172:AT172"/>
    <mergeCell ref="AU172:AW172"/>
    <mergeCell ref="AX172:AZ172"/>
    <mergeCell ref="A172:C172"/>
    <mergeCell ref="D172:V172"/>
    <mergeCell ref="W172:Y172"/>
    <mergeCell ref="Z172:AB172"/>
    <mergeCell ref="AC172:AE172"/>
    <mergeCell ref="AF172:AH172"/>
    <mergeCell ref="BJ170:BL171"/>
    <mergeCell ref="W171:Y171"/>
    <mergeCell ref="Z171:AB171"/>
    <mergeCell ref="AC171:AE171"/>
    <mergeCell ref="AF171:AH171"/>
    <mergeCell ref="AI171:AK171"/>
    <mergeCell ref="AL171:AN171"/>
    <mergeCell ref="AO171:AQ171"/>
    <mergeCell ref="AR171:AT171"/>
    <mergeCell ref="BG169:BL169"/>
    <mergeCell ref="W170:AB170"/>
    <mergeCell ref="AC170:AH170"/>
    <mergeCell ref="AI170:AN170"/>
    <mergeCell ref="AO170:AT170"/>
    <mergeCell ref="AU170:AW171"/>
    <mergeCell ref="AX170:AZ171"/>
    <mergeCell ref="BA170:BC171"/>
    <mergeCell ref="BD170:BF171"/>
    <mergeCell ref="BG170:BI171"/>
    <mergeCell ref="A169:C171"/>
    <mergeCell ref="D169:V171"/>
    <mergeCell ref="W169:AH169"/>
    <mergeCell ref="AI169:AT169"/>
    <mergeCell ref="AU169:AZ169"/>
    <mergeCell ref="BA169:BF169"/>
    <mergeCell ref="AT156:AX156"/>
    <mergeCell ref="AY156:BC156"/>
    <mergeCell ref="BD156:BH156"/>
    <mergeCell ref="BI156:BM156"/>
    <mergeCell ref="BN156:BR156"/>
    <mergeCell ref="A168:BL168"/>
    <mergeCell ref="AT157:AX157"/>
    <mergeCell ref="AY157:BC157"/>
    <mergeCell ref="BD157:BH157"/>
    <mergeCell ref="BI157:BM157"/>
    <mergeCell ref="A156:T156"/>
    <mergeCell ref="U156:Y156"/>
    <mergeCell ref="Z156:AD156"/>
    <mergeCell ref="AE156:AI156"/>
    <mergeCell ref="AJ156:AN156"/>
    <mergeCell ref="AO156:AS156"/>
    <mergeCell ref="AO155:AS155"/>
    <mergeCell ref="AT155:AX155"/>
    <mergeCell ref="AY155:BC155"/>
    <mergeCell ref="BD155:BH155"/>
    <mergeCell ref="BI155:BM155"/>
    <mergeCell ref="BN155:BR155"/>
    <mergeCell ref="AT154:AX154"/>
    <mergeCell ref="AY154:BC154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152:T153"/>
    <mergeCell ref="U152:AD152"/>
    <mergeCell ref="AE152:AN152"/>
    <mergeCell ref="AO152:AX152"/>
    <mergeCell ref="AY152:BH152"/>
    <mergeCell ref="BI152:BR152"/>
    <mergeCell ref="U153:Y153"/>
    <mergeCell ref="Z153:AD153"/>
    <mergeCell ref="AE153:AI153"/>
    <mergeCell ref="AJ153:AN153"/>
    <mergeCell ref="AP140:AT140"/>
    <mergeCell ref="AU140:AY140"/>
    <mergeCell ref="AZ140:BD140"/>
    <mergeCell ref="BE140:BI140"/>
    <mergeCell ref="A150:BL150"/>
    <mergeCell ref="A151:BR151"/>
    <mergeCell ref="AP141:AT141"/>
    <mergeCell ref="AU141:AY141"/>
    <mergeCell ref="AZ141:BD141"/>
    <mergeCell ref="BE141:BI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BT125:BX125"/>
    <mergeCell ref="A135:BL135"/>
    <mergeCell ref="A136:C137"/>
    <mergeCell ref="D136:P137"/>
    <mergeCell ref="Q136:U137"/>
    <mergeCell ref="V136:AE137"/>
    <mergeCell ref="AF136:AT136"/>
    <mergeCell ref="AU136:BI136"/>
    <mergeCell ref="AF137:AJ137"/>
    <mergeCell ref="AK137:AO137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A123:C123"/>
    <mergeCell ref="D123:P123"/>
    <mergeCell ref="Q123:U123"/>
    <mergeCell ref="V123:AE123"/>
    <mergeCell ref="AF123:AJ123"/>
    <mergeCell ref="AK123:AO123"/>
    <mergeCell ref="BJ121:BX121"/>
    <mergeCell ref="AF122:AJ122"/>
    <mergeCell ref="AK122:AO122"/>
    <mergeCell ref="AP122:AT122"/>
    <mergeCell ref="AU122:AY122"/>
    <mergeCell ref="AZ122:BD122"/>
    <mergeCell ref="BE122:BI122"/>
    <mergeCell ref="BJ122:BN122"/>
    <mergeCell ref="BO122:BS122"/>
    <mergeCell ref="BT122:BX122"/>
    <mergeCell ref="A121:C122"/>
    <mergeCell ref="D121:P122"/>
    <mergeCell ref="Q121:U122"/>
    <mergeCell ref="V121:AE122"/>
    <mergeCell ref="AF121:AT121"/>
    <mergeCell ref="AU121:BI121"/>
    <mergeCell ref="AO114:AS114"/>
    <mergeCell ref="AT114:AX114"/>
    <mergeCell ref="AY114:BC114"/>
    <mergeCell ref="BD114:BH114"/>
    <mergeCell ref="A119:BL119"/>
    <mergeCell ref="A120:BL120"/>
    <mergeCell ref="AT115:AX115"/>
    <mergeCell ref="AY115:BC115"/>
    <mergeCell ref="BD115:BH115"/>
    <mergeCell ref="A116:C116"/>
    <mergeCell ref="AO113:AS113"/>
    <mergeCell ref="AT113:AX113"/>
    <mergeCell ref="AY113:BC113"/>
    <mergeCell ref="BD113:BH113"/>
    <mergeCell ref="A114:C114"/>
    <mergeCell ref="D114:T114"/>
    <mergeCell ref="U114:Y114"/>
    <mergeCell ref="Z114:AD114"/>
    <mergeCell ref="AE114:AI114"/>
    <mergeCell ref="AJ114:AN114"/>
    <mergeCell ref="AO112:AS112"/>
    <mergeCell ref="AT112:AX112"/>
    <mergeCell ref="AY112:BC112"/>
    <mergeCell ref="BD112:BH112"/>
    <mergeCell ref="A113:C113"/>
    <mergeCell ref="D113:T113"/>
    <mergeCell ref="U113:Y113"/>
    <mergeCell ref="Z113:AD113"/>
    <mergeCell ref="AE113:AI113"/>
    <mergeCell ref="AJ113:AN113"/>
    <mergeCell ref="A112:C112"/>
    <mergeCell ref="D112:T112"/>
    <mergeCell ref="U112:Y112"/>
    <mergeCell ref="Z112:AD112"/>
    <mergeCell ref="AE112:AI112"/>
    <mergeCell ref="AJ112:AN112"/>
    <mergeCell ref="AE111:AI111"/>
    <mergeCell ref="AJ111:AN111"/>
    <mergeCell ref="AO111:AS111"/>
    <mergeCell ref="AT111:AX111"/>
    <mergeCell ref="AY111:BC111"/>
    <mergeCell ref="BD111:BH111"/>
    <mergeCell ref="BQ104:BT104"/>
    <mergeCell ref="BU104:BY104"/>
    <mergeCell ref="A108:BL108"/>
    <mergeCell ref="A109:BH109"/>
    <mergeCell ref="A110:C111"/>
    <mergeCell ref="D110:T111"/>
    <mergeCell ref="U110:AN110"/>
    <mergeCell ref="AO110:BH110"/>
    <mergeCell ref="U111:Y111"/>
    <mergeCell ref="Z111:AD111"/>
    <mergeCell ref="AN104:AR104"/>
    <mergeCell ref="AS104:AW104"/>
    <mergeCell ref="AX104:BA104"/>
    <mergeCell ref="BB104:BF104"/>
    <mergeCell ref="BG104:BK104"/>
    <mergeCell ref="BL104:BP104"/>
    <mergeCell ref="A104:C104"/>
    <mergeCell ref="D104:T104"/>
    <mergeCell ref="U104:Y104"/>
    <mergeCell ref="Z104:AD104"/>
    <mergeCell ref="AE104:AH104"/>
    <mergeCell ref="AI104:AM104"/>
    <mergeCell ref="AX103:BA103"/>
    <mergeCell ref="BB103:BF103"/>
    <mergeCell ref="BG103:BK103"/>
    <mergeCell ref="BL103:BP103"/>
    <mergeCell ref="BQ103:BT103"/>
    <mergeCell ref="BU103:BY103"/>
    <mergeCell ref="BQ102:BT102"/>
    <mergeCell ref="BU102:BY102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AX101:BA101"/>
    <mergeCell ref="BB101:BF101"/>
    <mergeCell ref="BG101:BK101"/>
    <mergeCell ref="BL101:BP101"/>
    <mergeCell ref="BQ101:BT101"/>
    <mergeCell ref="BU101:BY101"/>
    <mergeCell ref="U101:Y101"/>
    <mergeCell ref="Z101:AD101"/>
    <mergeCell ref="AE101:AH101"/>
    <mergeCell ref="AI101:AM101"/>
    <mergeCell ref="AN101:AR101"/>
    <mergeCell ref="AS101:AW101"/>
    <mergeCell ref="BB94:BF94"/>
    <mergeCell ref="BG94:BK94"/>
    <mergeCell ref="A97:BL97"/>
    <mergeCell ref="A98:BL98"/>
    <mergeCell ref="A99:BY99"/>
    <mergeCell ref="A100:C101"/>
    <mergeCell ref="D100:T101"/>
    <mergeCell ref="U100:AM100"/>
    <mergeCell ref="AN100:BF100"/>
    <mergeCell ref="BG100:BY100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AR94:AV94"/>
    <mergeCell ref="AW94:BA94"/>
    <mergeCell ref="BB92:BF92"/>
    <mergeCell ref="BG92:BK92"/>
    <mergeCell ref="A93:E93"/>
    <mergeCell ref="F93:W93"/>
    <mergeCell ref="X93:AB93"/>
    <mergeCell ref="AC93:AG93"/>
    <mergeCell ref="AH93:AL93"/>
    <mergeCell ref="AM93:AQ93"/>
    <mergeCell ref="AR93:AV93"/>
    <mergeCell ref="AW93:BA93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A90:E91"/>
    <mergeCell ref="F90:W91"/>
    <mergeCell ref="X90:AQ90"/>
    <mergeCell ref="AR90:BK90"/>
    <mergeCell ref="X91:AB91"/>
    <mergeCell ref="AC91:AG91"/>
    <mergeCell ref="AH91:AL91"/>
    <mergeCell ref="AM91:AQ91"/>
    <mergeCell ref="AR91:AV91"/>
    <mergeCell ref="AW91:BA91"/>
    <mergeCell ref="AR76:AV76"/>
    <mergeCell ref="AW76:BA76"/>
    <mergeCell ref="BB76:BF76"/>
    <mergeCell ref="BG76:BK76"/>
    <mergeCell ref="A88:BL88"/>
    <mergeCell ref="A89:BK89"/>
    <mergeCell ref="AW77:BA77"/>
    <mergeCell ref="BB77:BF77"/>
    <mergeCell ref="BG77:BK77"/>
    <mergeCell ref="A78:D78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74:D74"/>
    <mergeCell ref="E74:W74"/>
    <mergeCell ref="X74:AB74"/>
    <mergeCell ref="AC74:AG74"/>
    <mergeCell ref="AH74:AL74"/>
    <mergeCell ref="AM74:AQ74"/>
    <mergeCell ref="AH73:AL73"/>
    <mergeCell ref="AM73:AQ73"/>
    <mergeCell ref="AR73:AV73"/>
    <mergeCell ref="AW73:BA73"/>
    <mergeCell ref="BB73:BF73"/>
    <mergeCell ref="BG73:BK73"/>
    <mergeCell ref="BQ68:BT68"/>
    <mergeCell ref="BU68:BY68"/>
    <mergeCell ref="A70:BL70"/>
    <mergeCell ref="A71:BK71"/>
    <mergeCell ref="A72:D73"/>
    <mergeCell ref="E72:W73"/>
    <mergeCell ref="X72:AQ72"/>
    <mergeCell ref="AR72:BK72"/>
    <mergeCell ref="X73:AB73"/>
    <mergeCell ref="AC73:AG73"/>
    <mergeCell ref="AN68:AR68"/>
    <mergeCell ref="AS68:AW68"/>
    <mergeCell ref="AX68:BA68"/>
    <mergeCell ref="BB68:BF68"/>
    <mergeCell ref="BG68:BK68"/>
    <mergeCell ref="BL68:BP68"/>
    <mergeCell ref="A68:E68"/>
    <mergeCell ref="F68:T68"/>
    <mergeCell ref="U68:Y68"/>
    <mergeCell ref="Z68:AD68"/>
    <mergeCell ref="AE68:AH68"/>
    <mergeCell ref="AI68:AM68"/>
    <mergeCell ref="AX67:BA67"/>
    <mergeCell ref="BB67:BF67"/>
    <mergeCell ref="BG67:BK67"/>
    <mergeCell ref="BL67:BP67"/>
    <mergeCell ref="BQ67:BT67"/>
    <mergeCell ref="BU67:BY67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N67:AR67"/>
    <mergeCell ref="AS67:AW67"/>
    <mergeCell ref="AN66:AR66"/>
    <mergeCell ref="AS66:AW66"/>
    <mergeCell ref="AX66:BA66"/>
    <mergeCell ref="BB66:BF66"/>
    <mergeCell ref="BG66:BK66"/>
    <mergeCell ref="BL66:BP66"/>
    <mergeCell ref="BG65:BK65"/>
    <mergeCell ref="BL65:BP65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E65:AH65"/>
    <mergeCell ref="AI65:AM65"/>
    <mergeCell ref="AN65:AR65"/>
    <mergeCell ref="AS65:AW65"/>
    <mergeCell ref="AX65:BA65"/>
    <mergeCell ref="BB65:BF65"/>
    <mergeCell ref="BU50:BY50"/>
    <mergeCell ref="A62:BL62"/>
    <mergeCell ref="A63:BY63"/>
    <mergeCell ref="A64:E65"/>
    <mergeCell ref="F64:T65"/>
    <mergeCell ref="U64:AM64"/>
    <mergeCell ref="AN64:BF64"/>
    <mergeCell ref="BG64:BY64"/>
    <mergeCell ref="U65:Y65"/>
    <mergeCell ref="Z65:AD65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4:A106 A114:A116 A174:A176">
    <cfRule type="cellIs" dxfId="3" priority="1" stopIfTrue="1" operator="equal">
      <formula>A103</formula>
    </cfRule>
  </conditionalFormatting>
  <conditionalFormatting sqref="A125:C133 A140:C148">
    <cfRule type="cellIs" dxfId="2" priority="2" stopIfTrue="1" operator="equal">
      <formula>A124</formula>
    </cfRule>
    <cfRule type="cellIs" dxfId="1" priority="3" stopIfTrue="1" operator="equal">
      <formula>0</formula>
    </cfRule>
  </conditionalFormatting>
  <conditionalFormatting sqref="A117">
    <cfRule type="cellIs" dxfId="0" priority="5" stopIfTrue="1" operator="equal">
      <formula>A114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КПК1010160</vt:lpstr>
      <vt:lpstr>'Додаток2 КПК1010160'!Область_печати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Гладка Ірина Миколаївна</cp:lastModifiedBy>
  <cp:lastPrinted>2022-11-21T11:46:01Z</cp:lastPrinted>
  <dcterms:created xsi:type="dcterms:W3CDTF">2016-07-02T12:27:50Z</dcterms:created>
  <dcterms:modified xsi:type="dcterms:W3CDTF">2022-11-21T11:46:38Z</dcterms:modified>
</cp:coreProperties>
</file>