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Бюджетний запит 2023\"/>
    </mc:Choice>
  </mc:AlternateContent>
  <xr:revisionPtr revIDLastSave="0" documentId="8_{0B6E9E93-9D70-4D2C-899D-A3D8F788B9A5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2 КПК1011080" sheetId="6" r:id="rId1"/>
  </sheets>
  <definedNames>
    <definedName name="_xlnm.Print_Area" localSheetId="0">'Додаток2 КПК1011080'!$A$1:$BY$332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298" i="6" l="1"/>
  <c r="AT298" i="6"/>
  <c r="AJ298" i="6"/>
  <c r="BH297" i="6"/>
  <c r="AT297" i="6"/>
  <c r="AJ297" i="6"/>
  <c r="BH296" i="6"/>
  <c r="AT296" i="6"/>
  <c r="AJ296" i="6"/>
  <c r="BH295" i="6"/>
  <c r="AT295" i="6"/>
  <c r="AJ295" i="6"/>
  <c r="BH294" i="6"/>
  <c r="AT294" i="6"/>
  <c r="AJ294" i="6"/>
  <c r="BH293" i="6"/>
  <c r="AT293" i="6"/>
  <c r="AJ293" i="6"/>
  <c r="BH292" i="6"/>
  <c r="AT292" i="6"/>
  <c r="AJ292" i="6"/>
  <c r="BH291" i="6"/>
  <c r="AT291" i="6"/>
  <c r="AJ291" i="6"/>
  <c r="BH290" i="6"/>
  <c r="AT290" i="6"/>
  <c r="AJ290" i="6"/>
  <c r="BH289" i="6"/>
  <c r="AT289" i="6"/>
  <c r="AJ289" i="6"/>
  <c r="BH288" i="6"/>
  <c r="AT288" i="6"/>
  <c r="AJ288" i="6"/>
  <c r="BH287" i="6"/>
  <c r="AT287" i="6"/>
  <c r="AJ287" i="6"/>
  <c r="BG278" i="6"/>
  <c r="AQ278" i="6"/>
  <c r="BG277" i="6"/>
  <c r="AQ277" i="6"/>
  <c r="BG276" i="6"/>
  <c r="AQ276" i="6"/>
  <c r="BG275" i="6"/>
  <c r="AQ275" i="6"/>
  <c r="BG274" i="6"/>
  <c r="AQ274" i="6"/>
  <c r="BG273" i="6"/>
  <c r="AQ273" i="6"/>
  <c r="BG272" i="6"/>
  <c r="AQ272" i="6"/>
  <c r="BG271" i="6"/>
  <c r="AQ271" i="6"/>
  <c r="BG270" i="6"/>
  <c r="AQ270" i="6"/>
  <c r="BG269" i="6"/>
  <c r="AQ269" i="6"/>
  <c r="BG268" i="6"/>
  <c r="AQ268" i="6"/>
  <c r="BG267" i="6"/>
  <c r="AQ267" i="6"/>
  <c r="AZ244" i="6"/>
  <c r="AK244" i="6"/>
  <c r="AZ243" i="6"/>
  <c r="AK243" i="6"/>
  <c r="AZ242" i="6"/>
  <c r="AK242" i="6"/>
  <c r="BO234" i="6"/>
  <c r="AZ234" i="6"/>
  <c r="AK234" i="6"/>
  <c r="BO233" i="6"/>
  <c r="AZ233" i="6"/>
  <c r="AK233" i="6"/>
  <c r="BO232" i="6"/>
  <c r="AZ232" i="6"/>
  <c r="AK232" i="6"/>
  <c r="BD130" i="6"/>
  <c r="AJ130" i="6"/>
  <c r="BD129" i="6"/>
  <c r="AJ129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U81" i="6"/>
  <c r="BB81" i="6"/>
  <c r="AI81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<sst xmlns="http://schemas.openxmlformats.org/spreadsheetml/2006/main" count="874" uniqueCount="306">
  <si>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</si>
  <si>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</si>
  <si>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</si>
  <si>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</si>
  <si>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</si>
  <si>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</si>
  <si>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</si>
  <si>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</si>
  <si>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</si>
  <si>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</si>
  <si>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</si>
  <si>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</si>
  <si>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</si>
  <si>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</si>
  <si>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</si>
  <si>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</si>
  <si>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</si>
  <si>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</si>
  <si>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</si>
  <si>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</si>
  <si>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</si>
  <si>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</si>
  <si>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</si>
  <si>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</si>
  <si>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</si>
  <si>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</si>
  <si>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</si>
  <si>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</si>
  <si>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</si>
  <si>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</si>
  <si>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</si>
  <si>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</si>
  <si>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</si>
  <si>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</si>
  <si>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</si>
  <si>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</si>
  <si>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</si>
  <si>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</si>
  <si>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</si>
  <si>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</si>
  <si>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</si>
  <si>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</si>
  <si>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</si>
  <si>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</si>
  <si>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</si>
  <si>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</si>
  <si>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</si>
  <si>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</si>
  <si>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</si>
  <si>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</si>
  <si>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</si>
  <si>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</si>
  <si>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</si>
  <si>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</si>
  <si>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</si>
  <si>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</si>
  <si>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</si>
  <si>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</si>
  <si>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</si>
  <si>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</si>
  <si>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</si>
  <si>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</si>
  <si>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</si>
  <si>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</si>
  <si>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</si>
  <si>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</si>
  <si>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</si>
  <si>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</si>
  <si>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</si>
  <si>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</si>
  <si>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</si>
  <si>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</si>
  <si>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</si>
  <si>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</si>
  <si>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</si>
  <si>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</si>
  <si>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</si>
  <si>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</si>
  <si>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</si>
  <si>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</si>
  <si>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</si>
  <si>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</si>
  <si>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</si>
  <si>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</si>
  <si>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</si>
  <si>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</si>
  <si>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</si>
  <si>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</si>
  <si>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</si>
  <si>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</si>
  <si>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</si>
  <si>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</si>
  <si>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</si>
  <si>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</si>
  <si>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</si>
  <si>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</si>
  <si>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</si>
  <si>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</si>
  <si>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</si>
  <si>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</si>
  <si>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</si>
  <si>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</si>
  <si>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</si>
  <si>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</si>
  <si>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</si>
  <si>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</si>
  <si>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</si>
  <si>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</si>
  <si>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</si>
  <si>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</si>
  <si>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</si>
  <si>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</si>
  <si>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</si>
  <si>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</si>
  <si>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</si>
  <si>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</si>
  <si>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</si>
  <si>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</si>
  <si>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</si>
  <si>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</si>
  <si>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</si>
  <si>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</si>
  <si>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</si>
  <si>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</si>
  <si>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</si>
  <si>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</si>
  <si>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</si>
  <si>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</si>
  <si>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</si>
  <si>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</si>
  <si>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</si>
  <si>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</si>
  <si>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</si>
  <si>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</si>
  <si>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</si>
  <si>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</si>
  <si>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</si>
  <si>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</si>
  <si>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</si>
  <si>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</si>
  <si>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</si>
  <si>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</si>
  <si>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</si>
  <si>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</si>
  <si>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</si>
  <si>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</si>
  <si>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</si>
  <si>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</si>
  <si>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</si>
  <si>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</si>
  <si>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</si>
  <si>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</si>
  <si>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</si>
  <si>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</si>
  <si>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</si>
  <si>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</si>
  <si>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</si>
  <si>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</si>
  <si>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</si>
  <si>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</si>
  <si>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</si>
  <si>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</si>
  <si>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</si>
  <si>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</si>
  <si>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</si>
  <si>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</si>
  <si>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</si>
  <si>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</si>
  <si>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</si>
  <si>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</si>
  <si>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</si>
  <si>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</si>
  <si>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</si>
  <si>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</si>
  <si>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</si>
  <si>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</si>
  <si>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</si>
  <si>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</si>
  <si>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</si>
  <si>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</si>
  <si>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</si>
  <si>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</si>
  <si>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</si>
  <si>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</si>
  <si>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</si>
  <si>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</si>
  <si>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</si>
  <si>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</si>
  <si>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</si>
  <si>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</si>
  <si>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</si>
  <si>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</si>
  <si>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Забезпечення початкової музичної, хореографічної освіти  і образотворчого  мистецтва та художнього промислу.</t>
  </si>
  <si>
    <t>затрат</t>
  </si>
  <si>
    <t xml:space="preserve">formula=RC[-16]+RC[-8]                          </t>
  </si>
  <si>
    <t>Кількість установ - всього, з них:</t>
  </si>
  <si>
    <t>од.</t>
  </si>
  <si>
    <t>музичних шкіл</t>
  </si>
  <si>
    <t>Фінінсовий звіт</t>
  </si>
  <si>
    <t>художніх шкіл</t>
  </si>
  <si>
    <t>Середнє число окладів (ставок) - всього</t>
  </si>
  <si>
    <t>Звіт по мережі, план по мережі</t>
  </si>
  <si>
    <t>Видатки на отримання освіти у школах естетичного виховання за рахунок загального фонду</t>
  </si>
  <si>
    <t>грн.</t>
  </si>
  <si>
    <t>Фінінсовий звіт, кошторис</t>
  </si>
  <si>
    <t>Видатки на отримання освіти у школах естетичного виховання за рахунок спеціального фонду</t>
  </si>
  <si>
    <t>Батьківська плата</t>
  </si>
  <si>
    <t>продукту</t>
  </si>
  <si>
    <t>Середньорічна кількість учнів, які отримують освіту у школах естетичного виховання - всього, у тому числі:</t>
  </si>
  <si>
    <t>осіб</t>
  </si>
  <si>
    <t>хлопчиків</t>
  </si>
  <si>
    <t>Аналітичні дані</t>
  </si>
  <si>
    <t>дівчат</t>
  </si>
  <si>
    <t>Середня кількість учнів, звільнених від оплати за навчання</t>
  </si>
  <si>
    <t>Мережа установ та організацій, які отримують кошти з місцевого бюджету</t>
  </si>
  <si>
    <t>ефективності</t>
  </si>
  <si>
    <t>Витрати на навчання учня, який отримує освіту в школах естетичного виховання</t>
  </si>
  <si>
    <t>Розрахункові дані</t>
  </si>
  <si>
    <t>Загальна сума витрат на навчання хлопчиків, які отримують освіту у школах естетичного виховання</t>
  </si>
  <si>
    <t>Розрахункові дані: показник затрат/показник продукту</t>
  </si>
  <si>
    <t>Загальна сума витрат на навчання дівчат, які отримують освіту у школах естетичного виховання</t>
  </si>
  <si>
    <t>якості</t>
  </si>
  <si>
    <t>Динаміка збільшення чисельності учнів, які отримують освіту у школах естетичного виховання у плановому періоді по відношенню до фактичного показника попереднього року</t>
  </si>
  <si>
    <t>відс.</t>
  </si>
  <si>
    <t>Питома вага витрат на навчання хлопчиків у загальній сумі витрат</t>
  </si>
  <si>
    <t>Питома вага витрат на навчання дівчат у загальній сумі витрат</t>
  </si>
  <si>
    <t>Відсоток обсягу батьківської плати за навчання у загальному обсязі видатків на отримання освіти у школах естетичного виховання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</si>
  <si>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</si>
  <si>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</si>
  <si>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</si>
  <si>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</si>
  <si>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</si>
  <si>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</si>
  <si>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</si>
  <si>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</si>
  <si>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</si>
  <si>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</si>
  <si>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</si>
  <si>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</si>
  <si>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</si>
  <si>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</si>
  <si>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070 - Робітники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</si>
  <si>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</si>
  <si>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</si>
  <si>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</si>
  <si>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Цільова комплексна Програма розвитку культури Сумської міської територіальної громади на 2022-2024 роки</t>
  </si>
  <si>
    <t>Рішення Сумської міської ради</t>
  </si>
  <si>
    <t>Цільова комплексна Програма розвитку культури Сумської міської територіальної громади на 2019-2021 роки (зі змінами)</t>
  </si>
  <si>
    <t>Рішення Сумської міської ради від  19.12.2018   № 4329-МР</t>
  </si>
  <si>
    <t>Попередня оплата за підписку періодичних видань</t>
  </si>
  <si>
    <t>Духовне та естетичне виховання дітей та молоді 2023 рік.</t>
  </si>
  <si>
    <t>Забезпечення надання початкової музичної, хореографічної освіти і образотворчого  мистецтва та художнього промислу.</t>
  </si>
  <si>
    <t>Конституція України;_x000D__x000D_
Бюджетний кодекс України;_x000D__x000D_
Проєкт Закону України «Про Державний бюджет на 2023 рік»;_x000D__x000D_
Наказ МФУ від  26.08.2014 № 836 «Про  деякі питання  запровадження програмно-цільового методу складання та виконання місцевих бюджетів» (зі змінами);_x000D__x000D_
Наказ Міністерства освіти і науки України від 26.09.2005 №557 «Про впорядкування умов оплати праці та затвердження схем тарифних розрядів працівників навчальних закладів, установ освіти та наукових установ» (із змінами та доповненнями);_x000D__x000D_
Наказ МФУ від 01.10.2010 №1150/41 «Типовий перелік бюджетних програм та результативних показників іх виконання для місцевих бюджетів у галузі «Культура»;_x000D__x000D_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   _x000D__x000D_
« Програма розвитку культури Сумської міської територіальної громади на 2022-2024 роки».</t>
  </si>
  <si>
    <t>Внаслідок використання коштів загального фонду бюджету у 2021-2022 роках вдалось зберегти мережу закладів та збільшити чисельність учнів, які навчаються у школах естетичного виховання дітей._x000D_
Передбачення видатків на 2023 роки забезпечить сприятливі умови для розвитку дітей та юнацтва, задоволення їх духовних та естетичних потреб, розкриття творчих здібностей, збільшення кількості учнів, які отримують позашкільну освіту у школах естетичного виховання дітей.</t>
  </si>
  <si>
    <t>Внаслідок використання коштів спеціального фонду бюджету у 2021-2022 роках збережено мережу закладів та чисельність учнів, які навчаються у школах естетичного виховання дітей.</t>
  </si>
  <si>
    <t>(1)(0)</t>
  </si>
  <si>
    <t>Відділ культури Сумської міської ради</t>
  </si>
  <si>
    <t>Начальник відділу</t>
  </si>
  <si>
    <t>Головний бухгалтер</t>
  </si>
  <si>
    <t>22980105</t>
  </si>
  <si>
    <t>1853100000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</si>
  <si>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</si>
  <si>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</si>
  <si>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</si>
  <si>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</si>
  <si>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</si>
  <si>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</si>
  <si>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</si>
  <si>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</si>
  <si>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</si>
  <si>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</si>
  <si>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</si>
  <si>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</si>
  <si>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</si>
  <si>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</si>
  <si>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</si>
  <si>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</si>
  <si>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</si>
  <si>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</si>
  <si>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</si>
  <si>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</si>
  <si>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</si>
  <si>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</si>
  <si>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</si>
  <si>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</si>
  <si>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</si>
  <si>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</si>
  <si>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</si>
  <si>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</si>
  <si>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</si>
  <si>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</si>
  <si>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</si>
  <si>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</si>
  <si>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</si>
  <si>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</si>
  <si>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</si>
  <si>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</si>
  <si>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</si>
  <si>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(1)(0)(1)(1)(0)(8)(0)</t>
  </si>
  <si>
    <t>(1)(0)(8)(0)</t>
  </si>
  <si>
    <t>(0)(9)(6)(0)</t>
  </si>
  <si>
    <t>Надання спеціалізованої освіти мистецькими школами</t>
  </si>
  <si>
    <t>Вiддiл культури Сумської мiської ради</t>
  </si>
  <si>
    <t>(1)(0)(1)</t>
  </si>
  <si>
    <t>Наталія ЦИБУЛЬСЬКА</t>
  </si>
  <si>
    <t>Раїса ГУЛЯКІНА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</si>
</sst>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33"/>
  <sheetViews>
    <sheetView tabSelected="1" topLeftCell="A313" zoomScaleNormal="100" workbookViewId="0">
      <selection activeCell="BF339" sqref="BF33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8" t="s">
        <v>256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255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259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302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303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259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298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300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301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260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286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6" t="s">
        <v>250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6" t="s">
        <v>251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0" customHeight="1" x14ac:dyDescent="0.2">
      <c r="A21" s="126" t="s">
        <v>252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271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261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262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265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272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50775139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50775139</v>
      </c>
      <c r="AJ30" s="97"/>
      <c r="AK30" s="97"/>
      <c r="AL30" s="97"/>
      <c r="AM30" s="98"/>
      <c r="AN30" s="96">
        <v>50282600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50282600</v>
      </c>
      <c r="BC30" s="97"/>
      <c r="BD30" s="97"/>
      <c r="BE30" s="97"/>
      <c r="BF30" s="98"/>
      <c r="BG30" s="96">
        <v>49446300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49446300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2710014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2710014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2874570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2874570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2933090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2933090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2710014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2710014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2874570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2874570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2933090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2933090</v>
      </c>
      <c r="BV32" s="97"/>
      <c r="BW32" s="97"/>
      <c r="BX32" s="97"/>
      <c r="BY32" s="98"/>
    </row>
    <row r="33" spans="1:79" s="99" customFormat="1" ht="76.5" customHeight="1" x14ac:dyDescent="0.2">
      <c r="A33" s="89">
        <v>25020200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/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25.5" customHeight="1" x14ac:dyDescent="0.2">
      <c r="A34" s="89"/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300000</v>
      </c>
      <c r="AT34" s="97"/>
      <c r="AU34" s="97"/>
      <c r="AV34" s="97"/>
      <c r="AW34" s="98"/>
      <c r="AX34" s="96">
        <v>300000</v>
      </c>
      <c r="AY34" s="97"/>
      <c r="AZ34" s="97"/>
      <c r="BA34" s="98"/>
      <c r="BB34" s="96">
        <f>IF(ISNUMBER(AN34),AN34,0)+IF(ISNUMBER(AS34),AS34,0)</f>
        <v>300000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 x14ac:dyDescent="0.2">
      <c r="A35" s="89">
        <v>602400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300000</v>
      </c>
      <c r="AT35" s="97"/>
      <c r="AU35" s="97"/>
      <c r="AV35" s="97"/>
      <c r="AW35" s="98"/>
      <c r="AX35" s="96">
        <v>300000</v>
      </c>
      <c r="AY35" s="97"/>
      <c r="AZ35" s="97"/>
      <c r="BA35" s="98"/>
      <c r="BB35" s="96">
        <f>IF(ISNUMBER(AN35),AN35,0)+IF(ISNUMBER(AS35),AS35,0)</f>
        <v>300000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 x14ac:dyDescent="0.2">
      <c r="A36" s="86"/>
      <c r="B36" s="87"/>
      <c r="C36" s="87"/>
      <c r="D36" s="88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50775139</v>
      </c>
      <c r="V36" s="103"/>
      <c r="W36" s="103"/>
      <c r="X36" s="103"/>
      <c r="Y36" s="103"/>
      <c r="Z36" s="103">
        <v>2710014</v>
      </c>
      <c r="AA36" s="103"/>
      <c r="AB36" s="103"/>
      <c r="AC36" s="103"/>
      <c r="AD36" s="103"/>
      <c r="AE36" s="104">
        <v>0</v>
      </c>
      <c r="AF36" s="105"/>
      <c r="AG36" s="105"/>
      <c r="AH36" s="106"/>
      <c r="AI36" s="104">
        <f>IF(ISNUMBER(U36),U36,0)+IF(ISNUMBER(Z36),Z36,0)</f>
        <v>53485153</v>
      </c>
      <c r="AJ36" s="105"/>
      <c r="AK36" s="105"/>
      <c r="AL36" s="105"/>
      <c r="AM36" s="106"/>
      <c r="AN36" s="104">
        <v>50282600</v>
      </c>
      <c r="AO36" s="105"/>
      <c r="AP36" s="105"/>
      <c r="AQ36" s="105"/>
      <c r="AR36" s="106"/>
      <c r="AS36" s="104">
        <v>3174570</v>
      </c>
      <c r="AT36" s="105"/>
      <c r="AU36" s="105"/>
      <c r="AV36" s="105"/>
      <c r="AW36" s="106"/>
      <c r="AX36" s="104">
        <v>300000</v>
      </c>
      <c r="AY36" s="105"/>
      <c r="AZ36" s="105"/>
      <c r="BA36" s="106"/>
      <c r="BB36" s="104">
        <f>IF(ISNUMBER(AN36),AN36,0)+IF(ISNUMBER(AS36),AS36,0)</f>
        <v>53457170</v>
      </c>
      <c r="BC36" s="105"/>
      <c r="BD36" s="105"/>
      <c r="BE36" s="105"/>
      <c r="BF36" s="106"/>
      <c r="BG36" s="104">
        <v>49446300</v>
      </c>
      <c r="BH36" s="105"/>
      <c r="BI36" s="105"/>
      <c r="BJ36" s="105"/>
      <c r="BK36" s="106"/>
      <c r="BL36" s="104">
        <v>2933090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52379390</v>
      </c>
      <c r="BV36" s="105"/>
      <c r="BW36" s="105"/>
      <c r="BX36" s="105"/>
      <c r="BY36" s="106"/>
    </row>
    <row r="38" spans="1:79" ht="14.25" customHeight="1" x14ac:dyDescent="0.2">
      <c r="A38" s="79" t="s">
        <v>287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" customHeight="1" x14ac:dyDescent="0.2">
      <c r="A39" s="44" t="s">
        <v>261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79" ht="22.5" customHeight="1" x14ac:dyDescent="0.2">
      <c r="A40" s="54" t="s">
        <v>2</v>
      </c>
      <c r="B40" s="55"/>
      <c r="C40" s="55"/>
      <c r="D40" s="56"/>
      <c r="E40" s="54" t="s">
        <v>19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36" t="s">
        <v>283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27" t="s">
        <v>288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79" ht="36" customHeight="1" x14ac:dyDescent="0.2">
      <c r="A41" s="57"/>
      <c r="B41" s="58"/>
      <c r="C41" s="58"/>
      <c r="D41" s="59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27" t="s">
        <v>4</v>
      </c>
      <c r="Y41" s="27"/>
      <c r="Z41" s="27"/>
      <c r="AA41" s="27"/>
      <c r="AB41" s="27"/>
      <c r="AC41" s="27" t="s">
        <v>3</v>
      </c>
      <c r="AD41" s="27"/>
      <c r="AE41" s="27"/>
      <c r="AF41" s="27"/>
      <c r="AG41" s="27"/>
      <c r="AH41" s="51" t="s">
        <v>116</v>
      </c>
      <c r="AI41" s="52"/>
      <c r="AJ41" s="52"/>
      <c r="AK41" s="52"/>
      <c r="AL41" s="53"/>
      <c r="AM41" s="36" t="s">
        <v>5</v>
      </c>
      <c r="AN41" s="37"/>
      <c r="AO41" s="37"/>
      <c r="AP41" s="37"/>
      <c r="AQ41" s="38"/>
      <c r="AR41" s="36" t="s">
        <v>4</v>
      </c>
      <c r="AS41" s="37"/>
      <c r="AT41" s="37"/>
      <c r="AU41" s="37"/>
      <c r="AV41" s="38"/>
      <c r="AW41" s="36" t="s">
        <v>3</v>
      </c>
      <c r="AX41" s="37"/>
      <c r="AY41" s="37"/>
      <c r="AZ41" s="37"/>
      <c r="BA41" s="38"/>
      <c r="BB41" s="51" t="s">
        <v>116</v>
      </c>
      <c r="BC41" s="52"/>
      <c r="BD41" s="52"/>
      <c r="BE41" s="52"/>
      <c r="BF41" s="53"/>
      <c r="BG41" s="36" t="s">
        <v>96</v>
      </c>
      <c r="BH41" s="37"/>
      <c r="BI41" s="37"/>
      <c r="BJ41" s="37"/>
      <c r="BK41" s="38"/>
    </row>
    <row r="42" spans="1:79" ht="15" customHeight="1" x14ac:dyDescent="0.2">
      <c r="A42" s="36">
        <v>1</v>
      </c>
      <c r="B42" s="37"/>
      <c r="C42" s="37"/>
      <c r="D42" s="38"/>
      <c r="E42" s="36">
        <v>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27">
        <v>3</v>
      </c>
      <c r="Y42" s="27"/>
      <c r="Z42" s="27"/>
      <c r="AA42" s="27"/>
      <c r="AB42" s="27"/>
      <c r="AC42" s="27">
        <v>4</v>
      </c>
      <c r="AD42" s="27"/>
      <c r="AE42" s="27"/>
      <c r="AF42" s="27"/>
      <c r="AG42" s="27"/>
      <c r="AH42" s="27">
        <v>5</v>
      </c>
      <c r="AI42" s="27"/>
      <c r="AJ42" s="27"/>
      <c r="AK42" s="27"/>
      <c r="AL42" s="27"/>
      <c r="AM42" s="27">
        <v>6</v>
      </c>
      <c r="AN42" s="27"/>
      <c r="AO42" s="27"/>
      <c r="AP42" s="27"/>
      <c r="AQ42" s="27"/>
      <c r="AR42" s="36">
        <v>7</v>
      </c>
      <c r="AS42" s="37"/>
      <c r="AT42" s="37"/>
      <c r="AU42" s="37"/>
      <c r="AV42" s="38"/>
      <c r="AW42" s="36">
        <v>8</v>
      </c>
      <c r="AX42" s="37"/>
      <c r="AY42" s="37"/>
      <c r="AZ42" s="37"/>
      <c r="BA42" s="38"/>
      <c r="BB42" s="36">
        <v>9</v>
      </c>
      <c r="BC42" s="37"/>
      <c r="BD42" s="37"/>
      <c r="BE42" s="37"/>
      <c r="BF42" s="38"/>
      <c r="BG42" s="36">
        <v>10</v>
      </c>
      <c r="BH42" s="37"/>
      <c r="BI42" s="37"/>
      <c r="BJ42" s="37"/>
      <c r="BK42" s="38"/>
    </row>
    <row r="43" spans="1:79" ht="20.25" hidden="1" customHeight="1" x14ac:dyDescent="0.2">
      <c r="A43" s="39" t="s">
        <v>56</v>
      </c>
      <c r="B43" s="40"/>
      <c r="C43" s="40"/>
      <c r="D43" s="41"/>
      <c r="E43" s="39" t="s">
        <v>57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26" t="s">
        <v>60</v>
      </c>
      <c r="Y43" s="26"/>
      <c r="Z43" s="26"/>
      <c r="AA43" s="26"/>
      <c r="AB43" s="26"/>
      <c r="AC43" s="26" t="s">
        <v>61</v>
      </c>
      <c r="AD43" s="26"/>
      <c r="AE43" s="26"/>
      <c r="AF43" s="26"/>
      <c r="AG43" s="26"/>
      <c r="AH43" s="39" t="s">
        <v>94</v>
      </c>
      <c r="AI43" s="40"/>
      <c r="AJ43" s="40"/>
      <c r="AK43" s="40"/>
      <c r="AL43" s="41"/>
      <c r="AM43" s="47" t="s">
        <v>171</v>
      </c>
      <c r="AN43" s="48"/>
      <c r="AO43" s="48"/>
      <c r="AP43" s="48"/>
      <c r="AQ43" s="49"/>
      <c r="AR43" s="39" t="s">
        <v>62</v>
      </c>
      <c r="AS43" s="40"/>
      <c r="AT43" s="40"/>
      <c r="AU43" s="40"/>
      <c r="AV43" s="41"/>
      <c r="AW43" s="39" t="s">
        <v>63</v>
      </c>
      <c r="AX43" s="40"/>
      <c r="AY43" s="40"/>
      <c r="AZ43" s="40"/>
      <c r="BA43" s="41"/>
      <c r="BB43" s="39" t="s">
        <v>95</v>
      </c>
      <c r="BC43" s="40"/>
      <c r="BD43" s="40"/>
      <c r="BE43" s="40"/>
      <c r="BF43" s="41"/>
      <c r="BG43" s="47" t="s">
        <v>171</v>
      </c>
      <c r="BH43" s="48"/>
      <c r="BI43" s="48"/>
      <c r="BJ43" s="48"/>
      <c r="BK43" s="49"/>
      <c r="CA43" t="s">
        <v>23</v>
      </c>
    </row>
    <row r="44" spans="1:79" s="99" customFormat="1" ht="12.75" customHeight="1" x14ac:dyDescent="0.2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/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>
        <v>0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  <c r="CA44" s="99" t="s">
        <v>24</v>
      </c>
    </row>
    <row r="45" spans="1:79" s="99" customFormat="1" ht="25.5" customHeight="1" x14ac:dyDescent="0.2">
      <c r="A45" s="89"/>
      <c r="B45" s="90"/>
      <c r="C45" s="90"/>
      <c r="D45" s="91"/>
      <c r="E45" s="92" t="s">
        <v>174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 x14ac:dyDescent="0.2">
      <c r="A46" s="89">
        <v>25010100</v>
      </c>
      <c r="B46" s="90"/>
      <c r="C46" s="90"/>
      <c r="D46" s="91"/>
      <c r="E46" s="92" t="s">
        <v>175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63.75" customHeight="1" x14ac:dyDescent="0.2">
      <c r="A47" s="89">
        <v>25020200</v>
      </c>
      <c r="B47" s="90"/>
      <c r="C47" s="90"/>
      <c r="D47" s="91"/>
      <c r="E47" s="92" t="s">
        <v>176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 x14ac:dyDescent="0.2">
      <c r="A48" s="89"/>
      <c r="B48" s="90"/>
      <c r="C48" s="90"/>
      <c r="D48" s="91"/>
      <c r="E48" s="92" t="s">
        <v>177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25.5" customHeight="1" x14ac:dyDescent="0.2">
      <c r="A49" s="89">
        <v>602400</v>
      </c>
      <c r="B49" s="90"/>
      <c r="C49" s="90"/>
      <c r="D49" s="91"/>
      <c r="E49" s="92" t="s">
        <v>178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 x14ac:dyDescent="0.2">
      <c r="A50" s="86"/>
      <c r="B50" s="87"/>
      <c r="C50" s="87"/>
      <c r="D50" s="88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0</v>
      </c>
      <c r="Y50" s="105"/>
      <c r="Z50" s="105"/>
      <c r="AA50" s="105"/>
      <c r="AB50" s="106"/>
      <c r="AC50" s="104">
        <v>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0</v>
      </c>
      <c r="AN50" s="105"/>
      <c r="AO50" s="105"/>
      <c r="AP50" s="105"/>
      <c r="AQ50" s="106"/>
      <c r="AR50" s="104">
        <v>0</v>
      </c>
      <c r="AS50" s="105"/>
      <c r="AT50" s="105"/>
      <c r="AU50" s="105"/>
      <c r="AV50" s="106"/>
      <c r="AW50" s="104">
        <v>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0</v>
      </c>
      <c r="BH50" s="103"/>
      <c r="BI50" s="103"/>
      <c r="BJ50" s="103"/>
      <c r="BK50" s="10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29" t="s">
        <v>117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9"/>
    </row>
    <row r="54" spans="1:79" ht="14.25" customHeight="1" x14ac:dyDescent="0.2">
      <c r="A54" s="29" t="s">
        <v>273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</row>
    <row r="55" spans="1:79" ht="15" customHeight="1" x14ac:dyDescent="0.2">
      <c r="A55" s="31" t="s">
        <v>261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9" ht="23.1" customHeight="1" x14ac:dyDescent="0.2">
      <c r="A56" s="62" t="s">
        <v>118</v>
      </c>
      <c r="B56" s="63"/>
      <c r="C56" s="63"/>
      <c r="D56" s="64"/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262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265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272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48.75" customHeight="1" x14ac:dyDescent="0.2">
      <c r="A57" s="65"/>
      <c r="B57" s="66"/>
      <c r="C57" s="66"/>
      <c r="D57" s="6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36" t="s">
        <v>97</v>
      </c>
      <c r="BV57" s="37"/>
      <c r="BW57" s="37"/>
      <c r="BX57" s="37"/>
      <c r="BY57" s="38"/>
    </row>
    <row r="58" spans="1:79" ht="15" customHeight="1" x14ac:dyDescent="0.2">
      <c r="A58" s="36">
        <v>1</v>
      </c>
      <c r="B58" s="37"/>
      <c r="C58" s="37"/>
      <c r="D58" s="38"/>
      <c r="E58" s="36">
        <v>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36">
        <v>14</v>
      </c>
      <c r="BV58" s="37"/>
      <c r="BW58" s="37"/>
      <c r="BX58" s="37"/>
      <c r="BY58" s="38"/>
    </row>
    <row r="59" spans="1:79" s="1" customFormat="1" ht="12.75" hidden="1" customHeight="1" x14ac:dyDescent="0.2">
      <c r="A59" s="39" t="s">
        <v>64</v>
      </c>
      <c r="B59" s="40"/>
      <c r="C59" s="40"/>
      <c r="D59" s="41"/>
      <c r="E59" s="39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47" t="s">
        <v>170</v>
      </c>
      <c r="BV59" s="48"/>
      <c r="BW59" s="48"/>
      <c r="BX59" s="48"/>
      <c r="BY59" s="49"/>
      <c r="CA59" t="s">
        <v>25</v>
      </c>
    </row>
    <row r="60" spans="1:79" s="99" customFormat="1" ht="12.75" customHeight="1" x14ac:dyDescent="0.2">
      <c r="A60" s="89">
        <v>2111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40482063</v>
      </c>
      <c r="V60" s="97"/>
      <c r="W60" s="97"/>
      <c r="X60" s="97"/>
      <c r="Y60" s="98"/>
      <c r="Z60" s="96">
        <v>2164383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42646446</v>
      </c>
      <c r="AJ60" s="97"/>
      <c r="AK60" s="97"/>
      <c r="AL60" s="97"/>
      <c r="AM60" s="98"/>
      <c r="AN60" s="96">
        <v>39144800</v>
      </c>
      <c r="AO60" s="97"/>
      <c r="AP60" s="97"/>
      <c r="AQ60" s="97"/>
      <c r="AR60" s="98"/>
      <c r="AS60" s="96">
        <v>2346150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41490950</v>
      </c>
      <c r="BC60" s="97"/>
      <c r="BD60" s="97"/>
      <c r="BE60" s="97"/>
      <c r="BF60" s="98"/>
      <c r="BG60" s="96">
        <v>38763800</v>
      </c>
      <c r="BH60" s="97"/>
      <c r="BI60" s="97"/>
      <c r="BJ60" s="97"/>
      <c r="BK60" s="98"/>
      <c r="BL60" s="96">
        <v>2397600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41161400</v>
      </c>
      <c r="BV60" s="97"/>
      <c r="BW60" s="97"/>
      <c r="BX60" s="97"/>
      <c r="BY60" s="98"/>
      <c r="CA60" s="99" t="s">
        <v>26</v>
      </c>
    </row>
    <row r="61" spans="1:79" s="99" customFormat="1" ht="12.75" customHeight="1" x14ac:dyDescent="0.2">
      <c r="A61" s="89">
        <v>2120</v>
      </c>
      <c r="B61" s="90"/>
      <c r="C61" s="90"/>
      <c r="D61" s="91"/>
      <c r="E61" s="92" t="s">
        <v>180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8798842</v>
      </c>
      <c r="V61" s="97"/>
      <c r="W61" s="97"/>
      <c r="X61" s="97"/>
      <c r="Y61" s="98"/>
      <c r="Z61" s="96">
        <v>488043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9286885</v>
      </c>
      <c r="AJ61" s="97"/>
      <c r="AK61" s="97"/>
      <c r="AL61" s="97"/>
      <c r="AM61" s="98"/>
      <c r="AN61" s="96">
        <v>8572800</v>
      </c>
      <c r="AO61" s="97"/>
      <c r="AP61" s="97"/>
      <c r="AQ61" s="97"/>
      <c r="AR61" s="98"/>
      <c r="AS61" s="96">
        <v>516120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9088920</v>
      </c>
      <c r="BC61" s="97"/>
      <c r="BD61" s="97"/>
      <c r="BE61" s="97"/>
      <c r="BF61" s="98"/>
      <c r="BG61" s="96">
        <v>8495200</v>
      </c>
      <c r="BH61" s="97"/>
      <c r="BI61" s="97"/>
      <c r="BJ61" s="97"/>
      <c r="BK61" s="98"/>
      <c r="BL61" s="96">
        <v>527490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9022690</v>
      </c>
      <c r="BV61" s="97"/>
      <c r="BW61" s="97"/>
      <c r="BX61" s="97"/>
      <c r="BY61" s="98"/>
    </row>
    <row r="62" spans="1:79" s="99" customFormat="1" ht="12.75" customHeight="1" x14ac:dyDescent="0.2">
      <c r="A62" s="89">
        <v>2210</v>
      </c>
      <c r="B62" s="90"/>
      <c r="C62" s="90"/>
      <c r="D62" s="91"/>
      <c r="E62" s="92" t="s">
        <v>181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121060</v>
      </c>
      <c r="V62" s="97"/>
      <c r="W62" s="97"/>
      <c r="X62" s="97"/>
      <c r="Y62" s="98"/>
      <c r="Z62" s="96">
        <v>13745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134805</v>
      </c>
      <c r="AJ62" s="97"/>
      <c r="AK62" s="97"/>
      <c r="AL62" s="97"/>
      <c r="AM62" s="98"/>
      <c r="AN62" s="96">
        <v>173500</v>
      </c>
      <c r="AO62" s="97"/>
      <c r="AP62" s="97"/>
      <c r="AQ62" s="97"/>
      <c r="AR62" s="98"/>
      <c r="AS62" s="96">
        <v>2610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176110</v>
      </c>
      <c r="BC62" s="97"/>
      <c r="BD62" s="97"/>
      <c r="BE62" s="97"/>
      <c r="BF62" s="98"/>
      <c r="BG62" s="96">
        <v>113500</v>
      </c>
      <c r="BH62" s="97"/>
      <c r="BI62" s="97"/>
      <c r="BJ62" s="97"/>
      <c r="BK62" s="98"/>
      <c r="BL62" s="96">
        <v>1800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115300</v>
      </c>
      <c r="BV62" s="97"/>
      <c r="BW62" s="97"/>
      <c r="BX62" s="97"/>
      <c r="BY62" s="98"/>
    </row>
    <row r="63" spans="1:79" s="99" customFormat="1" ht="12.75" customHeight="1" x14ac:dyDescent="0.2">
      <c r="A63" s="89">
        <v>2240</v>
      </c>
      <c r="B63" s="90"/>
      <c r="C63" s="90"/>
      <c r="D63" s="91"/>
      <c r="E63" s="92" t="s">
        <v>182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418827</v>
      </c>
      <c r="V63" s="97"/>
      <c r="W63" s="97"/>
      <c r="X63" s="97"/>
      <c r="Y63" s="98"/>
      <c r="Z63" s="96">
        <v>800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419627</v>
      </c>
      <c r="AJ63" s="97"/>
      <c r="AK63" s="97"/>
      <c r="AL63" s="97"/>
      <c r="AM63" s="98"/>
      <c r="AN63" s="96">
        <v>785700</v>
      </c>
      <c r="AO63" s="97"/>
      <c r="AP63" s="97"/>
      <c r="AQ63" s="97"/>
      <c r="AR63" s="98"/>
      <c r="AS63" s="96">
        <v>2500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788200</v>
      </c>
      <c r="BC63" s="97"/>
      <c r="BD63" s="97"/>
      <c r="BE63" s="97"/>
      <c r="BF63" s="98"/>
      <c r="BG63" s="96">
        <v>486900</v>
      </c>
      <c r="BH63" s="97"/>
      <c r="BI63" s="97"/>
      <c r="BJ63" s="97"/>
      <c r="BK63" s="98"/>
      <c r="BL63" s="96">
        <v>1700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488600</v>
      </c>
      <c r="BV63" s="97"/>
      <c r="BW63" s="97"/>
      <c r="BX63" s="97"/>
      <c r="BY63" s="98"/>
    </row>
    <row r="64" spans="1:79" s="99" customFormat="1" ht="12.75" customHeight="1" x14ac:dyDescent="0.2">
      <c r="A64" s="89">
        <v>2250</v>
      </c>
      <c r="B64" s="90"/>
      <c r="C64" s="90"/>
      <c r="D64" s="91"/>
      <c r="E64" s="92" t="s">
        <v>183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660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660</v>
      </c>
      <c r="AJ64" s="97"/>
      <c r="AK64" s="97"/>
      <c r="AL64" s="97"/>
      <c r="AM64" s="98"/>
      <c r="AN64" s="96">
        <v>2045</v>
      </c>
      <c r="AO64" s="97"/>
      <c r="AP64" s="97"/>
      <c r="AQ64" s="97"/>
      <c r="AR64" s="98"/>
      <c r="AS64" s="96">
        <v>2000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4045</v>
      </c>
      <c r="BC64" s="97"/>
      <c r="BD64" s="97"/>
      <c r="BE64" s="97"/>
      <c r="BF64" s="98"/>
      <c r="BG64" s="96">
        <v>3100</v>
      </c>
      <c r="BH64" s="97"/>
      <c r="BI64" s="97"/>
      <c r="BJ64" s="97"/>
      <c r="BK64" s="98"/>
      <c r="BL64" s="96">
        <v>1100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4200</v>
      </c>
      <c r="BV64" s="97"/>
      <c r="BW64" s="97"/>
      <c r="BX64" s="97"/>
      <c r="BY64" s="98"/>
    </row>
    <row r="65" spans="1:79" s="99" customFormat="1" ht="12.75" customHeight="1" x14ac:dyDescent="0.2">
      <c r="A65" s="89">
        <v>2271</v>
      </c>
      <c r="B65" s="90"/>
      <c r="C65" s="90"/>
      <c r="D65" s="91"/>
      <c r="E65" s="92" t="s">
        <v>184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789724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789724</v>
      </c>
      <c r="AJ65" s="97"/>
      <c r="AK65" s="97"/>
      <c r="AL65" s="97"/>
      <c r="AM65" s="98"/>
      <c r="AN65" s="96">
        <v>1367648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1367648</v>
      </c>
      <c r="BC65" s="97"/>
      <c r="BD65" s="97"/>
      <c r="BE65" s="97"/>
      <c r="BF65" s="98"/>
      <c r="BG65" s="96">
        <v>1284400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1284400</v>
      </c>
      <c r="BV65" s="97"/>
      <c r="BW65" s="97"/>
      <c r="BX65" s="97"/>
      <c r="BY65" s="98"/>
    </row>
    <row r="66" spans="1:79" s="99" customFormat="1" ht="12.75" customHeight="1" x14ac:dyDescent="0.2">
      <c r="A66" s="89">
        <v>2272</v>
      </c>
      <c r="B66" s="90"/>
      <c r="C66" s="90"/>
      <c r="D66" s="91"/>
      <c r="E66" s="92" t="s">
        <v>185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17460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17460</v>
      </c>
      <c r="AJ66" s="97"/>
      <c r="AK66" s="97"/>
      <c r="AL66" s="97"/>
      <c r="AM66" s="98"/>
      <c r="AN66" s="96">
        <v>26800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26800</v>
      </c>
      <c r="BC66" s="97"/>
      <c r="BD66" s="97"/>
      <c r="BE66" s="97"/>
      <c r="BF66" s="98"/>
      <c r="BG66" s="96">
        <v>30900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30900</v>
      </c>
      <c r="BV66" s="97"/>
      <c r="BW66" s="97"/>
      <c r="BX66" s="97"/>
      <c r="BY66" s="98"/>
    </row>
    <row r="67" spans="1:79" s="99" customFormat="1" ht="12.75" customHeight="1" x14ac:dyDescent="0.2">
      <c r="A67" s="89">
        <v>2273</v>
      </c>
      <c r="B67" s="90"/>
      <c r="C67" s="90"/>
      <c r="D67" s="91"/>
      <c r="E67" s="92" t="s">
        <v>186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122198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122198</v>
      </c>
      <c r="AJ67" s="97"/>
      <c r="AK67" s="97"/>
      <c r="AL67" s="97"/>
      <c r="AM67" s="98"/>
      <c r="AN67" s="96">
        <v>142900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142900</v>
      </c>
      <c r="BC67" s="97"/>
      <c r="BD67" s="97"/>
      <c r="BE67" s="97"/>
      <c r="BF67" s="98"/>
      <c r="BG67" s="96">
        <v>178100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178100</v>
      </c>
      <c r="BV67" s="97"/>
      <c r="BW67" s="97"/>
      <c r="BX67" s="97"/>
      <c r="BY67" s="98"/>
    </row>
    <row r="68" spans="1:79" s="99" customFormat="1" ht="25.5" customHeight="1" x14ac:dyDescent="0.2">
      <c r="A68" s="89">
        <v>2275</v>
      </c>
      <c r="B68" s="90"/>
      <c r="C68" s="90"/>
      <c r="D68" s="91"/>
      <c r="E68" s="92" t="s">
        <v>187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14795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14795</v>
      </c>
      <c r="AJ68" s="97"/>
      <c r="AK68" s="97"/>
      <c r="AL68" s="97"/>
      <c r="AM68" s="98"/>
      <c r="AN68" s="96">
        <v>54952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54952</v>
      </c>
      <c r="BC68" s="97"/>
      <c r="BD68" s="97"/>
      <c r="BE68" s="97"/>
      <c r="BF68" s="98"/>
      <c r="BG68" s="96">
        <v>77700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77700</v>
      </c>
      <c r="BV68" s="97"/>
      <c r="BW68" s="97"/>
      <c r="BX68" s="97"/>
      <c r="BY68" s="98"/>
    </row>
    <row r="69" spans="1:79" s="99" customFormat="1" ht="38.25" customHeight="1" x14ac:dyDescent="0.2">
      <c r="A69" s="89">
        <v>2282</v>
      </c>
      <c r="B69" s="90"/>
      <c r="C69" s="90"/>
      <c r="D69" s="91"/>
      <c r="E69" s="92" t="s">
        <v>188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4710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4710</v>
      </c>
      <c r="AJ69" s="97"/>
      <c r="AK69" s="97"/>
      <c r="AL69" s="97"/>
      <c r="AM69" s="98"/>
      <c r="AN69" s="96">
        <v>6255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6255</v>
      </c>
      <c r="BC69" s="97"/>
      <c r="BD69" s="97"/>
      <c r="BE69" s="97"/>
      <c r="BF69" s="98"/>
      <c r="BG69" s="96">
        <v>6700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6700</v>
      </c>
      <c r="BV69" s="97"/>
      <c r="BW69" s="97"/>
      <c r="BX69" s="97"/>
      <c r="BY69" s="98"/>
    </row>
    <row r="70" spans="1:79" s="99" customFormat="1" ht="12.75" customHeight="1" x14ac:dyDescent="0.2">
      <c r="A70" s="89">
        <v>2730</v>
      </c>
      <c r="B70" s="90"/>
      <c r="C70" s="90"/>
      <c r="D70" s="91"/>
      <c r="E70" s="92" t="s">
        <v>189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4800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4800</v>
      </c>
      <c r="AJ70" s="97"/>
      <c r="AK70" s="97"/>
      <c r="AL70" s="97"/>
      <c r="AM70" s="98"/>
      <c r="AN70" s="96">
        <v>5200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5200</v>
      </c>
      <c r="BC70" s="97"/>
      <c r="BD70" s="97"/>
      <c r="BE70" s="97"/>
      <c r="BF70" s="98"/>
      <c r="BG70" s="96">
        <v>6000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6000</v>
      </c>
      <c r="BV70" s="97"/>
      <c r="BW70" s="97"/>
      <c r="BX70" s="97"/>
      <c r="BY70" s="98"/>
    </row>
    <row r="71" spans="1:79" s="99" customFormat="1" ht="12.75" customHeight="1" x14ac:dyDescent="0.2">
      <c r="A71" s="89">
        <v>2800</v>
      </c>
      <c r="B71" s="90"/>
      <c r="C71" s="90"/>
      <c r="D71" s="91"/>
      <c r="E71" s="92" t="s">
        <v>190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3404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3404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2060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2060</v>
      </c>
      <c r="BC71" s="97"/>
      <c r="BD71" s="97"/>
      <c r="BE71" s="97"/>
      <c r="BF71" s="98"/>
      <c r="BG71" s="96">
        <v>0</v>
      </c>
      <c r="BH71" s="97"/>
      <c r="BI71" s="97"/>
      <c r="BJ71" s="97"/>
      <c r="BK71" s="98"/>
      <c r="BL71" s="96">
        <v>1200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1200</v>
      </c>
      <c r="BV71" s="97"/>
      <c r="BW71" s="97"/>
      <c r="BX71" s="97"/>
      <c r="BY71" s="98"/>
    </row>
    <row r="72" spans="1:79" s="99" customFormat="1" ht="25.5" customHeight="1" x14ac:dyDescent="0.2">
      <c r="A72" s="89">
        <v>3110</v>
      </c>
      <c r="B72" s="90"/>
      <c r="C72" s="90"/>
      <c r="D72" s="91"/>
      <c r="E72" s="92" t="s">
        <v>191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0</v>
      </c>
      <c r="V72" s="97"/>
      <c r="W72" s="97"/>
      <c r="X72" s="97"/>
      <c r="Y72" s="98"/>
      <c r="Z72" s="96">
        <v>39639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39639</v>
      </c>
      <c r="AJ72" s="97"/>
      <c r="AK72" s="97"/>
      <c r="AL72" s="97"/>
      <c r="AM72" s="98"/>
      <c r="AN72" s="96">
        <v>0</v>
      </c>
      <c r="AO72" s="97"/>
      <c r="AP72" s="97"/>
      <c r="AQ72" s="97"/>
      <c r="AR72" s="98"/>
      <c r="AS72" s="96">
        <v>303130</v>
      </c>
      <c r="AT72" s="97"/>
      <c r="AU72" s="97"/>
      <c r="AV72" s="97"/>
      <c r="AW72" s="98"/>
      <c r="AX72" s="96">
        <v>300000</v>
      </c>
      <c r="AY72" s="97"/>
      <c r="AZ72" s="97"/>
      <c r="BA72" s="98"/>
      <c r="BB72" s="96">
        <f>IF(ISNUMBER(AN72),AN72,0)+IF(ISNUMBER(AS72),AS72,0)</f>
        <v>303130</v>
      </c>
      <c r="BC72" s="97"/>
      <c r="BD72" s="97"/>
      <c r="BE72" s="97"/>
      <c r="BF72" s="98"/>
      <c r="BG72" s="96">
        <v>0</v>
      </c>
      <c r="BH72" s="97"/>
      <c r="BI72" s="97"/>
      <c r="BJ72" s="97"/>
      <c r="BK72" s="98"/>
      <c r="BL72" s="96">
        <v>2200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2200</v>
      </c>
      <c r="BV72" s="97"/>
      <c r="BW72" s="97"/>
      <c r="BX72" s="97"/>
      <c r="BY72" s="98"/>
    </row>
    <row r="73" spans="1:79" s="6" customFormat="1" ht="12.75" customHeight="1" x14ac:dyDescent="0.2">
      <c r="A73" s="86"/>
      <c r="B73" s="87"/>
      <c r="C73" s="87"/>
      <c r="D73" s="88"/>
      <c r="E73" s="100" t="s">
        <v>147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2"/>
      <c r="U73" s="104">
        <v>50775139</v>
      </c>
      <c r="V73" s="105"/>
      <c r="W73" s="105"/>
      <c r="X73" s="105"/>
      <c r="Y73" s="106"/>
      <c r="Z73" s="104">
        <v>2710014</v>
      </c>
      <c r="AA73" s="105"/>
      <c r="AB73" s="105"/>
      <c r="AC73" s="105"/>
      <c r="AD73" s="106"/>
      <c r="AE73" s="104">
        <v>0</v>
      </c>
      <c r="AF73" s="105"/>
      <c r="AG73" s="105"/>
      <c r="AH73" s="106"/>
      <c r="AI73" s="104">
        <f>IF(ISNUMBER(U73),U73,0)+IF(ISNUMBER(Z73),Z73,0)</f>
        <v>53485153</v>
      </c>
      <c r="AJ73" s="105"/>
      <c r="AK73" s="105"/>
      <c r="AL73" s="105"/>
      <c r="AM73" s="106"/>
      <c r="AN73" s="104">
        <v>50282600</v>
      </c>
      <c r="AO73" s="105"/>
      <c r="AP73" s="105"/>
      <c r="AQ73" s="105"/>
      <c r="AR73" s="106"/>
      <c r="AS73" s="104">
        <v>3174570</v>
      </c>
      <c r="AT73" s="105"/>
      <c r="AU73" s="105"/>
      <c r="AV73" s="105"/>
      <c r="AW73" s="106"/>
      <c r="AX73" s="104">
        <v>300000</v>
      </c>
      <c r="AY73" s="105"/>
      <c r="AZ73" s="105"/>
      <c r="BA73" s="106"/>
      <c r="BB73" s="104">
        <f>IF(ISNUMBER(AN73),AN73,0)+IF(ISNUMBER(AS73),AS73,0)</f>
        <v>53457170</v>
      </c>
      <c r="BC73" s="105"/>
      <c r="BD73" s="105"/>
      <c r="BE73" s="105"/>
      <c r="BF73" s="106"/>
      <c r="BG73" s="104">
        <v>49446300</v>
      </c>
      <c r="BH73" s="105"/>
      <c r="BI73" s="105"/>
      <c r="BJ73" s="105"/>
      <c r="BK73" s="106"/>
      <c r="BL73" s="104">
        <v>2933090</v>
      </c>
      <c r="BM73" s="105"/>
      <c r="BN73" s="105"/>
      <c r="BO73" s="105"/>
      <c r="BP73" s="106"/>
      <c r="BQ73" s="104">
        <v>0</v>
      </c>
      <c r="BR73" s="105"/>
      <c r="BS73" s="105"/>
      <c r="BT73" s="106"/>
      <c r="BU73" s="104">
        <f>IF(ISNUMBER(BG73),BG73,0)+IF(ISNUMBER(BL73),BL73,0)</f>
        <v>52379390</v>
      </c>
      <c r="BV73" s="105"/>
      <c r="BW73" s="105"/>
      <c r="BX73" s="105"/>
      <c r="BY73" s="106"/>
    </row>
    <row r="75" spans="1:79" ht="14.25" customHeight="1" x14ac:dyDescent="0.2">
      <c r="A75" s="29" t="s">
        <v>274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5" customHeight="1" x14ac:dyDescent="0.2">
      <c r="A76" s="44" t="s">
        <v>261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</row>
    <row r="77" spans="1:79" ht="23.1" customHeight="1" x14ac:dyDescent="0.2">
      <c r="A77" s="62" t="s">
        <v>119</v>
      </c>
      <c r="B77" s="63"/>
      <c r="C77" s="63"/>
      <c r="D77" s="63"/>
      <c r="E77" s="64"/>
      <c r="F77" s="27" t="s">
        <v>19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36" t="s">
        <v>262</v>
      </c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8"/>
      <c r="AN77" s="36" t="s">
        <v>265</v>
      </c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8"/>
      <c r="BG77" s="36" t="s">
        <v>272</v>
      </c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8"/>
    </row>
    <row r="78" spans="1:79" ht="51.75" customHeight="1" x14ac:dyDescent="0.2">
      <c r="A78" s="65"/>
      <c r="B78" s="66"/>
      <c r="C78" s="66"/>
      <c r="D78" s="66"/>
      <c r="E78" s="6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36" t="s">
        <v>4</v>
      </c>
      <c r="V78" s="37"/>
      <c r="W78" s="37"/>
      <c r="X78" s="37"/>
      <c r="Y78" s="38"/>
      <c r="Z78" s="36" t="s">
        <v>3</v>
      </c>
      <c r="AA78" s="37"/>
      <c r="AB78" s="37"/>
      <c r="AC78" s="37"/>
      <c r="AD78" s="38"/>
      <c r="AE78" s="51" t="s">
        <v>116</v>
      </c>
      <c r="AF78" s="52"/>
      <c r="AG78" s="52"/>
      <c r="AH78" s="53"/>
      <c r="AI78" s="36" t="s">
        <v>5</v>
      </c>
      <c r="AJ78" s="37"/>
      <c r="AK78" s="37"/>
      <c r="AL78" s="37"/>
      <c r="AM78" s="38"/>
      <c r="AN78" s="36" t="s">
        <v>4</v>
      </c>
      <c r="AO78" s="37"/>
      <c r="AP78" s="37"/>
      <c r="AQ78" s="37"/>
      <c r="AR78" s="38"/>
      <c r="AS78" s="36" t="s">
        <v>3</v>
      </c>
      <c r="AT78" s="37"/>
      <c r="AU78" s="37"/>
      <c r="AV78" s="37"/>
      <c r="AW78" s="38"/>
      <c r="AX78" s="51" t="s">
        <v>116</v>
      </c>
      <c r="AY78" s="52"/>
      <c r="AZ78" s="52"/>
      <c r="BA78" s="53"/>
      <c r="BB78" s="36" t="s">
        <v>96</v>
      </c>
      <c r="BC78" s="37"/>
      <c r="BD78" s="37"/>
      <c r="BE78" s="37"/>
      <c r="BF78" s="38"/>
      <c r="BG78" s="36" t="s">
        <v>4</v>
      </c>
      <c r="BH78" s="37"/>
      <c r="BI78" s="37"/>
      <c r="BJ78" s="37"/>
      <c r="BK78" s="38"/>
      <c r="BL78" s="36" t="s">
        <v>3</v>
      </c>
      <c r="BM78" s="37"/>
      <c r="BN78" s="37"/>
      <c r="BO78" s="37"/>
      <c r="BP78" s="38"/>
      <c r="BQ78" s="51" t="s">
        <v>116</v>
      </c>
      <c r="BR78" s="52"/>
      <c r="BS78" s="52"/>
      <c r="BT78" s="53"/>
      <c r="BU78" s="27" t="s">
        <v>97</v>
      </c>
      <c r="BV78" s="27"/>
      <c r="BW78" s="27"/>
      <c r="BX78" s="27"/>
      <c r="BY78" s="27"/>
    </row>
    <row r="79" spans="1:79" ht="15" customHeight="1" x14ac:dyDescent="0.2">
      <c r="A79" s="36">
        <v>1</v>
      </c>
      <c r="B79" s="37"/>
      <c r="C79" s="37"/>
      <c r="D79" s="37"/>
      <c r="E79" s="38"/>
      <c r="F79" s="36">
        <v>2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8"/>
      <c r="U79" s="36">
        <v>3</v>
      </c>
      <c r="V79" s="37"/>
      <c r="W79" s="37"/>
      <c r="X79" s="37"/>
      <c r="Y79" s="38"/>
      <c r="Z79" s="36">
        <v>4</v>
      </c>
      <c r="AA79" s="37"/>
      <c r="AB79" s="37"/>
      <c r="AC79" s="37"/>
      <c r="AD79" s="38"/>
      <c r="AE79" s="36">
        <v>5</v>
      </c>
      <c r="AF79" s="37"/>
      <c r="AG79" s="37"/>
      <c r="AH79" s="38"/>
      <c r="AI79" s="36">
        <v>6</v>
      </c>
      <c r="AJ79" s="37"/>
      <c r="AK79" s="37"/>
      <c r="AL79" s="37"/>
      <c r="AM79" s="38"/>
      <c r="AN79" s="36">
        <v>7</v>
      </c>
      <c r="AO79" s="37"/>
      <c r="AP79" s="37"/>
      <c r="AQ79" s="37"/>
      <c r="AR79" s="38"/>
      <c r="AS79" s="36">
        <v>8</v>
      </c>
      <c r="AT79" s="37"/>
      <c r="AU79" s="37"/>
      <c r="AV79" s="37"/>
      <c r="AW79" s="38"/>
      <c r="AX79" s="36">
        <v>9</v>
      </c>
      <c r="AY79" s="37"/>
      <c r="AZ79" s="37"/>
      <c r="BA79" s="38"/>
      <c r="BB79" s="36">
        <v>10</v>
      </c>
      <c r="BC79" s="37"/>
      <c r="BD79" s="37"/>
      <c r="BE79" s="37"/>
      <c r="BF79" s="38"/>
      <c r="BG79" s="36">
        <v>11</v>
      </c>
      <c r="BH79" s="37"/>
      <c r="BI79" s="37"/>
      <c r="BJ79" s="37"/>
      <c r="BK79" s="38"/>
      <c r="BL79" s="36">
        <v>12</v>
      </c>
      <c r="BM79" s="37"/>
      <c r="BN79" s="37"/>
      <c r="BO79" s="37"/>
      <c r="BP79" s="38"/>
      <c r="BQ79" s="36">
        <v>13</v>
      </c>
      <c r="BR79" s="37"/>
      <c r="BS79" s="37"/>
      <c r="BT79" s="38"/>
      <c r="BU79" s="27">
        <v>14</v>
      </c>
      <c r="BV79" s="27"/>
      <c r="BW79" s="27"/>
      <c r="BX79" s="27"/>
      <c r="BY79" s="27"/>
    </row>
    <row r="80" spans="1:79" s="1" customFormat="1" ht="13.5" hidden="1" customHeight="1" x14ac:dyDescent="0.2">
      <c r="A80" s="39" t="s">
        <v>64</v>
      </c>
      <c r="B80" s="40"/>
      <c r="C80" s="40"/>
      <c r="D80" s="40"/>
      <c r="E80" s="41"/>
      <c r="F80" s="39" t="s">
        <v>57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  <c r="U80" s="39" t="s">
        <v>65</v>
      </c>
      <c r="V80" s="40"/>
      <c r="W80" s="40"/>
      <c r="X80" s="40"/>
      <c r="Y80" s="41"/>
      <c r="Z80" s="39" t="s">
        <v>66</v>
      </c>
      <c r="AA80" s="40"/>
      <c r="AB80" s="40"/>
      <c r="AC80" s="40"/>
      <c r="AD80" s="41"/>
      <c r="AE80" s="39" t="s">
        <v>91</v>
      </c>
      <c r="AF80" s="40"/>
      <c r="AG80" s="40"/>
      <c r="AH80" s="41"/>
      <c r="AI80" s="47" t="s">
        <v>170</v>
      </c>
      <c r="AJ80" s="48"/>
      <c r="AK80" s="48"/>
      <c r="AL80" s="48"/>
      <c r="AM80" s="49"/>
      <c r="AN80" s="39" t="s">
        <v>67</v>
      </c>
      <c r="AO80" s="40"/>
      <c r="AP80" s="40"/>
      <c r="AQ80" s="40"/>
      <c r="AR80" s="41"/>
      <c r="AS80" s="39" t="s">
        <v>68</v>
      </c>
      <c r="AT80" s="40"/>
      <c r="AU80" s="40"/>
      <c r="AV80" s="40"/>
      <c r="AW80" s="41"/>
      <c r="AX80" s="39" t="s">
        <v>92</v>
      </c>
      <c r="AY80" s="40"/>
      <c r="AZ80" s="40"/>
      <c r="BA80" s="41"/>
      <c r="BB80" s="47" t="s">
        <v>170</v>
      </c>
      <c r="BC80" s="48"/>
      <c r="BD80" s="48"/>
      <c r="BE80" s="48"/>
      <c r="BF80" s="49"/>
      <c r="BG80" s="39" t="s">
        <v>58</v>
      </c>
      <c r="BH80" s="40"/>
      <c r="BI80" s="40"/>
      <c r="BJ80" s="40"/>
      <c r="BK80" s="41"/>
      <c r="BL80" s="39" t="s">
        <v>59</v>
      </c>
      <c r="BM80" s="40"/>
      <c r="BN80" s="40"/>
      <c r="BO80" s="40"/>
      <c r="BP80" s="41"/>
      <c r="BQ80" s="39" t="s">
        <v>93</v>
      </c>
      <c r="BR80" s="40"/>
      <c r="BS80" s="40"/>
      <c r="BT80" s="41"/>
      <c r="BU80" s="50" t="s">
        <v>170</v>
      </c>
      <c r="BV80" s="50"/>
      <c r="BW80" s="50"/>
      <c r="BX80" s="50"/>
      <c r="BY80" s="50"/>
      <c r="CA80" t="s">
        <v>27</v>
      </c>
    </row>
    <row r="81" spans="1:79" s="6" customFormat="1" ht="12.75" customHeight="1" x14ac:dyDescent="0.2">
      <c r="A81" s="86"/>
      <c r="B81" s="87"/>
      <c r="C81" s="87"/>
      <c r="D81" s="87"/>
      <c r="E81" s="88"/>
      <c r="F81" s="86" t="s">
        <v>147</v>
      </c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8"/>
      <c r="U81" s="104"/>
      <c r="V81" s="105"/>
      <c r="W81" s="105"/>
      <c r="X81" s="105"/>
      <c r="Y81" s="106"/>
      <c r="Z81" s="104"/>
      <c r="AA81" s="105"/>
      <c r="AB81" s="105"/>
      <c r="AC81" s="105"/>
      <c r="AD81" s="106"/>
      <c r="AE81" s="104"/>
      <c r="AF81" s="105"/>
      <c r="AG81" s="105"/>
      <c r="AH81" s="106"/>
      <c r="AI81" s="104">
        <f>IF(ISNUMBER(U81),U81,0)+IF(ISNUMBER(Z81),Z81,0)</f>
        <v>0</v>
      </c>
      <c r="AJ81" s="105"/>
      <c r="AK81" s="105"/>
      <c r="AL81" s="105"/>
      <c r="AM81" s="106"/>
      <c r="AN81" s="104"/>
      <c r="AO81" s="105"/>
      <c r="AP81" s="105"/>
      <c r="AQ81" s="105"/>
      <c r="AR81" s="106"/>
      <c r="AS81" s="104"/>
      <c r="AT81" s="105"/>
      <c r="AU81" s="105"/>
      <c r="AV81" s="105"/>
      <c r="AW81" s="106"/>
      <c r="AX81" s="104"/>
      <c r="AY81" s="105"/>
      <c r="AZ81" s="105"/>
      <c r="BA81" s="106"/>
      <c r="BB81" s="104">
        <f>IF(ISNUMBER(AN81),AN81,0)+IF(ISNUMBER(AS81),AS81,0)</f>
        <v>0</v>
      </c>
      <c r="BC81" s="105"/>
      <c r="BD81" s="105"/>
      <c r="BE81" s="105"/>
      <c r="BF81" s="106"/>
      <c r="BG81" s="104"/>
      <c r="BH81" s="105"/>
      <c r="BI81" s="105"/>
      <c r="BJ81" s="105"/>
      <c r="BK81" s="106"/>
      <c r="BL81" s="104"/>
      <c r="BM81" s="105"/>
      <c r="BN81" s="105"/>
      <c r="BO81" s="105"/>
      <c r="BP81" s="106"/>
      <c r="BQ81" s="104"/>
      <c r="BR81" s="105"/>
      <c r="BS81" s="105"/>
      <c r="BT81" s="106"/>
      <c r="BU81" s="104">
        <f>IF(ISNUMBER(BG81),BG81,0)+IF(ISNUMBER(BL81),BL81,0)</f>
        <v>0</v>
      </c>
      <c r="BV81" s="105"/>
      <c r="BW81" s="105"/>
      <c r="BX81" s="105"/>
      <c r="BY81" s="106"/>
      <c r="CA81" s="6" t="s">
        <v>28</v>
      </c>
    </row>
    <row r="83" spans="1:79" ht="14.25" customHeight="1" x14ac:dyDescent="0.2">
      <c r="A83" s="29" t="s">
        <v>289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5" customHeight="1" x14ac:dyDescent="0.2">
      <c r="A84" s="44" t="s">
        <v>261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</row>
    <row r="85" spans="1:79" ht="23.1" customHeight="1" x14ac:dyDescent="0.2">
      <c r="A85" s="62" t="s">
        <v>118</v>
      </c>
      <c r="B85" s="63"/>
      <c r="C85" s="63"/>
      <c r="D85" s="64"/>
      <c r="E85" s="54" t="s">
        <v>19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36" t="s">
        <v>283</v>
      </c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8"/>
      <c r="AR85" s="27" t="s">
        <v>288</v>
      </c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</row>
    <row r="86" spans="1:79" ht="48.75" customHeight="1" x14ac:dyDescent="0.2">
      <c r="A86" s="65"/>
      <c r="B86" s="66"/>
      <c r="C86" s="66"/>
      <c r="D86" s="67"/>
      <c r="E86" s="57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  <c r="X86" s="54" t="s">
        <v>4</v>
      </c>
      <c r="Y86" s="55"/>
      <c r="Z86" s="55"/>
      <c r="AA86" s="55"/>
      <c r="AB86" s="56"/>
      <c r="AC86" s="54" t="s">
        <v>3</v>
      </c>
      <c r="AD86" s="55"/>
      <c r="AE86" s="55"/>
      <c r="AF86" s="55"/>
      <c r="AG86" s="56"/>
      <c r="AH86" s="51" t="s">
        <v>116</v>
      </c>
      <c r="AI86" s="52"/>
      <c r="AJ86" s="52"/>
      <c r="AK86" s="52"/>
      <c r="AL86" s="53"/>
      <c r="AM86" s="36" t="s">
        <v>5</v>
      </c>
      <c r="AN86" s="37"/>
      <c r="AO86" s="37"/>
      <c r="AP86" s="37"/>
      <c r="AQ86" s="38"/>
      <c r="AR86" s="36" t="s">
        <v>4</v>
      </c>
      <c r="AS86" s="37"/>
      <c r="AT86" s="37"/>
      <c r="AU86" s="37"/>
      <c r="AV86" s="38"/>
      <c r="AW86" s="36" t="s">
        <v>3</v>
      </c>
      <c r="AX86" s="37"/>
      <c r="AY86" s="37"/>
      <c r="AZ86" s="37"/>
      <c r="BA86" s="38"/>
      <c r="BB86" s="51" t="s">
        <v>116</v>
      </c>
      <c r="BC86" s="52"/>
      <c r="BD86" s="52"/>
      <c r="BE86" s="52"/>
      <c r="BF86" s="53"/>
      <c r="BG86" s="36" t="s">
        <v>96</v>
      </c>
      <c r="BH86" s="37"/>
      <c r="BI86" s="37"/>
      <c r="BJ86" s="37"/>
      <c r="BK86" s="38"/>
    </row>
    <row r="87" spans="1:79" ht="12.75" customHeight="1" x14ac:dyDescent="0.2">
      <c r="A87" s="36">
        <v>1</v>
      </c>
      <c r="B87" s="37"/>
      <c r="C87" s="37"/>
      <c r="D87" s="38"/>
      <c r="E87" s="36">
        <v>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8"/>
      <c r="X87" s="36">
        <v>3</v>
      </c>
      <c r="Y87" s="37"/>
      <c r="Z87" s="37"/>
      <c r="AA87" s="37"/>
      <c r="AB87" s="38"/>
      <c r="AC87" s="36">
        <v>4</v>
      </c>
      <c r="AD87" s="37"/>
      <c r="AE87" s="37"/>
      <c r="AF87" s="37"/>
      <c r="AG87" s="38"/>
      <c r="AH87" s="36">
        <v>5</v>
      </c>
      <c r="AI87" s="37"/>
      <c r="AJ87" s="37"/>
      <c r="AK87" s="37"/>
      <c r="AL87" s="38"/>
      <c r="AM87" s="36">
        <v>6</v>
      </c>
      <c r="AN87" s="37"/>
      <c r="AO87" s="37"/>
      <c r="AP87" s="37"/>
      <c r="AQ87" s="38"/>
      <c r="AR87" s="36">
        <v>7</v>
      </c>
      <c r="AS87" s="37"/>
      <c r="AT87" s="37"/>
      <c r="AU87" s="37"/>
      <c r="AV87" s="38"/>
      <c r="AW87" s="36">
        <v>8</v>
      </c>
      <c r="AX87" s="37"/>
      <c r="AY87" s="37"/>
      <c r="AZ87" s="37"/>
      <c r="BA87" s="38"/>
      <c r="BB87" s="36">
        <v>9</v>
      </c>
      <c r="BC87" s="37"/>
      <c r="BD87" s="37"/>
      <c r="BE87" s="37"/>
      <c r="BF87" s="38"/>
      <c r="BG87" s="36">
        <v>10</v>
      </c>
      <c r="BH87" s="37"/>
      <c r="BI87" s="37"/>
      <c r="BJ87" s="37"/>
      <c r="BK87" s="38"/>
    </row>
    <row r="88" spans="1:79" s="1" customFormat="1" ht="12.75" hidden="1" customHeight="1" x14ac:dyDescent="0.2">
      <c r="A88" s="39" t="s">
        <v>64</v>
      </c>
      <c r="B88" s="40"/>
      <c r="C88" s="40"/>
      <c r="D88" s="41"/>
      <c r="E88" s="39" t="s">
        <v>57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  <c r="X88" s="68" t="s">
        <v>60</v>
      </c>
      <c r="Y88" s="69"/>
      <c r="Z88" s="69"/>
      <c r="AA88" s="69"/>
      <c r="AB88" s="70"/>
      <c r="AC88" s="68" t="s">
        <v>61</v>
      </c>
      <c r="AD88" s="69"/>
      <c r="AE88" s="69"/>
      <c r="AF88" s="69"/>
      <c r="AG88" s="70"/>
      <c r="AH88" s="39" t="s">
        <v>94</v>
      </c>
      <c r="AI88" s="40"/>
      <c r="AJ88" s="40"/>
      <c r="AK88" s="40"/>
      <c r="AL88" s="41"/>
      <c r="AM88" s="47" t="s">
        <v>171</v>
      </c>
      <c r="AN88" s="48"/>
      <c r="AO88" s="48"/>
      <c r="AP88" s="48"/>
      <c r="AQ88" s="49"/>
      <c r="AR88" s="39" t="s">
        <v>62</v>
      </c>
      <c r="AS88" s="40"/>
      <c r="AT88" s="40"/>
      <c r="AU88" s="40"/>
      <c r="AV88" s="41"/>
      <c r="AW88" s="39" t="s">
        <v>63</v>
      </c>
      <c r="AX88" s="40"/>
      <c r="AY88" s="40"/>
      <c r="AZ88" s="40"/>
      <c r="BA88" s="41"/>
      <c r="BB88" s="39" t="s">
        <v>95</v>
      </c>
      <c r="BC88" s="40"/>
      <c r="BD88" s="40"/>
      <c r="BE88" s="40"/>
      <c r="BF88" s="41"/>
      <c r="BG88" s="47" t="s">
        <v>171</v>
      </c>
      <c r="BH88" s="48"/>
      <c r="BI88" s="48"/>
      <c r="BJ88" s="48"/>
      <c r="BK88" s="49"/>
      <c r="CA88" t="s">
        <v>29</v>
      </c>
    </row>
    <row r="89" spans="1:79" s="99" customFormat="1" ht="12.75" customHeight="1" x14ac:dyDescent="0.2">
      <c r="A89" s="89">
        <v>2111</v>
      </c>
      <c r="B89" s="90"/>
      <c r="C89" s="90"/>
      <c r="D89" s="91"/>
      <c r="E89" s="92" t="s">
        <v>179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  <c r="CA89" s="99" t="s">
        <v>30</v>
      </c>
    </row>
    <row r="90" spans="1:79" s="99" customFormat="1" ht="12.75" customHeight="1" x14ac:dyDescent="0.2">
      <c r="A90" s="89">
        <v>2120</v>
      </c>
      <c r="B90" s="90"/>
      <c r="C90" s="90"/>
      <c r="D90" s="91"/>
      <c r="E90" s="92" t="s">
        <v>180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2.75" customHeight="1" x14ac:dyDescent="0.2">
      <c r="A91" s="89">
        <v>2210</v>
      </c>
      <c r="B91" s="90"/>
      <c r="C91" s="90"/>
      <c r="D91" s="91"/>
      <c r="E91" s="92" t="s">
        <v>181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 x14ac:dyDescent="0.2">
      <c r="A92" s="89">
        <v>2240</v>
      </c>
      <c r="B92" s="90"/>
      <c r="C92" s="90"/>
      <c r="D92" s="91"/>
      <c r="E92" s="92" t="s">
        <v>182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12.75" customHeight="1" x14ac:dyDescent="0.2">
      <c r="A93" s="89">
        <v>2250</v>
      </c>
      <c r="B93" s="90"/>
      <c r="C93" s="90"/>
      <c r="D93" s="91"/>
      <c r="E93" s="92" t="s">
        <v>183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12.75" customHeight="1" x14ac:dyDescent="0.2">
      <c r="A94" s="89">
        <v>2271</v>
      </c>
      <c r="B94" s="90"/>
      <c r="C94" s="90"/>
      <c r="D94" s="91"/>
      <c r="E94" s="92" t="s">
        <v>184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 x14ac:dyDescent="0.2">
      <c r="A95" s="89">
        <v>2272</v>
      </c>
      <c r="B95" s="90"/>
      <c r="C95" s="90"/>
      <c r="D95" s="91"/>
      <c r="E95" s="92" t="s">
        <v>185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99" customFormat="1" ht="12.75" customHeight="1" x14ac:dyDescent="0.2">
      <c r="A96" s="89">
        <v>2273</v>
      </c>
      <c r="B96" s="90"/>
      <c r="C96" s="90"/>
      <c r="D96" s="91"/>
      <c r="E96" s="92" t="s">
        <v>186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0</v>
      </c>
      <c r="AN96" s="97"/>
      <c r="AO96" s="97"/>
      <c r="AP96" s="97"/>
      <c r="AQ96" s="98"/>
      <c r="AR96" s="96">
        <v>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0</v>
      </c>
      <c r="BH96" s="95"/>
      <c r="BI96" s="95"/>
      <c r="BJ96" s="95"/>
      <c r="BK96" s="95"/>
    </row>
    <row r="97" spans="1:79" s="99" customFormat="1" ht="12.75" customHeight="1" x14ac:dyDescent="0.2">
      <c r="A97" s="89">
        <v>2275</v>
      </c>
      <c r="B97" s="90"/>
      <c r="C97" s="90"/>
      <c r="D97" s="91"/>
      <c r="E97" s="92" t="s">
        <v>187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0</v>
      </c>
      <c r="AN97" s="97"/>
      <c r="AO97" s="97"/>
      <c r="AP97" s="97"/>
      <c r="AQ97" s="98"/>
      <c r="AR97" s="96">
        <v>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0</v>
      </c>
      <c r="BH97" s="95"/>
      <c r="BI97" s="95"/>
      <c r="BJ97" s="95"/>
      <c r="BK97" s="95"/>
    </row>
    <row r="98" spans="1:79" s="99" customFormat="1" ht="25.5" customHeight="1" x14ac:dyDescent="0.2">
      <c r="A98" s="89">
        <v>2282</v>
      </c>
      <c r="B98" s="90"/>
      <c r="C98" s="90"/>
      <c r="D98" s="91"/>
      <c r="E98" s="92" t="s">
        <v>188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0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0</v>
      </c>
      <c r="AN98" s="97"/>
      <c r="AO98" s="97"/>
      <c r="AP98" s="97"/>
      <c r="AQ98" s="98"/>
      <c r="AR98" s="96">
        <v>0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0</v>
      </c>
      <c r="BH98" s="95"/>
      <c r="BI98" s="95"/>
      <c r="BJ98" s="95"/>
      <c r="BK98" s="95"/>
    </row>
    <row r="99" spans="1:79" s="99" customFormat="1" ht="12.75" customHeight="1" x14ac:dyDescent="0.2">
      <c r="A99" s="89">
        <v>2730</v>
      </c>
      <c r="B99" s="90"/>
      <c r="C99" s="90"/>
      <c r="D99" s="91"/>
      <c r="E99" s="92" t="s">
        <v>189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0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0</v>
      </c>
      <c r="AN99" s="97"/>
      <c r="AO99" s="97"/>
      <c r="AP99" s="97"/>
      <c r="AQ99" s="98"/>
      <c r="AR99" s="96">
        <v>0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0</v>
      </c>
      <c r="BH99" s="95"/>
      <c r="BI99" s="95"/>
      <c r="BJ99" s="95"/>
      <c r="BK99" s="95"/>
    </row>
    <row r="100" spans="1:79" s="99" customFormat="1" ht="12.75" customHeight="1" x14ac:dyDescent="0.2">
      <c r="A100" s="89">
        <v>2800</v>
      </c>
      <c r="B100" s="90"/>
      <c r="C100" s="90"/>
      <c r="D100" s="91"/>
      <c r="E100" s="92" t="s">
        <v>190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0</v>
      </c>
      <c r="AN100" s="97"/>
      <c r="AO100" s="97"/>
      <c r="AP100" s="97"/>
      <c r="AQ100" s="98"/>
      <c r="AR100" s="96">
        <v>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0</v>
      </c>
      <c r="BH100" s="95"/>
      <c r="BI100" s="95"/>
      <c r="BJ100" s="95"/>
      <c r="BK100" s="95"/>
    </row>
    <row r="101" spans="1:79" s="99" customFormat="1" ht="25.5" customHeight="1" x14ac:dyDescent="0.2">
      <c r="A101" s="89">
        <v>3110</v>
      </c>
      <c r="B101" s="90"/>
      <c r="C101" s="90"/>
      <c r="D101" s="91"/>
      <c r="E101" s="92" t="s">
        <v>191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0</v>
      </c>
      <c r="BH101" s="95"/>
      <c r="BI101" s="95"/>
      <c r="BJ101" s="95"/>
      <c r="BK101" s="95"/>
    </row>
    <row r="102" spans="1:79" s="6" customFormat="1" ht="12.75" customHeight="1" x14ac:dyDescent="0.2">
      <c r="A102" s="86"/>
      <c r="B102" s="87"/>
      <c r="C102" s="87"/>
      <c r="D102" s="88"/>
      <c r="E102" s="100" t="s">
        <v>147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4">
        <v>0</v>
      </c>
      <c r="Y102" s="105"/>
      <c r="Z102" s="105"/>
      <c r="AA102" s="105"/>
      <c r="AB102" s="106"/>
      <c r="AC102" s="104">
        <v>0</v>
      </c>
      <c r="AD102" s="105"/>
      <c r="AE102" s="105"/>
      <c r="AF102" s="105"/>
      <c r="AG102" s="106"/>
      <c r="AH102" s="104">
        <v>0</v>
      </c>
      <c r="AI102" s="105"/>
      <c r="AJ102" s="105"/>
      <c r="AK102" s="105"/>
      <c r="AL102" s="106"/>
      <c r="AM102" s="104">
        <f>IF(ISNUMBER(X102),X102,0)+IF(ISNUMBER(AC102),AC102,0)</f>
        <v>0</v>
      </c>
      <c r="AN102" s="105"/>
      <c r="AO102" s="105"/>
      <c r="AP102" s="105"/>
      <c r="AQ102" s="106"/>
      <c r="AR102" s="104">
        <v>0</v>
      </c>
      <c r="AS102" s="105"/>
      <c r="AT102" s="105"/>
      <c r="AU102" s="105"/>
      <c r="AV102" s="106"/>
      <c r="AW102" s="104">
        <v>0</v>
      </c>
      <c r="AX102" s="105"/>
      <c r="AY102" s="105"/>
      <c r="AZ102" s="105"/>
      <c r="BA102" s="106"/>
      <c r="BB102" s="104">
        <v>0</v>
      </c>
      <c r="BC102" s="105"/>
      <c r="BD102" s="105"/>
      <c r="BE102" s="105"/>
      <c r="BF102" s="106"/>
      <c r="BG102" s="103">
        <f>IF(ISNUMBER(AR102),AR102,0)+IF(ISNUMBER(AW102),AW102,0)</f>
        <v>0</v>
      </c>
      <c r="BH102" s="103"/>
      <c r="BI102" s="103"/>
      <c r="BJ102" s="103"/>
      <c r="BK102" s="103"/>
    </row>
    <row r="104" spans="1:79" ht="14.25" customHeight="1" x14ac:dyDescent="0.2">
      <c r="A104" s="29" t="s">
        <v>290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261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</row>
    <row r="106" spans="1:79" ht="23.1" customHeight="1" x14ac:dyDescent="0.2">
      <c r="A106" s="62" t="s">
        <v>119</v>
      </c>
      <c r="B106" s="63"/>
      <c r="C106" s="63"/>
      <c r="D106" s="63"/>
      <c r="E106" s="64"/>
      <c r="F106" s="54" t="s">
        <v>19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6"/>
      <c r="X106" s="27" t="s">
        <v>283</v>
      </c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36" t="s">
        <v>288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8"/>
    </row>
    <row r="107" spans="1:79" ht="53.25" customHeight="1" x14ac:dyDescent="0.2">
      <c r="A107" s="65"/>
      <c r="B107" s="66"/>
      <c r="C107" s="66"/>
      <c r="D107" s="66"/>
      <c r="E107" s="6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9"/>
      <c r="X107" s="36" t="s">
        <v>4</v>
      </c>
      <c r="Y107" s="37"/>
      <c r="Z107" s="37"/>
      <c r="AA107" s="37"/>
      <c r="AB107" s="38"/>
      <c r="AC107" s="36" t="s">
        <v>3</v>
      </c>
      <c r="AD107" s="37"/>
      <c r="AE107" s="37"/>
      <c r="AF107" s="37"/>
      <c r="AG107" s="38"/>
      <c r="AH107" s="51" t="s">
        <v>116</v>
      </c>
      <c r="AI107" s="52"/>
      <c r="AJ107" s="52"/>
      <c r="AK107" s="52"/>
      <c r="AL107" s="53"/>
      <c r="AM107" s="36" t="s">
        <v>5</v>
      </c>
      <c r="AN107" s="37"/>
      <c r="AO107" s="37"/>
      <c r="AP107" s="37"/>
      <c r="AQ107" s="38"/>
      <c r="AR107" s="36" t="s">
        <v>4</v>
      </c>
      <c r="AS107" s="37"/>
      <c r="AT107" s="37"/>
      <c r="AU107" s="37"/>
      <c r="AV107" s="38"/>
      <c r="AW107" s="36" t="s">
        <v>3</v>
      </c>
      <c r="AX107" s="37"/>
      <c r="AY107" s="37"/>
      <c r="AZ107" s="37"/>
      <c r="BA107" s="38"/>
      <c r="BB107" s="74" t="s">
        <v>116</v>
      </c>
      <c r="BC107" s="74"/>
      <c r="BD107" s="74"/>
      <c r="BE107" s="74"/>
      <c r="BF107" s="74"/>
      <c r="BG107" s="36" t="s">
        <v>96</v>
      </c>
      <c r="BH107" s="37"/>
      <c r="BI107" s="37"/>
      <c r="BJ107" s="37"/>
      <c r="BK107" s="38"/>
    </row>
    <row r="108" spans="1:79" ht="15" customHeight="1" x14ac:dyDescent="0.2">
      <c r="A108" s="36">
        <v>1</v>
      </c>
      <c r="B108" s="37"/>
      <c r="C108" s="37"/>
      <c r="D108" s="37"/>
      <c r="E108" s="38"/>
      <c r="F108" s="36">
        <v>2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8"/>
      <c r="X108" s="36">
        <v>3</v>
      </c>
      <c r="Y108" s="37"/>
      <c r="Z108" s="37"/>
      <c r="AA108" s="37"/>
      <c r="AB108" s="38"/>
      <c r="AC108" s="36">
        <v>4</v>
      </c>
      <c r="AD108" s="37"/>
      <c r="AE108" s="37"/>
      <c r="AF108" s="37"/>
      <c r="AG108" s="38"/>
      <c r="AH108" s="36">
        <v>5</v>
      </c>
      <c r="AI108" s="37"/>
      <c r="AJ108" s="37"/>
      <c r="AK108" s="37"/>
      <c r="AL108" s="38"/>
      <c r="AM108" s="36">
        <v>6</v>
      </c>
      <c r="AN108" s="37"/>
      <c r="AO108" s="37"/>
      <c r="AP108" s="37"/>
      <c r="AQ108" s="38"/>
      <c r="AR108" s="36">
        <v>7</v>
      </c>
      <c r="AS108" s="37"/>
      <c r="AT108" s="37"/>
      <c r="AU108" s="37"/>
      <c r="AV108" s="38"/>
      <c r="AW108" s="36">
        <v>8</v>
      </c>
      <c r="AX108" s="37"/>
      <c r="AY108" s="37"/>
      <c r="AZ108" s="37"/>
      <c r="BA108" s="38"/>
      <c r="BB108" s="36">
        <v>9</v>
      </c>
      <c r="BC108" s="37"/>
      <c r="BD108" s="37"/>
      <c r="BE108" s="37"/>
      <c r="BF108" s="38"/>
      <c r="BG108" s="36">
        <v>10</v>
      </c>
      <c r="BH108" s="37"/>
      <c r="BI108" s="37"/>
      <c r="BJ108" s="37"/>
      <c r="BK108" s="38"/>
    </row>
    <row r="109" spans="1:79" s="1" customFormat="1" ht="15" hidden="1" customHeight="1" x14ac:dyDescent="0.2">
      <c r="A109" s="39" t="s">
        <v>64</v>
      </c>
      <c r="B109" s="40"/>
      <c r="C109" s="40"/>
      <c r="D109" s="40"/>
      <c r="E109" s="41"/>
      <c r="F109" s="39" t="s">
        <v>57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1"/>
      <c r="X109" s="39" t="s">
        <v>60</v>
      </c>
      <c r="Y109" s="40"/>
      <c r="Z109" s="40"/>
      <c r="AA109" s="40"/>
      <c r="AB109" s="41"/>
      <c r="AC109" s="39" t="s">
        <v>61</v>
      </c>
      <c r="AD109" s="40"/>
      <c r="AE109" s="40"/>
      <c r="AF109" s="40"/>
      <c r="AG109" s="41"/>
      <c r="AH109" s="39" t="s">
        <v>94</v>
      </c>
      <c r="AI109" s="40"/>
      <c r="AJ109" s="40"/>
      <c r="AK109" s="40"/>
      <c r="AL109" s="41"/>
      <c r="AM109" s="47" t="s">
        <v>171</v>
      </c>
      <c r="AN109" s="48"/>
      <c r="AO109" s="48"/>
      <c r="AP109" s="48"/>
      <c r="AQ109" s="49"/>
      <c r="AR109" s="39" t="s">
        <v>62</v>
      </c>
      <c r="AS109" s="40"/>
      <c r="AT109" s="40"/>
      <c r="AU109" s="40"/>
      <c r="AV109" s="41"/>
      <c r="AW109" s="39" t="s">
        <v>63</v>
      </c>
      <c r="AX109" s="40"/>
      <c r="AY109" s="40"/>
      <c r="AZ109" s="40"/>
      <c r="BA109" s="41"/>
      <c r="BB109" s="39" t="s">
        <v>95</v>
      </c>
      <c r="BC109" s="40"/>
      <c r="BD109" s="40"/>
      <c r="BE109" s="40"/>
      <c r="BF109" s="41"/>
      <c r="BG109" s="47" t="s">
        <v>171</v>
      </c>
      <c r="BH109" s="48"/>
      <c r="BI109" s="48"/>
      <c r="BJ109" s="48"/>
      <c r="BK109" s="49"/>
      <c r="CA109" t="s">
        <v>31</v>
      </c>
    </row>
    <row r="110" spans="1:79" s="6" customFormat="1" ht="12.75" customHeight="1" x14ac:dyDescent="0.2">
      <c r="A110" s="86"/>
      <c r="B110" s="87"/>
      <c r="C110" s="87"/>
      <c r="D110" s="87"/>
      <c r="E110" s="88"/>
      <c r="F110" s="86" t="s">
        <v>147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8"/>
      <c r="X110" s="107"/>
      <c r="Y110" s="108"/>
      <c r="Z110" s="108"/>
      <c r="AA110" s="108"/>
      <c r="AB110" s="109"/>
      <c r="AC110" s="107"/>
      <c r="AD110" s="108"/>
      <c r="AE110" s="108"/>
      <c r="AF110" s="108"/>
      <c r="AG110" s="109"/>
      <c r="AH110" s="103"/>
      <c r="AI110" s="103"/>
      <c r="AJ110" s="103"/>
      <c r="AK110" s="103"/>
      <c r="AL110" s="103"/>
      <c r="AM110" s="103">
        <f>IF(ISNUMBER(X110),X110,0)+IF(ISNUMBER(AC110),AC110,0)</f>
        <v>0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>
        <f>IF(ISNUMBER(AR110),AR110,0)+IF(ISNUMBER(AW110),AW110,0)</f>
        <v>0</v>
      </c>
      <c r="BH110" s="103"/>
      <c r="BI110" s="103"/>
      <c r="BJ110" s="103"/>
      <c r="BK110" s="103"/>
      <c r="CA110" s="6" t="s">
        <v>32</v>
      </c>
    </row>
    <row r="113" spans="1:79" ht="14.25" customHeight="1" x14ac:dyDescent="0.2">
      <c r="A113" s="29" t="s">
        <v>120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 x14ac:dyDescent="0.2">
      <c r="A114" s="29" t="s">
        <v>275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">
      <c r="A115" s="44" t="s">
        <v>261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</row>
    <row r="116" spans="1:79" ht="23.1" customHeight="1" x14ac:dyDescent="0.2">
      <c r="A116" s="54" t="s">
        <v>6</v>
      </c>
      <c r="B116" s="55"/>
      <c r="C116" s="55"/>
      <c r="D116" s="54" t="s">
        <v>121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36" t="s">
        <v>262</v>
      </c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8"/>
      <c r="AN116" s="36" t="s">
        <v>265</v>
      </c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8"/>
      <c r="BG116" s="27" t="s">
        <v>272</v>
      </c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1:79" ht="52.5" customHeight="1" x14ac:dyDescent="0.2">
      <c r="A117" s="57"/>
      <c r="B117" s="58"/>
      <c r="C117" s="58"/>
      <c r="D117" s="57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36" t="s">
        <v>4</v>
      </c>
      <c r="V117" s="37"/>
      <c r="W117" s="37"/>
      <c r="X117" s="37"/>
      <c r="Y117" s="38"/>
      <c r="Z117" s="36" t="s">
        <v>3</v>
      </c>
      <c r="AA117" s="37"/>
      <c r="AB117" s="37"/>
      <c r="AC117" s="37"/>
      <c r="AD117" s="38"/>
      <c r="AE117" s="51" t="s">
        <v>116</v>
      </c>
      <c r="AF117" s="52"/>
      <c r="AG117" s="52"/>
      <c r="AH117" s="53"/>
      <c r="AI117" s="36" t="s">
        <v>5</v>
      </c>
      <c r="AJ117" s="37"/>
      <c r="AK117" s="37"/>
      <c r="AL117" s="37"/>
      <c r="AM117" s="38"/>
      <c r="AN117" s="36" t="s">
        <v>4</v>
      </c>
      <c r="AO117" s="37"/>
      <c r="AP117" s="37"/>
      <c r="AQ117" s="37"/>
      <c r="AR117" s="38"/>
      <c r="AS117" s="36" t="s">
        <v>3</v>
      </c>
      <c r="AT117" s="37"/>
      <c r="AU117" s="37"/>
      <c r="AV117" s="37"/>
      <c r="AW117" s="38"/>
      <c r="AX117" s="51" t="s">
        <v>116</v>
      </c>
      <c r="AY117" s="52"/>
      <c r="AZ117" s="52"/>
      <c r="BA117" s="53"/>
      <c r="BB117" s="36" t="s">
        <v>96</v>
      </c>
      <c r="BC117" s="37"/>
      <c r="BD117" s="37"/>
      <c r="BE117" s="37"/>
      <c r="BF117" s="38"/>
      <c r="BG117" s="36" t="s">
        <v>4</v>
      </c>
      <c r="BH117" s="37"/>
      <c r="BI117" s="37"/>
      <c r="BJ117" s="37"/>
      <c r="BK117" s="38"/>
      <c r="BL117" s="27" t="s">
        <v>3</v>
      </c>
      <c r="BM117" s="27"/>
      <c r="BN117" s="27"/>
      <c r="BO117" s="27"/>
      <c r="BP117" s="27"/>
      <c r="BQ117" s="74" t="s">
        <v>116</v>
      </c>
      <c r="BR117" s="74"/>
      <c r="BS117" s="74"/>
      <c r="BT117" s="74"/>
      <c r="BU117" s="36" t="s">
        <v>97</v>
      </c>
      <c r="BV117" s="37"/>
      <c r="BW117" s="37"/>
      <c r="BX117" s="37"/>
      <c r="BY117" s="38"/>
    </row>
    <row r="118" spans="1:79" ht="15" customHeight="1" x14ac:dyDescent="0.2">
      <c r="A118" s="36">
        <v>1</v>
      </c>
      <c r="B118" s="37"/>
      <c r="C118" s="37"/>
      <c r="D118" s="36">
        <v>2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36">
        <v>3</v>
      </c>
      <c r="V118" s="37"/>
      <c r="W118" s="37"/>
      <c r="X118" s="37"/>
      <c r="Y118" s="38"/>
      <c r="Z118" s="36">
        <v>4</v>
      </c>
      <c r="AA118" s="37"/>
      <c r="AB118" s="37"/>
      <c r="AC118" s="37"/>
      <c r="AD118" s="38"/>
      <c r="AE118" s="36">
        <v>5</v>
      </c>
      <c r="AF118" s="37"/>
      <c r="AG118" s="37"/>
      <c r="AH118" s="38"/>
      <c r="AI118" s="36">
        <v>6</v>
      </c>
      <c r="AJ118" s="37"/>
      <c r="AK118" s="37"/>
      <c r="AL118" s="37"/>
      <c r="AM118" s="38"/>
      <c r="AN118" s="36">
        <v>7</v>
      </c>
      <c r="AO118" s="37"/>
      <c r="AP118" s="37"/>
      <c r="AQ118" s="37"/>
      <c r="AR118" s="38"/>
      <c r="AS118" s="36">
        <v>8</v>
      </c>
      <c r="AT118" s="37"/>
      <c r="AU118" s="37"/>
      <c r="AV118" s="37"/>
      <c r="AW118" s="38"/>
      <c r="AX118" s="27">
        <v>9</v>
      </c>
      <c r="AY118" s="27"/>
      <c r="AZ118" s="27"/>
      <c r="BA118" s="27"/>
      <c r="BB118" s="36">
        <v>10</v>
      </c>
      <c r="BC118" s="37"/>
      <c r="BD118" s="37"/>
      <c r="BE118" s="37"/>
      <c r="BF118" s="38"/>
      <c r="BG118" s="36">
        <v>11</v>
      </c>
      <c r="BH118" s="37"/>
      <c r="BI118" s="37"/>
      <c r="BJ118" s="37"/>
      <c r="BK118" s="38"/>
      <c r="BL118" s="27">
        <v>12</v>
      </c>
      <c r="BM118" s="27"/>
      <c r="BN118" s="27"/>
      <c r="BO118" s="27"/>
      <c r="BP118" s="27"/>
      <c r="BQ118" s="36">
        <v>13</v>
      </c>
      <c r="BR118" s="37"/>
      <c r="BS118" s="37"/>
      <c r="BT118" s="38"/>
      <c r="BU118" s="36">
        <v>14</v>
      </c>
      <c r="BV118" s="37"/>
      <c r="BW118" s="37"/>
      <c r="BX118" s="37"/>
      <c r="BY118" s="38"/>
    </row>
    <row r="119" spans="1:79" s="1" customFormat="1" ht="14.25" hidden="1" customHeight="1" x14ac:dyDescent="0.2">
      <c r="A119" s="39" t="s">
        <v>69</v>
      </c>
      <c r="B119" s="40"/>
      <c r="C119" s="40"/>
      <c r="D119" s="39" t="s">
        <v>57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65</v>
      </c>
      <c r="V119" s="26"/>
      <c r="W119" s="26"/>
      <c r="X119" s="26"/>
      <c r="Y119" s="26"/>
      <c r="Z119" s="26" t="s">
        <v>66</v>
      </c>
      <c r="AA119" s="26"/>
      <c r="AB119" s="26"/>
      <c r="AC119" s="26"/>
      <c r="AD119" s="26"/>
      <c r="AE119" s="26" t="s">
        <v>91</v>
      </c>
      <c r="AF119" s="26"/>
      <c r="AG119" s="26"/>
      <c r="AH119" s="26"/>
      <c r="AI119" s="50" t="s">
        <v>170</v>
      </c>
      <c r="AJ119" s="50"/>
      <c r="AK119" s="50"/>
      <c r="AL119" s="50"/>
      <c r="AM119" s="50"/>
      <c r="AN119" s="26" t="s">
        <v>67</v>
      </c>
      <c r="AO119" s="26"/>
      <c r="AP119" s="26"/>
      <c r="AQ119" s="26"/>
      <c r="AR119" s="26"/>
      <c r="AS119" s="26" t="s">
        <v>68</v>
      </c>
      <c r="AT119" s="26"/>
      <c r="AU119" s="26"/>
      <c r="AV119" s="26"/>
      <c r="AW119" s="26"/>
      <c r="AX119" s="26" t="s">
        <v>92</v>
      </c>
      <c r="AY119" s="26"/>
      <c r="AZ119" s="26"/>
      <c r="BA119" s="26"/>
      <c r="BB119" s="50" t="s">
        <v>170</v>
      </c>
      <c r="BC119" s="50"/>
      <c r="BD119" s="50"/>
      <c r="BE119" s="50"/>
      <c r="BF119" s="50"/>
      <c r="BG119" s="26" t="s">
        <v>58</v>
      </c>
      <c r="BH119" s="26"/>
      <c r="BI119" s="26"/>
      <c r="BJ119" s="26"/>
      <c r="BK119" s="26"/>
      <c r="BL119" s="26" t="s">
        <v>59</v>
      </c>
      <c r="BM119" s="26"/>
      <c r="BN119" s="26"/>
      <c r="BO119" s="26"/>
      <c r="BP119" s="26"/>
      <c r="BQ119" s="26" t="s">
        <v>93</v>
      </c>
      <c r="BR119" s="26"/>
      <c r="BS119" s="26"/>
      <c r="BT119" s="26"/>
      <c r="BU119" s="50" t="s">
        <v>170</v>
      </c>
      <c r="BV119" s="50"/>
      <c r="BW119" s="50"/>
      <c r="BX119" s="50"/>
      <c r="BY119" s="50"/>
      <c r="CA119" t="s">
        <v>33</v>
      </c>
    </row>
    <row r="120" spans="1:79" s="99" customFormat="1" ht="38.25" customHeight="1" x14ac:dyDescent="0.2">
      <c r="A120" s="89">
        <v>1</v>
      </c>
      <c r="B120" s="90"/>
      <c r="C120" s="90"/>
      <c r="D120" s="92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50775139</v>
      </c>
      <c r="V120" s="97"/>
      <c r="W120" s="97"/>
      <c r="X120" s="97"/>
      <c r="Y120" s="98"/>
      <c r="Z120" s="96">
        <v>2710014</v>
      </c>
      <c r="AA120" s="97"/>
      <c r="AB120" s="97"/>
      <c r="AC120" s="97"/>
      <c r="AD120" s="98"/>
      <c r="AE120" s="96">
        <v>0</v>
      </c>
      <c r="AF120" s="97"/>
      <c r="AG120" s="97"/>
      <c r="AH120" s="98"/>
      <c r="AI120" s="96">
        <f>IF(ISNUMBER(U120),U120,0)+IF(ISNUMBER(Z120),Z120,0)</f>
        <v>53485153</v>
      </c>
      <c r="AJ120" s="97"/>
      <c r="AK120" s="97"/>
      <c r="AL120" s="97"/>
      <c r="AM120" s="98"/>
      <c r="AN120" s="96">
        <v>50282600</v>
      </c>
      <c r="AO120" s="97"/>
      <c r="AP120" s="97"/>
      <c r="AQ120" s="97"/>
      <c r="AR120" s="98"/>
      <c r="AS120" s="96">
        <v>3174570</v>
      </c>
      <c r="AT120" s="97"/>
      <c r="AU120" s="97"/>
      <c r="AV120" s="97"/>
      <c r="AW120" s="98"/>
      <c r="AX120" s="96">
        <v>300000</v>
      </c>
      <c r="AY120" s="97"/>
      <c r="AZ120" s="97"/>
      <c r="BA120" s="98"/>
      <c r="BB120" s="96">
        <f>IF(ISNUMBER(AN120),AN120,0)+IF(ISNUMBER(AS120),AS120,0)</f>
        <v>53457170</v>
      </c>
      <c r="BC120" s="97"/>
      <c r="BD120" s="97"/>
      <c r="BE120" s="97"/>
      <c r="BF120" s="98"/>
      <c r="BG120" s="96">
        <v>49446300</v>
      </c>
      <c r="BH120" s="97"/>
      <c r="BI120" s="97"/>
      <c r="BJ120" s="97"/>
      <c r="BK120" s="98"/>
      <c r="BL120" s="96">
        <v>2933090</v>
      </c>
      <c r="BM120" s="97"/>
      <c r="BN120" s="97"/>
      <c r="BO120" s="97"/>
      <c r="BP120" s="98"/>
      <c r="BQ120" s="96">
        <v>0</v>
      </c>
      <c r="BR120" s="97"/>
      <c r="BS120" s="97"/>
      <c r="BT120" s="98"/>
      <c r="BU120" s="96">
        <f>IF(ISNUMBER(BG120),BG120,0)+IF(ISNUMBER(BL120),BL120,0)</f>
        <v>52379390</v>
      </c>
      <c r="BV120" s="97"/>
      <c r="BW120" s="97"/>
      <c r="BX120" s="97"/>
      <c r="BY120" s="98"/>
      <c r="CA120" s="99" t="s">
        <v>34</v>
      </c>
    </row>
    <row r="121" spans="1:79" s="6" customFormat="1" ht="12.75" customHeight="1" x14ac:dyDescent="0.2">
      <c r="A121" s="86"/>
      <c r="B121" s="87"/>
      <c r="C121" s="87"/>
      <c r="D121" s="100" t="s">
        <v>147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2"/>
      <c r="U121" s="104">
        <v>50775139</v>
      </c>
      <c r="V121" s="105"/>
      <c r="W121" s="105"/>
      <c r="X121" s="105"/>
      <c r="Y121" s="106"/>
      <c r="Z121" s="104">
        <v>2710014</v>
      </c>
      <c r="AA121" s="105"/>
      <c r="AB121" s="105"/>
      <c r="AC121" s="105"/>
      <c r="AD121" s="106"/>
      <c r="AE121" s="104">
        <v>0</v>
      </c>
      <c r="AF121" s="105"/>
      <c r="AG121" s="105"/>
      <c r="AH121" s="106"/>
      <c r="AI121" s="104">
        <f>IF(ISNUMBER(U121),U121,0)+IF(ISNUMBER(Z121),Z121,0)</f>
        <v>53485153</v>
      </c>
      <c r="AJ121" s="105"/>
      <c r="AK121" s="105"/>
      <c r="AL121" s="105"/>
      <c r="AM121" s="106"/>
      <c r="AN121" s="104">
        <v>50282600</v>
      </c>
      <c r="AO121" s="105"/>
      <c r="AP121" s="105"/>
      <c r="AQ121" s="105"/>
      <c r="AR121" s="106"/>
      <c r="AS121" s="104">
        <v>3174570</v>
      </c>
      <c r="AT121" s="105"/>
      <c r="AU121" s="105"/>
      <c r="AV121" s="105"/>
      <c r="AW121" s="106"/>
      <c r="AX121" s="104">
        <v>300000</v>
      </c>
      <c r="AY121" s="105"/>
      <c r="AZ121" s="105"/>
      <c r="BA121" s="106"/>
      <c r="BB121" s="104">
        <f>IF(ISNUMBER(AN121),AN121,0)+IF(ISNUMBER(AS121),AS121,0)</f>
        <v>53457170</v>
      </c>
      <c r="BC121" s="105"/>
      <c r="BD121" s="105"/>
      <c r="BE121" s="105"/>
      <c r="BF121" s="106"/>
      <c r="BG121" s="104">
        <v>49446300</v>
      </c>
      <c r="BH121" s="105"/>
      <c r="BI121" s="105"/>
      <c r="BJ121" s="105"/>
      <c r="BK121" s="106"/>
      <c r="BL121" s="104">
        <v>2933090</v>
      </c>
      <c r="BM121" s="105"/>
      <c r="BN121" s="105"/>
      <c r="BO121" s="105"/>
      <c r="BP121" s="106"/>
      <c r="BQ121" s="104">
        <v>0</v>
      </c>
      <c r="BR121" s="105"/>
      <c r="BS121" s="105"/>
      <c r="BT121" s="106"/>
      <c r="BU121" s="104">
        <f>IF(ISNUMBER(BG121),BG121,0)+IF(ISNUMBER(BL121),BL121,0)</f>
        <v>52379390</v>
      </c>
      <c r="BV121" s="105"/>
      <c r="BW121" s="105"/>
      <c r="BX121" s="105"/>
      <c r="BY121" s="106"/>
    </row>
    <row r="123" spans="1:79" ht="14.25" customHeight="1" x14ac:dyDescent="0.2">
      <c r="A123" s="29" t="s">
        <v>291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15" customHeight="1" x14ac:dyDescent="0.2">
      <c r="A124" s="75" t="s">
        <v>261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</row>
    <row r="125" spans="1:79" ht="23.1" customHeight="1" x14ac:dyDescent="0.2">
      <c r="A125" s="54" t="s">
        <v>6</v>
      </c>
      <c r="B125" s="55"/>
      <c r="C125" s="55"/>
      <c r="D125" s="54" t="s">
        <v>121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  <c r="U125" s="27" t="s">
        <v>283</v>
      </c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 t="s">
        <v>288</v>
      </c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</row>
    <row r="126" spans="1:79" ht="54" customHeight="1" x14ac:dyDescent="0.2">
      <c r="A126" s="57"/>
      <c r="B126" s="58"/>
      <c r="C126" s="58"/>
      <c r="D126" s="57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9"/>
      <c r="U126" s="36" t="s">
        <v>4</v>
      </c>
      <c r="V126" s="37"/>
      <c r="W126" s="37"/>
      <c r="X126" s="37"/>
      <c r="Y126" s="38"/>
      <c r="Z126" s="36" t="s">
        <v>3</v>
      </c>
      <c r="AA126" s="37"/>
      <c r="AB126" s="37"/>
      <c r="AC126" s="37"/>
      <c r="AD126" s="38"/>
      <c r="AE126" s="51" t="s">
        <v>116</v>
      </c>
      <c r="AF126" s="52"/>
      <c r="AG126" s="52"/>
      <c r="AH126" s="52"/>
      <c r="AI126" s="53"/>
      <c r="AJ126" s="36" t="s">
        <v>5</v>
      </c>
      <c r="AK126" s="37"/>
      <c r="AL126" s="37"/>
      <c r="AM126" s="37"/>
      <c r="AN126" s="38"/>
      <c r="AO126" s="36" t="s">
        <v>4</v>
      </c>
      <c r="AP126" s="37"/>
      <c r="AQ126" s="37"/>
      <c r="AR126" s="37"/>
      <c r="AS126" s="38"/>
      <c r="AT126" s="36" t="s">
        <v>3</v>
      </c>
      <c r="AU126" s="37"/>
      <c r="AV126" s="37"/>
      <c r="AW126" s="37"/>
      <c r="AX126" s="38"/>
      <c r="AY126" s="51" t="s">
        <v>116</v>
      </c>
      <c r="AZ126" s="52"/>
      <c r="BA126" s="52"/>
      <c r="BB126" s="52"/>
      <c r="BC126" s="53"/>
      <c r="BD126" s="27" t="s">
        <v>96</v>
      </c>
      <c r="BE126" s="27"/>
      <c r="BF126" s="27"/>
      <c r="BG126" s="27"/>
      <c r="BH126" s="27"/>
    </row>
    <row r="127" spans="1:79" ht="15" customHeight="1" x14ac:dyDescent="0.2">
      <c r="A127" s="36" t="s">
        <v>169</v>
      </c>
      <c r="B127" s="37"/>
      <c r="C127" s="37"/>
      <c r="D127" s="36">
        <v>2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  <c r="U127" s="36">
        <v>3</v>
      </c>
      <c r="V127" s="37"/>
      <c r="W127" s="37"/>
      <c r="X127" s="37"/>
      <c r="Y127" s="38"/>
      <c r="Z127" s="36">
        <v>4</v>
      </c>
      <c r="AA127" s="37"/>
      <c r="AB127" s="37"/>
      <c r="AC127" s="37"/>
      <c r="AD127" s="38"/>
      <c r="AE127" s="36">
        <v>5</v>
      </c>
      <c r="AF127" s="37"/>
      <c r="AG127" s="37"/>
      <c r="AH127" s="37"/>
      <c r="AI127" s="38"/>
      <c r="AJ127" s="36">
        <v>6</v>
      </c>
      <c r="AK127" s="37"/>
      <c r="AL127" s="37"/>
      <c r="AM127" s="37"/>
      <c r="AN127" s="38"/>
      <c r="AO127" s="36">
        <v>7</v>
      </c>
      <c r="AP127" s="37"/>
      <c r="AQ127" s="37"/>
      <c r="AR127" s="37"/>
      <c r="AS127" s="38"/>
      <c r="AT127" s="36">
        <v>8</v>
      </c>
      <c r="AU127" s="37"/>
      <c r="AV127" s="37"/>
      <c r="AW127" s="37"/>
      <c r="AX127" s="38"/>
      <c r="AY127" s="36">
        <v>9</v>
      </c>
      <c r="AZ127" s="37"/>
      <c r="BA127" s="37"/>
      <c r="BB127" s="37"/>
      <c r="BC127" s="38"/>
      <c r="BD127" s="36">
        <v>10</v>
      </c>
      <c r="BE127" s="37"/>
      <c r="BF127" s="37"/>
      <c r="BG127" s="37"/>
      <c r="BH127" s="38"/>
    </row>
    <row r="128" spans="1:79" s="1" customFormat="1" ht="12.75" hidden="1" customHeight="1" x14ac:dyDescent="0.2">
      <c r="A128" s="39" t="s">
        <v>69</v>
      </c>
      <c r="B128" s="40"/>
      <c r="C128" s="40"/>
      <c r="D128" s="39" t="s">
        <v>57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1"/>
      <c r="U128" s="39" t="s">
        <v>60</v>
      </c>
      <c r="V128" s="40"/>
      <c r="W128" s="40"/>
      <c r="X128" s="40"/>
      <c r="Y128" s="41"/>
      <c r="Z128" s="39" t="s">
        <v>61</v>
      </c>
      <c r="AA128" s="40"/>
      <c r="AB128" s="40"/>
      <c r="AC128" s="40"/>
      <c r="AD128" s="41"/>
      <c r="AE128" s="39" t="s">
        <v>94</v>
      </c>
      <c r="AF128" s="40"/>
      <c r="AG128" s="40"/>
      <c r="AH128" s="40"/>
      <c r="AI128" s="41"/>
      <c r="AJ128" s="47" t="s">
        <v>171</v>
      </c>
      <c r="AK128" s="48"/>
      <c r="AL128" s="48"/>
      <c r="AM128" s="48"/>
      <c r="AN128" s="49"/>
      <c r="AO128" s="39" t="s">
        <v>62</v>
      </c>
      <c r="AP128" s="40"/>
      <c r="AQ128" s="40"/>
      <c r="AR128" s="40"/>
      <c r="AS128" s="41"/>
      <c r="AT128" s="39" t="s">
        <v>63</v>
      </c>
      <c r="AU128" s="40"/>
      <c r="AV128" s="40"/>
      <c r="AW128" s="40"/>
      <c r="AX128" s="41"/>
      <c r="AY128" s="39" t="s">
        <v>95</v>
      </c>
      <c r="AZ128" s="40"/>
      <c r="BA128" s="40"/>
      <c r="BB128" s="40"/>
      <c r="BC128" s="41"/>
      <c r="BD128" s="50" t="s">
        <v>171</v>
      </c>
      <c r="BE128" s="50"/>
      <c r="BF128" s="50"/>
      <c r="BG128" s="50"/>
      <c r="BH128" s="50"/>
      <c r="CA128" s="1" t="s">
        <v>35</v>
      </c>
    </row>
    <row r="129" spans="1:79" s="99" customFormat="1" ht="38.25" customHeight="1" x14ac:dyDescent="0.2">
      <c r="A129" s="89">
        <v>1</v>
      </c>
      <c r="B129" s="90"/>
      <c r="C129" s="90"/>
      <c r="D129" s="92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0</v>
      </c>
      <c r="V129" s="97"/>
      <c r="W129" s="97"/>
      <c r="X129" s="97"/>
      <c r="Y129" s="98"/>
      <c r="Z129" s="96">
        <v>0</v>
      </c>
      <c r="AA129" s="97"/>
      <c r="AB129" s="97"/>
      <c r="AC129" s="97"/>
      <c r="AD129" s="98"/>
      <c r="AE129" s="95">
        <v>0</v>
      </c>
      <c r="AF129" s="95"/>
      <c r="AG129" s="95"/>
      <c r="AH129" s="95"/>
      <c r="AI129" s="95"/>
      <c r="AJ129" s="110">
        <f>IF(ISNUMBER(U129),U129,0)+IF(ISNUMBER(Z129),Z129,0)</f>
        <v>0</v>
      </c>
      <c r="AK129" s="110"/>
      <c r="AL129" s="110"/>
      <c r="AM129" s="110"/>
      <c r="AN129" s="110"/>
      <c r="AO129" s="95">
        <v>0</v>
      </c>
      <c r="AP129" s="95"/>
      <c r="AQ129" s="95"/>
      <c r="AR129" s="95"/>
      <c r="AS129" s="95"/>
      <c r="AT129" s="110">
        <v>0</v>
      </c>
      <c r="AU129" s="110"/>
      <c r="AV129" s="110"/>
      <c r="AW129" s="110"/>
      <c r="AX129" s="110"/>
      <c r="AY129" s="95">
        <v>0</v>
      </c>
      <c r="AZ129" s="95"/>
      <c r="BA129" s="95"/>
      <c r="BB129" s="95"/>
      <c r="BC129" s="95"/>
      <c r="BD129" s="110">
        <f>IF(ISNUMBER(AO129),AO129,0)+IF(ISNUMBER(AT129),AT129,0)</f>
        <v>0</v>
      </c>
      <c r="BE129" s="110"/>
      <c r="BF129" s="110"/>
      <c r="BG129" s="110"/>
      <c r="BH129" s="110"/>
      <c r="CA129" s="99" t="s">
        <v>36</v>
      </c>
    </row>
    <row r="130" spans="1:79" s="6" customFormat="1" ht="12.75" customHeight="1" x14ac:dyDescent="0.2">
      <c r="A130" s="86"/>
      <c r="B130" s="87"/>
      <c r="C130" s="87"/>
      <c r="D130" s="100" t="s">
        <v>147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2"/>
      <c r="U130" s="104">
        <v>0</v>
      </c>
      <c r="V130" s="105"/>
      <c r="W130" s="105"/>
      <c r="X130" s="105"/>
      <c r="Y130" s="106"/>
      <c r="Z130" s="104">
        <v>0</v>
      </c>
      <c r="AA130" s="105"/>
      <c r="AB130" s="105"/>
      <c r="AC130" s="105"/>
      <c r="AD130" s="106"/>
      <c r="AE130" s="103">
        <v>0</v>
      </c>
      <c r="AF130" s="103"/>
      <c r="AG130" s="103"/>
      <c r="AH130" s="103"/>
      <c r="AI130" s="103"/>
      <c r="AJ130" s="85">
        <f>IF(ISNUMBER(U130),U130,0)+IF(ISNUMBER(Z130),Z130,0)</f>
        <v>0</v>
      </c>
      <c r="AK130" s="85"/>
      <c r="AL130" s="85"/>
      <c r="AM130" s="85"/>
      <c r="AN130" s="85"/>
      <c r="AO130" s="103">
        <v>0</v>
      </c>
      <c r="AP130" s="103"/>
      <c r="AQ130" s="103"/>
      <c r="AR130" s="103"/>
      <c r="AS130" s="103"/>
      <c r="AT130" s="85">
        <v>0</v>
      </c>
      <c r="AU130" s="85"/>
      <c r="AV130" s="85"/>
      <c r="AW130" s="85"/>
      <c r="AX130" s="85"/>
      <c r="AY130" s="103">
        <v>0</v>
      </c>
      <c r="AZ130" s="103"/>
      <c r="BA130" s="103"/>
      <c r="BB130" s="103"/>
      <c r="BC130" s="103"/>
      <c r="BD130" s="85">
        <f>IF(ISNUMBER(AO130),AO130,0)+IF(ISNUMBER(AT130),AT130,0)</f>
        <v>0</v>
      </c>
      <c r="BE130" s="85"/>
      <c r="BF130" s="85"/>
      <c r="BG130" s="85"/>
      <c r="BH130" s="85"/>
    </row>
    <row r="131" spans="1:79" s="5" customFormat="1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 x14ac:dyDescent="0.2">
      <c r="A133" s="29" t="s">
        <v>152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79" ht="14.25" customHeight="1" x14ac:dyDescent="0.2">
      <c r="A134" s="29" t="s">
        <v>276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 x14ac:dyDescent="0.2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262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265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  <c r="BJ135" s="36" t="s">
        <v>272</v>
      </c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8"/>
    </row>
    <row r="136" spans="1:79" ht="32.25" customHeight="1" x14ac:dyDescent="0.2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  <c r="BJ136" s="27" t="s">
        <v>4</v>
      </c>
      <c r="BK136" s="27"/>
      <c r="BL136" s="27"/>
      <c r="BM136" s="27"/>
      <c r="BN136" s="27"/>
      <c r="BO136" s="27" t="s">
        <v>3</v>
      </c>
      <c r="BP136" s="27"/>
      <c r="BQ136" s="27"/>
      <c r="BR136" s="27"/>
      <c r="BS136" s="27"/>
      <c r="BT136" s="27" t="s">
        <v>97</v>
      </c>
      <c r="BU136" s="27"/>
      <c r="BV136" s="27"/>
      <c r="BW136" s="27"/>
      <c r="BX136" s="27"/>
    </row>
    <row r="137" spans="1:79" ht="15" customHeight="1" x14ac:dyDescent="0.2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  <c r="BJ137" s="27">
        <v>11</v>
      </c>
      <c r="BK137" s="27"/>
      <c r="BL137" s="27"/>
      <c r="BM137" s="27"/>
      <c r="BN137" s="27"/>
      <c r="BO137" s="27">
        <v>12</v>
      </c>
      <c r="BP137" s="27"/>
      <c r="BQ137" s="27"/>
      <c r="BR137" s="27"/>
      <c r="BS137" s="27"/>
      <c r="BT137" s="27">
        <v>13</v>
      </c>
      <c r="BU137" s="27"/>
      <c r="BV137" s="27"/>
      <c r="BW137" s="27"/>
      <c r="BX137" s="27"/>
    </row>
    <row r="138" spans="1:79" ht="10.5" hidden="1" customHeight="1" x14ac:dyDescent="0.2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111</v>
      </c>
      <c r="AG138" s="26"/>
      <c r="AH138" s="26"/>
      <c r="AI138" s="26"/>
      <c r="AJ138" s="26"/>
      <c r="AK138" s="30" t="s">
        <v>112</v>
      </c>
      <c r="AL138" s="30"/>
      <c r="AM138" s="30"/>
      <c r="AN138" s="30"/>
      <c r="AO138" s="30"/>
      <c r="AP138" s="50" t="s">
        <v>194</v>
      </c>
      <c r="AQ138" s="50"/>
      <c r="AR138" s="50"/>
      <c r="AS138" s="50"/>
      <c r="AT138" s="50"/>
      <c r="AU138" s="26" t="s">
        <v>113</v>
      </c>
      <c r="AV138" s="26"/>
      <c r="AW138" s="26"/>
      <c r="AX138" s="26"/>
      <c r="AY138" s="26"/>
      <c r="AZ138" s="30" t="s">
        <v>114</v>
      </c>
      <c r="BA138" s="30"/>
      <c r="BB138" s="30"/>
      <c r="BC138" s="30"/>
      <c r="BD138" s="30"/>
      <c r="BE138" s="50" t="s">
        <v>194</v>
      </c>
      <c r="BF138" s="50"/>
      <c r="BG138" s="50"/>
      <c r="BH138" s="50"/>
      <c r="BI138" s="50"/>
      <c r="BJ138" s="26" t="s">
        <v>105</v>
      </c>
      <c r="BK138" s="26"/>
      <c r="BL138" s="26"/>
      <c r="BM138" s="26"/>
      <c r="BN138" s="26"/>
      <c r="BO138" s="30" t="s">
        <v>106</v>
      </c>
      <c r="BP138" s="30"/>
      <c r="BQ138" s="30"/>
      <c r="BR138" s="30"/>
      <c r="BS138" s="30"/>
      <c r="BT138" s="50" t="s">
        <v>194</v>
      </c>
      <c r="BU138" s="50"/>
      <c r="BV138" s="50"/>
      <c r="BW138" s="50"/>
      <c r="BX138" s="50"/>
      <c r="CA138" t="s">
        <v>37</v>
      </c>
    </row>
    <row r="139" spans="1:79" s="6" customFormat="1" ht="15" customHeight="1" x14ac:dyDescent="0.2">
      <c r="A139" s="86">
        <v>0</v>
      </c>
      <c r="B139" s="87"/>
      <c r="C139" s="87"/>
      <c r="D139" s="111" t="s">
        <v>193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CA139" s="6" t="s">
        <v>38</v>
      </c>
    </row>
    <row r="140" spans="1:79" s="6" customFormat="1" ht="15" customHeight="1" x14ac:dyDescent="0.2">
      <c r="A140" s="86">
        <v>0</v>
      </c>
      <c r="B140" s="87"/>
      <c r="C140" s="87"/>
      <c r="D140" s="113" t="s">
        <v>195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 t="s">
        <v>196</v>
      </c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>
        <v>5</v>
      </c>
      <c r="AG140" s="112"/>
      <c r="AH140" s="112"/>
      <c r="AI140" s="112"/>
      <c r="AJ140" s="112"/>
      <c r="AK140" s="112">
        <v>0</v>
      </c>
      <c r="AL140" s="112"/>
      <c r="AM140" s="112"/>
      <c r="AN140" s="112"/>
      <c r="AO140" s="112"/>
      <c r="AP140" s="112">
        <v>5</v>
      </c>
      <c r="AQ140" s="112"/>
      <c r="AR140" s="112"/>
      <c r="AS140" s="112"/>
      <c r="AT140" s="112"/>
      <c r="AU140" s="112">
        <v>5</v>
      </c>
      <c r="AV140" s="112"/>
      <c r="AW140" s="112"/>
      <c r="AX140" s="112"/>
      <c r="AY140" s="112"/>
      <c r="AZ140" s="112">
        <v>0</v>
      </c>
      <c r="BA140" s="112"/>
      <c r="BB140" s="112"/>
      <c r="BC140" s="112"/>
      <c r="BD140" s="112"/>
      <c r="BE140" s="112">
        <v>5</v>
      </c>
      <c r="BF140" s="112"/>
      <c r="BG140" s="112"/>
      <c r="BH140" s="112"/>
      <c r="BI140" s="112"/>
      <c r="BJ140" s="112">
        <v>5</v>
      </c>
      <c r="BK140" s="112"/>
      <c r="BL140" s="112"/>
      <c r="BM140" s="112"/>
      <c r="BN140" s="112"/>
      <c r="BO140" s="112">
        <v>0</v>
      </c>
      <c r="BP140" s="112"/>
      <c r="BQ140" s="112"/>
      <c r="BR140" s="112"/>
      <c r="BS140" s="112"/>
      <c r="BT140" s="112">
        <v>5</v>
      </c>
      <c r="BU140" s="112"/>
      <c r="BV140" s="112"/>
      <c r="BW140" s="112"/>
      <c r="BX140" s="112"/>
    </row>
    <row r="141" spans="1:79" s="99" customFormat="1" ht="15" customHeight="1" x14ac:dyDescent="0.2">
      <c r="A141" s="89">
        <v>1</v>
      </c>
      <c r="B141" s="90"/>
      <c r="C141" s="90"/>
      <c r="D141" s="114" t="s">
        <v>197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196</v>
      </c>
      <c r="R141" s="27"/>
      <c r="S141" s="27"/>
      <c r="T141" s="27"/>
      <c r="U141" s="27"/>
      <c r="V141" s="114" t="s">
        <v>198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4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4</v>
      </c>
      <c r="AQ141" s="115"/>
      <c r="AR141" s="115"/>
      <c r="AS141" s="115"/>
      <c r="AT141" s="115"/>
      <c r="AU141" s="115">
        <v>4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4</v>
      </c>
      <c r="BF141" s="115"/>
      <c r="BG141" s="115"/>
      <c r="BH141" s="115"/>
      <c r="BI141" s="115"/>
      <c r="BJ141" s="115">
        <v>4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4</v>
      </c>
      <c r="BU141" s="115"/>
      <c r="BV141" s="115"/>
      <c r="BW141" s="115"/>
      <c r="BX141" s="115"/>
    </row>
    <row r="142" spans="1:79" s="99" customFormat="1" ht="15" customHeight="1" x14ac:dyDescent="0.2">
      <c r="A142" s="89">
        <v>1</v>
      </c>
      <c r="B142" s="90"/>
      <c r="C142" s="90"/>
      <c r="D142" s="114" t="s">
        <v>199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196</v>
      </c>
      <c r="R142" s="27"/>
      <c r="S142" s="27"/>
      <c r="T142" s="27"/>
      <c r="U142" s="27"/>
      <c r="V142" s="114" t="s">
        <v>198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1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</v>
      </c>
      <c r="AQ142" s="115"/>
      <c r="AR142" s="115"/>
      <c r="AS142" s="115"/>
      <c r="AT142" s="115"/>
      <c r="AU142" s="115">
        <v>1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</v>
      </c>
      <c r="BF142" s="115"/>
      <c r="BG142" s="115"/>
      <c r="BH142" s="115"/>
      <c r="BI142" s="115"/>
      <c r="BJ142" s="115">
        <v>1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1</v>
      </c>
      <c r="BU142" s="115"/>
      <c r="BV142" s="115"/>
      <c r="BW142" s="115"/>
      <c r="BX142" s="115"/>
    </row>
    <row r="143" spans="1:79" s="99" customFormat="1" ht="30" customHeight="1" x14ac:dyDescent="0.2">
      <c r="A143" s="89">
        <v>2</v>
      </c>
      <c r="B143" s="90"/>
      <c r="C143" s="90"/>
      <c r="D143" s="114" t="s">
        <v>200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196</v>
      </c>
      <c r="R143" s="27"/>
      <c r="S143" s="27"/>
      <c r="T143" s="27"/>
      <c r="U143" s="27"/>
      <c r="V143" s="114" t="s">
        <v>201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362.46699999999998</v>
      </c>
      <c r="AG143" s="115"/>
      <c r="AH143" s="115"/>
      <c r="AI143" s="115"/>
      <c r="AJ143" s="115"/>
      <c r="AK143" s="115">
        <v>25.99</v>
      </c>
      <c r="AL143" s="115"/>
      <c r="AM143" s="115"/>
      <c r="AN143" s="115"/>
      <c r="AO143" s="115"/>
      <c r="AP143" s="115">
        <v>388.45699999999999</v>
      </c>
      <c r="AQ143" s="115"/>
      <c r="AR143" s="115"/>
      <c r="AS143" s="115"/>
      <c r="AT143" s="115"/>
      <c r="AU143" s="115">
        <v>375.34899999999999</v>
      </c>
      <c r="AV143" s="115"/>
      <c r="AW143" s="115"/>
      <c r="AX143" s="115"/>
      <c r="AY143" s="115"/>
      <c r="AZ143" s="115">
        <v>16.245999999999999</v>
      </c>
      <c r="BA143" s="115"/>
      <c r="BB143" s="115"/>
      <c r="BC143" s="115"/>
      <c r="BD143" s="115"/>
      <c r="BE143" s="115">
        <v>391.59499999999997</v>
      </c>
      <c r="BF143" s="115"/>
      <c r="BG143" s="115"/>
      <c r="BH143" s="115"/>
      <c r="BI143" s="115"/>
      <c r="BJ143" s="115">
        <v>290.45</v>
      </c>
      <c r="BK143" s="115"/>
      <c r="BL143" s="115"/>
      <c r="BM143" s="115"/>
      <c r="BN143" s="115"/>
      <c r="BO143" s="115">
        <v>24.167999999999999</v>
      </c>
      <c r="BP143" s="115"/>
      <c r="BQ143" s="115"/>
      <c r="BR143" s="115"/>
      <c r="BS143" s="115"/>
      <c r="BT143" s="115">
        <v>314.61799999999999</v>
      </c>
      <c r="BU143" s="115"/>
      <c r="BV143" s="115"/>
      <c r="BW143" s="115"/>
      <c r="BX143" s="115"/>
    </row>
    <row r="144" spans="1:79" s="99" customFormat="1" ht="45" customHeight="1" x14ac:dyDescent="0.2">
      <c r="A144" s="89">
        <v>3</v>
      </c>
      <c r="B144" s="90"/>
      <c r="C144" s="90"/>
      <c r="D144" s="114" t="s">
        <v>202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203</v>
      </c>
      <c r="R144" s="27"/>
      <c r="S144" s="27"/>
      <c r="T144" s="27"/>
      <c r="U144" s="27"/>
      <c r="V144" s="114" t="s">
        <v>204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50775139.43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50775139.43</v>
      </c>
      <c r="AQ144" s="115"/>
      <c r="AR144" s="115"/>
      <c r="AS144" s="115"/>
      <c r="AT144" s="115"/>
      <c r="AU144" s="115">
        <v>50282600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50282600</v>
      </c>
      <c r="BF144" s="115"/>
      <c r="BG144" s="115"/>
      <c r="BH144" s="115"/>
      <c r="BI144" s="115"/>
      <c r="BJ144" s="115">
        <v>49446300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49446300</v>
      </c>
      <c r="BU144" s="115"/>
      <c r="BV144" s="115"/>
      <c r="BW144" s="115"/>
      <c r="BX144" s="115"/>
    </row>
    <row r="145" spans="1:76" s="99" customFormat="1" ht="45" customHeight="1" x14ac:dyDescent="0.2">
      <c r="A145" s="89">
        <v>4</v>
      </c>
      <c r="B145" s="90"/>
      <c r="C145" s="90"/>
      <c r="D145" s="114" t="s">
        <v>205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203</v>
      </c>
      <c r="R145" s="27"/>
      <c r="S145" s="27"/>
      <c r="T145" s="27"/>
      <c r="U145" s="27"/>
      <c r="V145" s="114" t="s">
        <v>204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0</v>
      </c>
      <c r="AG145" s="115"/>
      <c r="AH145" s="115"/>
      <c r="AI145" s="115"/>
      <c r="AJ145" s="115"/>
      <c r="AK145" s="115">
        <v>2710014.46</v>
      </c>
      <c r="AL145" s="115"/>
      <c r="AM145" s="115"/>
      <c r="AN145" s="115"/>
      <c r="AO145" s="115"/>
      <c r="AP145" s="115">
        <v>2710014.46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3174570</v>
      </c>
      <c r="BA145" s="115"/>
      <c r="BB145" s="115"/>
      <c r="BC145" s="115"/>
      <c r="BD145" s="115"/>
      <c r="BE145" s="115">
        <v>3174570</v>
      </c>
      <c r="BF145" s="115"/>
      <c r="BG145" s="115"/>
      <c r="BH145" s="115"/>
      <c r="BI145" s="115"/>
      <c r="BJ145" s="115">
        <v>0</v>
      </c>
      <c r="BK145" s="115"/>
      <c r="BL145" s="115"/>
      <c r="BM145" s="115"/>
      <c r="BN145" s="115"/>
      <c r="BO145" s="115">
        <v>2933090</v>
      </c>
      <c r="BP145" s="115"/>
      <c r="BQ145" s="115"/>
      <c r="BR145" s="115"/>
      <c r="BS145" s="115"/>
      <c r="BT145" s="115">
        <v>2933090</v>
      </c>
      <c r="BU145" s="115"/>
      <c r="BV145" s="115"/>
      <c r="BW145" s="115"/>
      <c r="BX145" s="115"/>
    </row>
    <row r="146" spans="1:76" s="99" customFormat="1" ht="15" customHeight="1" x14ac:dyDescent="0.2">
      <c r="A146" s="89">
        <v>5</v>
      </c>
      <c r="B146" s="90"/>
      <c r="C146" s="90"/>
      <c r="D146" s="114" t="s">
        <v>206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203</v>
      </c>
      <c r="R146" s="27"/>
      <c r="S146" s="27"/>
      <c r="T146" s="27"/>
      <c r="U146" s="27"/>
      <c r="V146" s="114" t="s">
        <v>204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0</v>
      </c>
      <c r="AG146" s="115"/>
      <c r="AH146" s="115"/>
      <c r="AI146" s="115"/>
      <c r="AJ146" s="115"/>
      <c r="AK146" s="115">
        <v>2656629.96</v>
      </c>
      <c r="AL146" s="115"/>
      <c r="AM146" s="115"/>
      <c r="AN146" s="115"/>
      <c r="AO146" s="115"/>
      <c r="AP146" s="115">
        <v>2656629.96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2874570</v>
      </c>
      <c r="BA146" s="115"/>
      <c r="BB146" s="115"/>
      <c r="BC146" s="115"/>
      <c r="BD146" s="115"/>
      <c r="BE146" s="115">
        <v>2874570</v>
      </c>
      <c r="BF146" s="115"/>
      <c r="BG146" s="115"/>
      <c r="BH146" s="115"/>
      <c r="BI146" s="115"/>
      <c r="BJ146" s="115">
        <v>0</v>
      </c>
      <c r="BK146" s="115"/>
      <c r="BL146" s="115"/>
      <c r="BM146" s="115"/>
      <c r="BN146" s="115"/>
      <c r="BO146" s="115">
        <v>2925090</v>
      </c>
      <c r="BP146" s="115"/>
      <c r="BQ146" s="115"/>
      <c r="BR146" s="115"/>
      <c r="BS146" s="115"/>
      <c r="BT146" s="115">
        <v>2925090</v>
      </c>
      <c r="BU146" s="115"/>
      <c r="BV146" s="115"/>
      <c r="BW146" s="115"/>
      <c r="BX146" s="115"/>
    </row>
    <row r="147" spans="1:76" s="6" customFormat="1" ht="15" customHeight="1" x14ac:dyDescent="0.2">
      <c r="A147" s="86">
        <v>0</v>
      </c>
      <c r="B147" s="87"/>
      <c r="C147" s="87"/>
      <c r="D147" s="113" t="s">
        <v>207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</row>
    <row r="148" spans="1:76" s="6" customFormat="1" ht="57" customHeight="1" x14ac:dyDescent="0.2">
      <c r="A148" s="86">
        <v>0</v>
      </c>
      <c r="B148" s="87"/>
      <c r="C148" s="87"/>
      <c r="D148" s="113" t="s">
        <v>208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 t="s">
        <v>209</v>
      </c>
      <c r="R148" s="111"/>
      <c r="S148" s="111"/>
      <c r="T148" s="111"/>
      <c r="U148" s="111"/>
      <c r="V148" s="113"/>
      <c r="W148" s="101"/>
      <c r="X148" s="101"/>
      <c r="Y148" s="101"/>
      <c r="Z148" s="101"/>
      <c r="AA148" s="101"/>
      <c r="AB148" s="101"/>
      <c r="AC148" s="101"/>
      <c r="AD148" s="101"/>
      <c r="AE148" s="102"/>
      <c r="AF148" s="112">
        <v>1822</v>
      </c>
      <c r="AG148" s="112"/>
      <c r="AH148" s="112"/>
      <c r="AI148" s="112"/>
      <c r="AJ148" s="112"/>
      <c r="AK148" s="112">
        <v>0</v>
      </c>
      <c r="AL148" s="112"/>
      <c r="AM148" s="112"/>
      <c r="AN148" s="112"/>
      <c r="AO148" s="112"/>
      <c r="AP148" s="112">
        <v>1822</v>
      </c>
      <c r="AQ148" s="112"/>
      <c r="AR148" s="112"/>
      <c r="AS148" s="112"/>
      <c r="AT148" s="112"/>
      <c r="AU148" s="112">
        <v>1786</v>
      </c>
      <c r="AV148" s="112"/>
      <c r="AW148" s="112"/>
      <c r="AX148" s="112"/>
      <c r="AY148" s="112"/>
      <c r="AZ148" s="112">
        <v>0</v>
      </c>
      <c r="BA148" s="112"/>
      <c r="BB148" s="112"/>
      <c r="BC148" s="112"/>
      <c r="BD148" s="112"/>
      <c r="BE148" s="112">
        <v>1786</v>
      </c>
      <c r="BF148" s="112"/>
      <c r="BG148" s="112"/>
      <c r="BH148" s="112"/>
      <c r="BI148" s="112"/>
      <c r="BJ148" s="112">
        <v>1611</v>
      </c>
      <c r="BK148" s="112"/>
      <c r="BL148" s="112"/>
      <c r="BM148" s="112"/>
      <c r="BN148" s="112"/>
      <c r="BO148" s="112">
        <v>0</v>
      </c>
      <c r="BP148" s="112"/>
      <c r="BQ148" s="112"/>
      <c r="BR148" s="112"/>
      <c r="BS148" s="112"/>
      <c r="BT148" s="112">
        <v>1611</v>
      </c>
      <c r="BU148" s="112"/>
      <c r="BV148" s="112"/>
      <c r="BW148" s="112"/>
      <c r="BX148" s="112"/>
    </row>
    <row r="149" spans="1:76" s="99" customFormat="1" ht="15" customHeight="1" x14ac:dyDescent="0.2">
      <c r="A149" s="89">
        <v>1</v>
      </c>
      <c r="B149" s="90"/>
      <c r="C149" s="90"/>
      <c r="D149" s="114" t="s">
        <v>210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209</v>
      </c>
      <c r="R149" s="27"/>
      <c r="S149" s="27"/>
      <c r="T149" s="27"/>
      <c r="U149" s="27"/>
      <c r="V149" s="114" t="s">
        <v>211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568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568</v>
      </c>
      <c r="AQ149" s="115"/>
      <c r="AR149" s="115"/>
      <c r="AS149" s="115"/>
      <c r="AT149" s="115"/>
      <c r="AU149" s="115">
        <v>577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577</v>
      </c>
      <c r="BF149" s="115"/>
      <c r="BG149" s="115"/>
      <c r="BH149" s="115"/>
      <c r="BI149" s="115"/>
      <c r="BJ149" s="115">
        <v>507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507</v>
      </c>
      <c r="BU149" s="115"/>
      <c r="BV149" s="115"/>
      <c r="BW149" s="115"/>
      <c r="BX149" s="115"/>
    </row>
    <row r="150" spans="1:76" s="99" customFormat="1" ht="15" customHeight="1" x14ac:dyDescent="0.2">
      <c r="A150" s="89">
        <v>1</v>
      </c>
      <c r="B150" s="90"/>
      <c r="C150" s="90"/>
      <c r="D150" s="114" t="s">
        <v>212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209</v>
      </c>
      <c r="R150" s="27"/>
      <c r="S150" s="27"/>
      <c r="T150" s="27"/>
      <c r="U150" s="27"/>
      <c r="V150" s="114" t="s">
        <v>211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1254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1254</v>
      </c>
      <c r="AQ150" s="115"/>
      <c r="AR150" s="115"/>
      <c r="AS150" s="115"/>
      <c r="AT150" s="115"/>
      <c r="AU150" s="115">
        <v>1209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1209</v>
      </c>
      <c r="BF150" s="115"/>
      <c r="BG150" s="115"/>
      <c r="BH150" s="115"/>
      <c r="BI150" s="115"/>
      <c r="BJ150" s="115">
        <v>1104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1104</v>
      </c>
      <c r="BU150" s="115"/>
      <c r="BV150" s="115"/>
      <c r="BW150" s="115"/>
      <c r="BX150" s="115"/>
    </row>
    <row r="151" spans="1:76" s="99" customFormat="1" ht="45" customHeight="1" x14ac:dyDescent="0.2">
      <c r="A151" s="89">
        <v>2</v>
      </c>
      <c r="B151" s="90"/>
      <c r="C151" s="90"/>
      <c r="D151" s="114" t="s">
        <v>213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209</v>
      </c>
      <c r="R151" s="27"/>
      <c r="S151" s="27"/>
      <c r="T151" s="27"/>
      <c r="U151" s="27"/>
      <c r="V151" s="114" t="s">
        <v>214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444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444</v>
      </c>
      <c r="AQ151" s="115"/>
      <c r="AR151" s="115"/>
      <c r="AS151" s="115"/>
      <c r="AT151" s="115"/>
      <c r="AU151" s="115">
        <v>444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444</v>
      </c>
      <c r="BF151" s="115"/>
      <c r="BG151" s="115"/>
      <c r="BH151" s="115"/>
      <c r="BI151" s="115"/>
      <c r="BJ151" s="115">
        <v>449</v>
      </c>
      <c r="BK151" s="115"/>
      <c r="BL151" s="115"/>
      <c r="BM151" s="115"/>
      <c r="BN151" s="115"/>
      <c r="BO151" s="115">
        <v>0</v>
      </c>
      <c r="BP151" s="115"/>
      <c r="BQ151" s="115"/>
      <c r="BR151" s="115"/>
      <c r="BS151" s="115"/>
      <c r="BT151" s="115">
        <v>449</v>
      </c>
      <c r="BU151" s="115"/>
      <c r="BV151" s="115"/>
      <c r="BW151" s="115"/>
      <c r="BX151" s="115"/>
    </row>
    <row r="152" spans="1:76" s="6" customFormat="1" ht="15" customHeight="1" x14ac:dyDescent="0.2">
      <c r="A152" s="86">
        <v>0</v>
      </c>
      <c r="B152" s="87"/>
      <c r="C152" s="87"/>
      <c r="D152" s="113" t="s">
        <v>215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3"/>
      <c r="W152" s="101"/>
      <c r="X152" s="101"/>
      <c r="Y152" s="101"/>
      <c r="Z152" s="101"/>
      <c r="AA152" s="101"/>
      <c r="AB152" s="101"/>
      <c r="AC152" s="101"/>
      <c r="AD152" s="101"/>
      <c r="AE152" s="10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</row>
    <row r="153" spans="1:76" s="99" customFormat="1" ht="42.75" customHeight="1" x14ac:dyDescent="0.2">
      <c r="A153" s="89">
        <v>1</v>
      </c>
      <c r="B153" s="90"/>
      <c r="C153" s="90"/>
      <c r="D153" s="114" t="s">
        <v>216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203</v>
      </c>
      <c r="R153" s="27"/>
      <c r="S153" s="27"/>
      <c r="T153" s="27"/>
      <c r="U153" s="27"/>
      <c r="V153" s="114" t="s">
        <v>217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27868</v>
      </c>
      <c r="AG153" s="115"/>
      <c r="AH153" s="115"/>
      <c r="AI153" s="115"/>
      <c r="AJ153" s="115"/>
      <c r="AK153" s="115">
        <v>1487</v>
      </c>
      <c r="AL153" s="115"/>
      <c r="AM153" s="115"/>
      <c r="AN153" s="115"/>
      <c r="AO153" s="115"/>
      <c r="AP153" s="115">
        <v>29355</v>
      </c>
      <c r="AQ153" s="115"/>
      <c r="AR153" s="115"/>
      <c r="AS153" s="115"/>
      <c r="AT153" s="115"/>
      <c r="AU153" s="115">
        <v>28153</v>
      </c>
      <c r="AV153" s="115"/>
      <c r="AW153" s="115"/>
      <c r="AX153" s="115"/>
      <c r="AY153" s="115"/>
      <c r="AZ153" s="115">
        <v>1777</v>
      </c>
      <c r="BA153" s="115"/>
      <c r="BB153" s="115"/>
      <c r="BC153" s="115"/>
      <c r="BD153" s="115"/>
      <c r="BE153" s="115">
        <v>29930</v>
      </c>
      <c r="BF153" s="115"/>
      <c r="BG153" s="115"/>
      <c r="BH153" s="115"/>
      <c r="BI153" s="115"/>
      <c r="BJ153" s="115">
        <v>30693</v>
      </c>
      <c r="BK153" s="115"/>
      <c r="BL153" s="115"/>
      <c r="BM153" s="115"/>
      <c r="BN153" s="115"/>
      <c r="BO153" s="115">
        <v>1821</v>
      </c>
      <c r="BP153" s="115"/>
      <c r="BQ153" s="115"/>
      <c r="BR153" s="115"/>
      <c r="BS153" s="115"/>
      <c r="BT153" s="115">
        <v>32514</v>
      </c>
      <c r="BU153" s="115"/>
      <c r="BV153" s="115"/>
      <c r="BW153" s="115"/>
      <c r="BX153" s="115"/>
    </row>
    <row r="154" spans="1:76" s="99" customFormat="1" ht="45" customHeight="1" x14ac:dyDescent="0.2">
      <c r="A154" s="89">
        <v>2</v>
      </c>
      <c r="B154" s="90"/>
      <c r="C154" s="90"/>
      <c r="D154" s="114" t="s">
        <v>218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203</v>
      </c>
      <c r="R154" s="27"/>
      <c r="S154" s="27"/>
      <c r="T154" s="27"/>
      <c r="U154" s="27"/>
      <c r="V154" s="114" t="s">
        <v>219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15828913</v>
      </c>
      <c r="AG154" s="115"/>
      <c r="AH154" s="115"/>
      <c r="AI154" s="115"/>
      <c r="AJ154" s="115"/>
      <c r="AK154" s="115">
        <v>844834</v>
      </c>
      <c r="AL154" s="115"/>
      <c r="AM154" s="115"/>
      <c r="AN154" s="115"/>
      <c r="AO154" s="115"/>
      <c r="AP154" s="115">
        <v>16673747</v>
      </c>
      <c r="AQ154" s="115"/>
      <c r="AR154" s="115"/>
      <c r="AS154" s="115"/>
      <c r="AT154" s="115"/>
      <c r="AU154" s="115">
        <v>16244714</v>
      </c>
      <c r="AV154" s="115"/>
      <c r="AW154" s="115"/>
      <c r="AX154" s="115"/>
      <c r="AY154" s="115"/>
      <c r="AZ154" s="115">
        <v>1025603</v>
      </c>
      <c r="BA154" s="115"/>
      <c r="BB154" s="115"/>
      <c r="BC154" s="115"/>
      <c r="BD154" s="115"/>
      <c r="BE154" s="115">
        <v>17270317</v>
      </c>
      <c r="BF154" s="115"/>
      <c r="BG154" s="115"/>
      <c r="BH154" s="115"/>
      <c r="BI154" s="115"/>
      <c r="BJ154" s="115">
        <v>15561312</v>
      </c>
      <c r="BK154" s="115"/>
      <c r="BL154" s="115"/>
      <c r="BM154" s="115"/>
      <c r="BN154" s="115"/>
      <c r="BO154" s="115">
        <v>923077</v>
      </c>
      <c r="BP154" s="115"/>
      <c r="BQ154" s="115"/>
      <c r="BR154" s="115"/>
      <c r="BS154" s="115"/>
      <c r="BT154" s="115">
        <v>16484389</v>
      </c>
      <c r="BU154" s="115"/>
      <c r="BV154" s="115"/>
      <c r="BW154" s="115"/>
      <c r="BX154" s="115"/>
    </row>
    <row r="155" spans="1:76" s="99" customFormat="1" ht="45" customHeight="1" x14ac:dyDescent="0.2">
      <c r="A155" s="89">
        <v>3</v>
      </c>
      <c r="B155" s="90"/>
      <c r="C155" s="90"/>
      <c r="D155" s="114" t="s">
        <v>220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203</v>
      </c>
      <c r="R155" s="27"/>
      <c r="S155" s="27"/>
      <c r="T155" s="27"/>
      <c r="U155" s="27"/>
      <c r="V155" s="114" t="s">
        <v>219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34946227</v>
      </c>
      <c r="AG155" s="115"/>
      <c r="AH155" s="115"/>
      <c r="AI155" s="115"/>
      <c r="AJ155" s="115"/>
      <c r="AK155" s="115">
        <v>1865180</v>
      </c>
      <c r="AL155" s="115"/>
      <c r="AM155" s="115"/>
      <c r="AN155" s="115"/>
      <c r="AO155" s="115"/>
      <c r="AP155" s="115">
        <v>36811407</v>
      </c>
      <c r="AQ155" s="115"/>
      <c r="AR155" s="115"/>
      <c r="AS155" s="115"/>
      <c r="AT155" s="115"/>
      <c r="AU155" s="115">
        <v>34037886</v>
      </c>
      <c r="AV155" s="115"/>
      <c r="AW155" s="115"/>
      <c r="AX155" s="115"/>
      <c r="AY155" s="115"/>
      <c r="AZ155" s="115">
        <v>2148967</v>
      </c>
      <c r="BA155" s="115"/>
      <c r="BB155" s="115"/>
      <c r="BC155" s="115"/>
      <c r="BD155" s="115"/>
      <c r="BE155" s="115">
        <v>36186853</v>
      </c>
      <c r="BF155" s="115"/>
      <c r="BG155" s="115"/>
      <c r="BH155" s="115"/>
      <c r="BI155" s="115"/>
      <c r="BJ155" s="115">
        <v>33884988</v>
      </c>
      <c r="BK155" s="115"/>
      <c r="BL155" s="115"/>
      <c r="BM155" s="115"/>
      <c r="BN155" s="115"/>
      <c r="BO155" s="115">
        <v>2010013</v>
      </c>
      <c r="BP155" s="115"/>
      <c r="BQ155" s="115"/>
      <c r="BR155" s="115"/>
      <c r="BS155" s="115"/>
      <c r="BT155" s="115">
        <v>35895001</v>
      </c>
      <c r="BU155" s="115"/>
      <c r="BV155" s="115"/>
      <c r="BW155" s="115"/>
      <c r="BX155" s="115"/>
    </row>
    <row r="156" spans="1:76" s="6" customFormat="1" ht="15" customHeight="1" x14ac:dyDescent="0.2">
      <c r="A156" s="86">
        <v>0</v>
      </c>
      <c r="B156" s="87"/>
      <c r="C156" s="87"/>
      <c r="D156" s="113" t="s">
        <v>221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3"/>
      <c r="W156" s="101"/>
      <c r="X156" s="101"/>
      <c r="Y156" s="101"/>
      <c r="Z156" s="101"/>
      <c r="AA156" s="101"/>
      <c r="AB156" s="101"/>
      <c r="AC156" s="101"/>
      <c r="AD156" s="101"/>
      <c r="AE156" s="10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</row>
    <row r="157" spans="1:76" s="99" customFormat="1" ht="85.5" customHeight="1" x14ac:dyDescent="0.2">
      <c r="A157" s="89">
        <v>1</v>
      </c>
      <c r="B157" s="90"/>
      <c r="C157" s="90"/>
      <c r="D157" s="114" t="s">
        <v>222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223</v>
      </c>
      <c r="R157" s="27"/>
      <c r="S157" s="27"/>
      <c r="T157" s="27"/>
      <c r="U157" s="27"/>
      <c r="V157" s="114" t="s">
        <v>217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99.2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99.2</v>
      </c>
      <c r="AQ157" s="115"/>
      <c r="AR157" s="115"/>
      <c r="AS157" s="115"/>
      <c r="AT157" s="115"/>
      <c r="AU157" s="115">
        <v>-2.7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-2.7</v>
      </c>
      <c r="BF157" s="115"/>
      <c r="BG157" s="115"/>
      <c r="BH157" s="115"/>
      <c r="BI157" s="115"/>
      <c r="BJ157" s="115">
        <v>-9.8000000000000007</v>
      </c>
      <c r="BK157" s="115"/>
      <c r="BL157" s="115"/>
      <c r="BM157" s="115"/>
      <c r="BN157" s="115"/>
      <c r="BO157" s="115">
        <v>0</v>
      </c>
      <c r="BP157" s="115"/>
      <c r="BQ157" s="115"/>
      <c r="BR157" s="115"/>
      <c r="BS157" s="115"/>
      <c r="BT157" s="115">
        <v>-9.8000000000000007</v>
      </c>
      <c r="BU157" s="115"/>
      <c r="BV157" s="115"/>
      <c r="BW157" s="115"/>
      <c r="BX157" s="115"/>
    </row>
    <row r="158" spans="1:76" s="99" customFormat="1" ht="30" customHeight="1" x14ac:dyDescent="0.2">
      <c r="A158" s="89">
        <v>2</v>
      </c>
      <c r="B158" s="90"/>
      <c r="C158" s="90"/>
      <c r="D158" s="114" t="s">
        <v>224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223</v>
      </c>
      <c r="R158" s="27"/>
      <c r="S158" s="27"/>
      <c r="T158" s="27"/>
      <c r="U158" s="27"/>
      <c r="V158" s="114" t="s">
        <v>217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5">
        <v>31.2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31.2</v>
      </c>
      <c r="AQ158" s="115"/>
      <c r="AR158" s="115"/>
      <c r="AS158" s="115"/>
      <c r="AT158" s="115"/>
      <c r="AU158" s="115">
        <v>32.299999999999997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32.299999999999997</v>
      </c>
      <c r="BF158" s="115"/>
      <c r="BG158" s="115"/>
      <c r="BH158" s="115"/>
      <c r="BI158" s="115"/>
      <c r="BJ158" s="115">
        <v>31.5</v>
      </c>
      <c r="BK158" s="115"/>
      <c r="BL158" s="115"/>
      <c r="BM158" s="115"/>
      <c r="BN158" s="115"/>
      <c r="BO158" s="115">
        <v>0</v>
      </c>
      <c r="BP158" s="115"/>
      <c r="BQ158" s="115"/>
      <c r="BR158" s="115"/>
      <c r="BS158" s="115"/>
      <c r="BT158" s="115">
        <v>31.5</v>
      </c>
      <c r="BU158" s="115"/>
      <c r="BV158" s="115"/>
      <c r="BW158" s="115"/>
      <c r="BX158" s="115"/>
    </row>
    <row r="159" spans="1:76" s="99" customFormat="1" ht="30" customHeight="1" x14ac:dyDescent="0.2">
      <c r="A159" s="89">
        <v>3</v>
      </c>
      <c r="B159" s="90"/>
      <c r="C159" s="90"/>
      <c r="D159" s="114" t="s">
        <v>225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223</v>
      </c>
      <c r="R159" s="27"/>
      <c r="S159" s="27"/>
      <c r="T159" s="27"/>
      <c r="U159" s="27"/>
      <c r="V159" s="114" t="s">
        <v>217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68.8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68.8</v>
      </c>
      <c r="AQ159" s="115"/>
      <c r="AR159" s="115"/>
      <c r="AS159" s="115"/>
      <c r="AT159" s="115"/>
      <c r="AU159" s="115">
        <v>67.69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67.69</v>
      </c>
      <c r="BF159" s="115"/>
      <c r="BG159" s="115"/>
      <c r="BH159" s="115"/>
      <c r="BI159" s="115"/>
      <c r="BJ159" s="115">
        <v>68.5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68.5</v>
      </c>
      <c r="BU159" s="115"/>
      <c r="BV159" s="115"/>
      <c r="BW159" s="115"/>
      <c r="BX159" s="115"/>
    </row>
    <row r="160" spans="1:76" s="99" customFormat="1" ht="60" customHeight="1" x14ac:dyDescent="0.2">
      <c r="A160" s="89">
        <v>4</v>
      </c>
      <c r="B160" s="90"/>
      <c r="C160" s="90"/>
      <c r="D160" s="114" t="s">
        <v>226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223</v>
      </c>
      <c r="R160" s="27"/>
      <c r="S160" s="27"/>
      <c r="T160" s="27"/>
      <c r="U160" s="27"/>
      <c r="V160" s="114" t="s">
        <v>217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0</v>
      </c>
      <c r="AG160" s="115"/>
      <c r="AH160" s="115"/>
      <c r="AI160" s="115"/>
      <c r="AJ160" s="115"/>
      <c r="AK160" s="115">
        <v>5</v>
      </c>
      <c r="AL160" s="115"/>
      <c r="AM160" s="115"/>
      <c r="AN160" s="115"/>
      <c r="AO160" s="115"/>
      <c r="AP160" s="115">
        <v>5</v>
      </c>
      <c r="AQ160" s="115"/>
      <c r="AR160" s="115"/>
      <c r="AS160" s="115"/>
      <c r="AT160" s="115"/>
      <c r="AU160" s="115">
        <v>0</v>
      </c>
      <c r="AV160" s="115"/>
      <c r="AW160" s="115"/>
      <c r="AX160" s="115"/>
      <c r="AY160" s="115"/>
      <c r="AZ160" s="115">
        <v>5.0999999999999996</v>
      </c>
      <c r="BA160" s="115"/>
      <c r="BB160" s="115"/>
      <c r="BC160" s="115"/>
      <c r="BD160" s="115"/>
      <c r="BE160" s="115">
        <v>5.0999999999999996</v>
      </c>
      <c r="BF160" s="115"/>
      <c r="BG160" s="115"/>
      <c r="BH160" s="115"/>
      <c r="BI160" s="115"/>
      <c r="BJ160" s="115">
        <v>5.9</v>
      </c>
      <c r="BK160" s="115"/>
      <c r="BL160" s="115"/>
      <c r="BM160" s="115"/>
      <c r="BN160" s="115"/>
      <c r="BO160" s="115">
        <v>0</v>
      </c>
      <c r="BP160" s="115"/>
      <c r="BQ160" s="115"/>
      <c r="BR160" s="115"/>
      <c r="BS160" s="115"/>
      <c r="BT160" s="115">
        <v>5.9</v>
      </c>
      <c r="BU160" s="115"/>
      <c r="BV160" s="115"/>
      <c r="BW160" s="115"/>
      <c r="BX160" s="115"/>
    </row>
    <row r="162" spans="1:79" ht="14.25" customHeight="1" x14ac:dyDescent="0.2">
      <c r="A162" s="29" t="s">
        <v>292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23.1" customHeight="1" x14ac:dyDescent="0.2">
      <c r="A163" s="54" t="s">
        <v>6</v>
      </c>
      <c r="B163" s="55"/>
      <c r="C163" s="55"/>
      <c r="D163" s="27" t="s">
        <v>9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 t="s">
        <v>8</v>
      </c>
      <c r="R163" s="27"/>
      <c r="S163" s="27"/>
      <c r="T163" s="27"/>
      <c r="U163" s="27"/>
      <c r="V163" s="27" t="s">
        <v>7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36" t="s">
        <v>283</v>
      </c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8"/>
      <c r="AU163" s="36" t="s">
        <v>288</v>
      </c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8"/>
    </row>
    <row r="164" spans="1:79" ht="28.5" customHeight="1" x14ac:dyDescent="0.2">
      <c r="A164" s="57"/>
      <c r="B164" s="58"/>
      <c r="C164" s="58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 t="s">
        <v>4</v>
      </c>
      <c r="AG164" s="27"/>
      <c r="AH164" s="27"/>
      <c r="AI164" s="27"/>
      <c r="AJ164" s="27"/>
      <c r="AK164" s="27" t="s">
        <v>3</v>
      </c>
      <c r="AL164" s="27"/>
      <c r="AM164" s="27"/>
      <c r="AN164" s="27"/>
      <c r="AO164" s="27"/>
      <c r="AP164" s="27" t="s">
        <v>123</v>
      </c>
      <c r="AQ164" s="27"/>
      <c r="AR164" s="27"/>
      <c r="AS164" s="27"/>
      <c r="AT164" s="27"/>
      <c r="AU164" s="27" t="s">
        <v>4</v>
      </c>
      <c r="AV164" s="27"/>
      <c r="AW164" s="27"/>
      <c r="AX164" s="27"/>
      <c r="AY164" s="27"/>
      <c r="AZ164" s="27" t="s">
        <v>3</v>
      </c>
      <c r="BA164" s="27"/>
      <c r="BB164" s="27"/>
      <c r="BC164" s="27"/>
      <c r="BD164" s="27"/>
      <c r="BE164" s="27" t="s">
        <v>90</v>
      </c>
      <c r="BF164" s="27"/>
      <c r="BG164" s="27"/>
      <c r="BH164" s="27"/>
      <c r="BI164" s="27"/>
    </row>
    <row r="165" spans="1:79" ht="15" customHeight="1" x14ac:dyDescent="0.2">
      <c r="A165" s="36">
        <v>1</v>
      </c>
      <c r="B165" s="37"/>
      <c r="C165" s="37"/>
      <c r="D165" s="27">
        <v>2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>
        <v>3</v>
      </c>
      <c r="R165" s="27"/>
      <c r="S165" s="27"/>
      <c r="T165" s="27"/>
      <c r="U165" s="27"/>
      <c r="V165" s="27">
        <v>4</v>
      </c>
      <c r="W165" s="27"/>
      <c r="X165" s="27"/>
      <c r="Y165" s="27"/>
      <c r="Z165" s="27"/>
      <c r="AA165" s="27"/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  <c r="BE165" s="27">
        <v>10</v>
      </c>
      <c r="BF165" s="27"/>
      <c r="BG165" s="27"/>
      <c r="BH165" s="27"/>
      <c r="BI165" s="27"/>
    </row>
    <row r="166" spans="1:79" ht="15.75" hidden="1" customHeight="1" x14ac:dyDescent="0.2">
      <c r="A166" s="39" t="s">
        <v>154</v>
      </c>
      <c r="B166" s="40"/>
      <c r="C166" s="40"/>
      <c r="D166" s="27" t="s">
        <v>57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 t="s">
        <v>70</v>
      </c>
      <c r="R166" s="27"/>
      <c r="S166" s="27"/>
      <c r="T166" s="27"/>
      <c r="U166" s="27"/>
      <c r="V166" s="27" t="s">
        <v>71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26" t="s">
        <v>107</v>
      </c>
      <c r="AG166" s="26"/>
      <c r="AH166" s="26"/>
      <c r="AI166" s="26"/>
      <c r="AJ166" s="26"/>
      <c r="AK166" s="30" t="s">
        <v>108</v>
      </c>
      <c r="AL166" s="30"/>
      <c r="AM166" s="30"/>
      <c r="AN166" s="30"/>
      <c r="AO166" s="30"/>
      <c r="AP166" s="50" t="s">
        <v>194</v>
      </c>
      <c r="AQ166" s="50"/>
      <c r="AR166" s="50"/>
      <c r="AS166" s="50"/>
      <c r="AT166" s="50"/>
      <c r="AU166" s="26" t="s">
        <v>109</v>
      </c>
      <c r="AV166" s="26"/>
      <c r="AW166" s="26"/>
      <c r="AX166" s="26"/>
      <c r="AY166" s="26"/>
      <c r="AZ166" s="30" t="s">
        <v>110</v>
      </c>
      <c r="BA166" s="30"/>
      <c r="BB166" s="30"/>
      <c r="BC166" s="30"/>
      <c r="BD166" s="30"/>
      <c r="BE166" s="50" t="s">
        <v>194</v>
      </c>
      <c r="BF166" s="50"/>
      <c r="BG166" s="50"/>
      <c r="BH166" s="50"/>
      <c r="BI166" s="50"/>
      <c r="CA166" t="s">
        <v>39</v>
      </c>
    </row>
    <row r="167" spans="1:79" s="6" customFormat="1" ht="14.25" x14ac:dyDescent="0.2">
      <c r="A167" s="86">
        <v>0</v>
      </c>
      <c r="B167" s="87"/>
      <c r="C167" s="87"/>
      <c r="D167" s="111" t="s">
        <v>193</v>
      </c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CA167" s="6" t="s">
        <v>40</v>
      </c>
    </row>
    <row r="168" spans="1:79" s="6" customFormat="1" ht="14.25" customHeight="1" x14ac:dyDescent="0.2">
      <c r="A168" s="86">
        <v>0</v>
      </c>
      <c r="B168" s="87"/>
      <c r="C168" s="87"/>
      <c r="D168" s="113" t="s">
        <v>195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/>
      <c r="Q168" s="111" t="s">
        <v>196</v>
      </c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2">
        <v>0</v>
      </c>
      <c r="AG168" s="112"/>
      <c r="AH168" s="112"/>
      <c r="AI168" s="112"/>
      <c r="AJ168" s="112"/>
      <c r="AK168" s="112">
        <v>0</v>
      </c>
      <c r="AL168" s="112"/>
      <c r="AM168" s="112"/>
      <c r="AN168" s="112"/>
      <c r="AO168" s="112"/>
      <c r="AP168" s="112">
        <v>0</v>
      </c>
      <c r="AQ168" s="112"/>
      <c r="AR168" s="112"/>
      <c r="AS168" s="112"/>
      <c r="AT168" s="112"/>
      <c r="AU168" s="112">
        <v>0</v>
      </c>
      <c r="AV168" s="112"/>
      <c r="AW168" s="112"/>
      <c r="AX168" s="112"/>
      <c r="AY168" s="112"/>
      <c r="AZ168" s="112">
        <v>0</v>
      </c>
      <c r="BA168" s="112"/>
      <c r="BB168" s="112"/>
      <c r="BC168" s="112"/>
      <c r="BD168" s="112"/>
      <c r="BE168" s="112">
        <v>0</v>
      </c>
      <c r="BF168" s="112"/>
      <c r="BG168" s="112"/>
      <c r="BH168" s="112"/>
      <c r="BI168" s="112"/>
    </row>
    <row r="169" spans="1:79" s="99" customFormat="1" ht="14.25" customHeight="1" x14ac:dyDescent="0.2">
      <c r="A169" s="89">
        <v>1</v>
      </c>
      <c r="B169" s="90"/>
      <c r="C169" s="90"/>
      <c r="D169" s="114" t="s">
        <v>197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 t="s">
        <v>196</v>
      </c>
      <c r="R169" s="27"/>
      <c r="S169" s="27"/>
      <c r="T169" s="27"/>
      <c r="U169" s="27"/>
      <c r="V169" s="114" t="s">
        <v>198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5">
        <v>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0</v>
      </c>
      <c r="AQ169" s="115"/>
      <c r="AR169" s="115"/>
      <c r="AS169" s="115"/>
      <c r="AT169" s="115"/>
      <c r="AU169" s="115">
        <v>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0</v>
      </c>
      <c r="BF169" s="115"/>
      <c r="BG169" s="115"/>
      <c r="BH169" s="115"/>
      <c r="BI169" s="115"/>
    </row>
    <row r="170" spans="1:79" s="99" customFormat="1" ht="15" customHeight="1" x14ac:dyDescent="0.2">
      <c r="A170" s="89">
        <v>1</v>
      </c>
      <c r="B170" s="90"/>
      <c r="C170" s="90"/>
      <c r="D170" s="114" t="s">
        <v>199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196</v>
      </c>
      <c r="R170" s="27"/>
      <c r="S170" s="27"/>
      <c r="T170" s="27"/>
      <c r="U170" s="27"/>
      <c r="V170" s="114" t="s">
        <v>198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0</v>
      </c>
      <c r="AQ170" s="115"/>
      <c r="AR170" s="115"/>
      <c r="AS170" s="115"/>
      <c r="AT170" s="115"/>
      <c r="AU170" s="115">
        <v>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0</v>
      </c>
      <c r="BF170" s="115"/>
      <c r="BG170" s="115"/>
      <c r="BH170" s="115"/>
      <c r="BI170" s="115"/>
    </row>
    <row r="171" spans="1:79" s="99" customFormat="1" ht="30" customHeight="1" x14ac:dyDescent="0.2">
      <c r="A171" s="89">
        <v>2</v>
      </c>
      <c r="B171" s="90"/>
      <c r="C171" s="90"/>
      <c r="D171" s="114" t="s">
        <v>200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196</v>
      </c>
      <c r="R171" s="27"/>
      <c r="S171" s="27"/>
      <c r="T171" s="27"/>
      <c r="U171" s="27"/>
      <c r="V171" s="114" t="s">
        <v>201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5">
        <v>0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0</v>
      </c>
      <c r="AQ171" s="115"/>
      <c r="AR171" s="115"/>
      <c r="AS171" s="115"/>
      <c r="AT171" s="115"/>
      <c r="AU171" s="115">
        <v>0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0</v>
      </c>
      <c r="BF171" s="115"/>
      <c r="BG171" s="115"/>
      <c r="BH171" s="115"/>
      <c r="BI171" s="115"/>
    </row>
    <row r="172" spans="1:79" s="99" customFormat="1" ht="45" customHeight="1" x14ac:dyDescent="0.2">
      <c r="A172" s="89">
        <v>3</v>
      </c>
      <c r="B172" s="90"/>
      <c r="C172" s="90"/>
      <c r="D172" s="114" t="s">
        <v>202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203</v>
      </c>
      <c r="R172" s="27"/>
      <c r="S172" s="27"/>
      <c r="T172" s="27"/>
      <c r="U172" s="27"/>
      <c r="V172" s="114" t="s">
        <v>204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0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0</v>
      </c>
      <c r="BF172" s="115"/>
      <c r="BG172" s="115"/>
      <c r="BH172" s="115"/>
      <c r="BI172" s="115"/>
    </row>
    <row r="173" spans="1:79" s="99" customFormat="1" ht="45" customHeight="1" x14ac:dyDescent="0.2">
      <c r="A173" s="89">
        <v>4</v>
      </c>
      <c r="B173" s="90"/>
      <c r="C173" s="90"/>
      <c r="D173" s="114" t="s">
        <v>205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203</v>
      </c>
      <c r="R173" s="27"/>
      <c r="S173" s="27"/>
      <c r="T173" s="27"/>
      <c r="U173" s="27"/>
      <c r="V173" s="114" t="s">
        <v>204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5">
        <v>0</v>
      </c>
      <c r="AG173" s="115"/>
      <c r="AH173" s="115"/>
      <c r="AI173" s="115"/>
      <c r="AJ173" s="115"/>
      <c r="AK173" s="115">
        <v>0</v>
      </c>
      <c r="AL173" s="115"/>
      <c r="AM173" s="115"/>
      <c r="AN173" s="115"/>
      <c r="AO173" s="115"/>
      <c r="AP173" s="115">
        <v>0</v>
      </c>
      <c r="AQ173" s="115"/>
      <c r="AR173" s="115"/>
      <c r="AS173" s="115"/>
      <c r="AT173" s="115"/>
      <c r="AU173" s="115">
        <v>0</v>
      </c>
      <c r="AV173" s="115"/>
      <c r="AW173" s="115"/>
      <c r="AX173" s="115"/>
      <c r="AY173" s="115"/>
      <c r="AZ173" s="115">
        <v>0</v>
      </c>
      <c r="BA173" s="115"/>
      <c r="BB173" s="115"/>
      <c r="BC173" s="115"/>
      <c r="BD173" s="115"/>
      <c r="BE173" s="115">
        <v>0</v>
      </c>
      <c r="BF173" s="115"/>
      <c r="BG173" s="115"/>
      <c r="BH173" s="115"/>
      <c r="BI173" s="115"/>
    </row>
    <row r="174" spans="1:79" s="99" customFormat="1" ht="15" customHeight="1" x14ac:dyDescent="0.2">
      <c r="A174" s="89">
        <v>5</v>
      </c>
      <c r="B174" s="90"/>
      <c r="C174" s="90"/>
      <c r="D174" s="114" t="s">
        <v>206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203</v>
      </c>
      <c r="R174" s="27"/>
      <c r="S174" s="27"/>
      <c r="T174" s="27"/>
      <c r="U174" s="27"/>
      <c r="V174" s="114" t="s">
        <v>204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0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0</v>
      </c>
      <c r="AQ174" s="115"/>
      <c r="AR174" s="115"/>
      <c r="AS174" s="115"/>
      <c r="AT174" s="115"/>
      <c r="AU174" s="115">
        <v>0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0</v>
      </c>
      <c r="BF174" s="115"/>
      <c r="BG174" s="115"/>
      <c r="BH174" s="115"/>
      <c r="BI174" s="115"/>
    </row>
    <row r="175" spans="1:79" s="6" customFormat="1" ht="14.25" x14ac:dyDescent="0.2">
      <c r="A175" s="86">
        <v>0</v>
      </c>
      <c r="B175" s="87"/>
      <c r="C175" s="87"/>
      <c r="D175" s="113" t="s">
        <v>207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2"/>
      <c r="Q175" s="111"/>
      <c r="R175" s="111"/>
      <c r="S175" s="111"/>
      <c r="T175" s="111"/>
      <c r="U175" s="111"/>
      <c r="V175" s="113"/>
      <c r="W175" s="101"/>
      <c r="X175" s="101"/>
      <c r="Y175" s="101"/>
      <c r="Z175" s="101"/>
      <c r="AA175" s="101"/>
      <c r="AB175" s="101"/>
      <c r="AC175" s="101"/>
      <c r="AD175" s="101"/>
      <c r="AE175" s="10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</row>
    <row r="176" spans="1:79" s="6" customFormat="1" ht="57" customHeight="1" x14ac:dyDescent="0.2">
      <c r="A176" s="86">
        <v>0</v>
      </c>
      <c r="B176" s="87"/>
      <c r="C176" s="87"/>
      <c r="D176" s="113" t="s">
        <v>208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2"/>
      <c r="Q176" s="111" t="s">
        <v>209</v>
      </c>
      <c r="R176" s="111"/>
      <c r="S176" s="111"/>
      <c r="T176" s="111"/>
      <c r="U176" s="111"/>
      <c r="V176" s="113"/>
      <c r="W176" s="101"/>
      <c r="X176" s="101"/>
      <c r="Y176" s="101"/>
      <c r="Z176" s="101"/>
      <c r="AA176" s="101"/>
      <c r="AB176" s="101"/>
      <c r="AC176" s="101"/>
      <c r="AD176" s="101"/>
      <c r="AE176" s="102"/>
      <c r="AF176" s="112">
        <v>0</v>
      </c>
      <c r="AG176" s="112"/>
      <c r="AH176" s="112"/>
      <c r="AI176" s="112"/>
      <c r="AJ176" s="112"/>
      <c r="AK176" s="112">
        <v>0</v>
      </c>
      <c r="AL176" s="112"/>
      <c r="AM176" s="112"/>
      <c r="AN176" s="112"/>
      <c r="AO176" s="112"/>
      <c r="AP176" s="112">
        <v>0</v>
      </c>
      <c r="AQ176" s="112"/>
      <c r="AR176" s="112"/>
      <c r="AS176" s="112"/>
      <c r="AT176" s="112"/>
      <c r="AU176" s="112">
        <v>0</v>
      </c>
      <c r="AV176" s="112"/>
      <c r="AW176" s="112"/>
      <c r="AX176" s="112"/>
      <c r="AY176" s="112"/>
      <c r="AZ176" s="112">
        <v>0</v>
      </c>
      <c r="BA176" s="112"/>
      <c r="BB176" s="112"/>
      <c r="BC176" s="112"/>
      <c r="BD176" s="112"/>
      <c r="BE176" s="112">
        <v>0</v>
      </c>
      <c r="BF176" s="112"/>
      <c r="BG176" s="112"/>
      <c r="BH176" s="112"/>
      <c r="BI176" s="112"/>
    </row>
    <row r="177" spans="1:70" s="99" customFormat="1" ht="14.25" customHeight="1" x14ac:dyDescent="0.2">
      <c r="A177" s="89">
        <v>1</v>
      </c>
      <c r="B177" s="90"/>
      <c r="C177" s="90"/>
      <c r="D177" s="114" t="s">
        <v>210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27" t="s">
        <v>209</v>
      </c>
      <c r="R177" s="27"/>
      <c r="S177" s="27"/>
      <c r="T177" s="27"/>
      <c r="U177" s="27"/>
      <c r="V177" s="114" t="s">
        <v>211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0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0</v>
      </c>
      <c r="AQ177" s="115"/>
      <c r="AR177" s="115"/>
      <c r="AS177" s="115"/>
      <c r="AT177" s="115"/>
      <c r="AU177" s="115">
        <v>0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0</v>
      </c>
      <c r="BF177" s="115"/>
      <c r="BG177" s="115"/>
      <c r="BH177" s="115"/>
      <c r="BI177" s="115"/>
    </row>
    <row r="178" spans="1:70" s="99" customFormat="1" ht="15" customHeight="1" x14ac:dyDescent="0.2">
      <c r="A178" s="89">
        <v>1</v>
      </c>
      <c r="B178" s="90"/>
      <c r="C178" s="90"/>
      <c r="D178" s="114" t="s">
        <v>212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209</v>
      </c>
      <c r="R178" s="27"/>
      <c r="S178" s="27"/>
      <c r="T178" s="27"/>
      <c r="U178" s="27"/>
      <c r="V178" s="114" t="s">
        <v>211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0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0</v>
      </c>
      <c r="AQ178" s="115"/>
      <c r="AR178" s="115"/>
      <c r="AS178" s="115"/>
      <c r="AT178" s="115"/>
      <c r="AU178" s="115">
        <v>0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0</v>
      </c>
      <c r="BF178" s="115"/>
      <c r="BG178" s="115"/>
      <c r="BH178" s="115"/>
      <c r="BI178" s="115"/>
    </row>
    <row r="179" spans="1:70" s="99" customFormat="1" ht="45" customHeight="1" x14ac:dyDescent="0.2">
      <c r="A179" s="89">
        <v>2</v>
      </c>
      <c r="B179" s="90"/>
      <c r="C179" s="90"/>
      <c r="D179" s="114" t="s">
        <v>213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27" t="s">
        <v>209</v>
      </c>
      <c r="R179" s="27"/>
      <c r="S179" s="27"/>
      <c r="T179" s="27"/>
      <c r="U179" s="27"/>
      <c r="V179" s="114" t="s">
        <v>214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5">
        <v>0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0</v>
      </c>
      <c r="AQ179" s="115"/>
      <c r="AR179" s="115"/>
      <c r="AS179" s="115"/>
      <c r="AT179" s="115"/>
      <c r="AU179" s="115">
        <v>0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0</v>
      </c>
      <c r="BF179" s="115"/>
      <c r="BG179" s="115"/>
      <c r="BH179" s="115"/>
      <c r="BI179" s="115"/>
    </row>
    <row r="180" spans="1:70" s="6" customFormat="1" ht="14.25" x14ac:dyDescent="0.2">
      <c r="A180" s="86">
        <v>0</v>
      </c>
      <c r="B180" s="87"/>
      <c r="C180" s="87"/>
      <c r="D180" s="113" t="s">
        <v>215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2"/>
      <c r="Q180" s="111"/>
      <c r="R180" s="111"/>
      <c r="S180" s="111"/>
      <c r="T180" s="111"/>
      <c r="U180" s="111"/>
      <c r="V180" s="113"/>
      <c r="W180" s="101"/>
      <c r="X180" s="101"/>
      <c r="Y180" s="101"/>
      <c r="Z180" s="101"/>
      <c r="AA180" s="101"/>
      <c r="AB180" s="101"/>
      <c r="AC180" s="101"/>
      <c r="AD180" s="101"/>
      <c r="AE180" s="10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</row>
    <row r="181" spans="1:70" s="99" customFormat="1" ht="42.75" customHeight="1" x14ac:dyDescent="0.2">
      <c r="A181" s="89">
        <v>1</v>
      </c>
      <c r="B181" s="90"/>
      <c r="C181" s="90"/>
      <c r="D181" s="114" t="s">
        <v>216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27" t="s">
        <v>203</v>
      </c>
      <c r="R181" s="27"/>
      <c r="S181" s="27"/>
      <c r="T181" s="27"/>
      <c r="U181" s="27"/>
      <c r="V181" s="114" t="s">
        <v>217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0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0</v>
      </c>
      <c r="AQ181" s="115"/>
      <c r="AR181" s="115"/>
      <c r="AS181" s="115"/>
      <c r="AT181" s="115"/>
      <c r="AU181" s="115">
        <v>0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0</v>
      </c>
      <c r="BF181" s="115"/>
      <c r="BG181" s="115"/>
      <c r="BH181" s="115"/>
      <c r="BI181" s="115"/>
    </row>
    <row r="182" spans="1:70" s="99" customFormat="1" ht="45" customHeight="1" x14ac:dyDescent="0.2">
      <c r="A182" s="89">
        <v>2</v>
      </c>
      <c r="B182" s="90"/>
      <c r="C182" s="90"/>
      <c r="D182" s="114" t="s">
        <v>218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203</v>
      </c>
      <c r="R182" s="27"/>
      <c r="S182" s="27"/>
      <c r="T182" s="27"/>
      <c r="U182" s="27"/>
      <c r="V182" s="114" t="s">
        <v>219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5">
        <v>0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0</v>
      </c>
      <c r="AQ182" s="115"/>
      <c r="AR182" s="115"/>
      <c r="AS182" s="115"/>
      <c r="AT182" s="115"/>
      <c r="AU182" s="115">
        <v>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0</v>
      </c>
      <c r="BF182" s="115"/>
      <c r="BG182" s="115"/>
      <c r="BH182" s="115"/>
      <c r="BI182" s="115"/>
    </row>
    <row r="183" spans="1:70" s="99" customFormat="1" ht="45" customHeight="1" x14ac:dyDescent="0.2">
      <c r="A183" s="89">
        <v>3</v>
      </c>
      <c r="B183" s="90"/>
      <c r="C183" s="90"/>
      <c r="D183" s="114" t="s">
        <v>220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27" t="s">
        <v>203</v>
      </c>
      <c r="R183" s="27"/>
      <c r="S183" s="27"/>
      <c r="T183" s="27"/>
      <c r="U183" s="27"/>
      <c r="V183" s="114" t="s">
        <v>219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5">
        <v>0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0</v>
      </c>
      <c r="AQ183" s="115"/>
      <c r="AR183" s="115"/>
      <c r="AS183" s="115"/>
      <c r="AT183" s="115"/>
      <c r="AU183" s="115">
        <v>0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0</v>
      </c>
      <c r="BF183" s="115"/>
      <c r="BG183" s="115"/>
      <c r="BH183" s="115"/>
      <c r="BI183" s="115"/>
    </row>
    <row r="184" spans="1:70" s="6" customFormat="1" ht="14.25" x14ac:dyDescent="0.2">
      <c r="A184" s="86">
        <v>0</v>
      </c>
      <c r="B184" s="87"/>
      <c r="C184" s="87"/>
      <c r="D184" s="113" t="s">
        <v>221</v>
      </c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2"/>
      <c r="Q184" s="111"/>
      <c r="R184" s="111"/>
      <c r="S184" s="111"/>
      <c r="T184" s="111"/>
      <c r="U184" s="111"/>
      <c r="V184" s="113"/>
      <c r="W184" s="101"/>
      <c r="X184" s="101"/>
      <c r="Y184" s="101"/>
      <c r="Z184" s="101"/>
      <c r="AA184" s="101"/>
      <c r="AB184" s="101"/>
      <c r="AC184" s="101"/>
      <c r="AD184" s="101"/>
      <c r="AE184" s="10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</row>
    <row r="185" spans="1:70" s="99" customFormat="1" ht="85.5" customHeight="1" x14ac:dyDescent="0.2">
      <c r="A185" s="89">
        <v>1</v>
      </c>
      <c r="B185" s="90"/>
      <c r="C185" s="90"/>
      <c r="D185" s="114" t="s">
        <v>222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223</v>
      </c>
      <c r="R185" s="27"/>
      <c r="S185" s="27"/>
      <c r="T185" s="27"/>
      <c r="U185" s="27"/>
      <c r="V185" s="114" t="s">
        <v>217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5">
        <v>0</v>
      </c>
      <c r="AG185" s="115"/>
      <c r="AH185" s="115"/>
      <c r="AI185" s="115"/>
      <c r="AJ185" s="115"/>
      <c r="AK185" s="115">
        <v>0</v>
      </c>
      <c r="AL185" s="115"/>
      <c r="AM185" s="115"/>
      <c r="AN185" s="115"/>
      <c r="AO185" s="115"/>
      <c r="AP185" s="115">
        <v>0</v>
      </c>
      <c r="AQ185" s="115"/>
      <c r="AR185" s="115"/>
      <c r="AS185" s="115"/>
      <c r="AT185" s="115"/>
      <c r="AU185" s="115">
        <v>0</v>
      </c>
      <c r="AV185" s="115"/>
      <c r="AW185" s="115"/>
      <c r="AX185" s="115"/>
      <c r="AY185" s="115"/>
      <c r="AZ185" s="115">
        <v>0</v>
      </c>
      <c r="BA185" s="115"/>
      <c r="BB185" s="115"/>
      <c r="BC185" s="115"/>
      <c r="BD185" s="115"/>
      <c r="BE185" s="115">
        <v>0</v>
      </c>
      <c r="BF185" s="115"/>
      <c r="BG185" s="115"/>
      <c r="BH185" s="115"/>
      <c r="BI185" s="115"/>
    </row>
    <row r="186" spans="1:70" s="99" customFormat="1" ht="30" customHeight="1" x14ac:dyDescent="0.2">
      <c r="A186" s="89">
        <v>2</v>
      </c>
      <c r="B186" s="90"/>
      <c r="C186" s="90"/>
      <c r="D186" s="114" t="s">
        <v>224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223</v>
      </c>
      <c r="R186" s="27"/>
      <c r="S186" s="27"/>
      <c r="T186" s="27"/>
      <c r="U186" s="27"/>
      <c r="V186" s="114" t="s">
        <v>217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5">
        <v>0</v>
      </c>
      <c r="AG186" s="115"/>
      <c r="AH186" s="115"/>
      <c r="AI186" s="115"/>
      <c r="AJ186" s="115"/>
      <c r="AK186" s="115">
        <v>0</v>
      </c>
      <c r="AL186" s="115"/>
      <c r="AM186" s="115"/>
      <c r="AN186" s="115"/>
      <c r="AO186" s="115"/>
      <c r="AP186" s="115">
        <v>0</v>
      </c>
      <c r="AQ186" s="115"/>
      <c r="AR186" s="115"/>
      <c r="AS186" s="115"/>
      <c r="AT186" s="115"/>
      <c r="AU186" s="115">
        <v>0</v>
      </c>
      <c r="AV186" s="115"/>
      <c r="AW186" s="115"/>
      <c r="AX186" s="115"/>
      <c r="AY186" s="115"/>
      <c r="AZ186" s="115">
        <v>0</v>
      </c>
      <c r="BA186" s="115"/>
      <c r="BB186" s="115"/>
      <c r="BC186" s="115"/>
      <c r="BD186" s="115"/>
      <c r="BE186" s="115">
        <v>0</v>
      </c>
      <c r="BF186" s="115"/>
      <c r="BG186" s="115"/>
      <c r="BH186" s="115"/>
      <c r="BI186" s="115"/>
    </row>
    <row r="187" spans="1:70" s="99" customFormat="1" ht="30" customHeight="1" x14ac:dyDescent="0.2">
      <c r="A187" s="89">
        <v>3</v>
      </c>
      <c r="B187" s="90"/>
      <c r="C187" s="90"/>
      <c r="D187" s="114" t="s">
        <v>225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223</v>
      </c>
      <c r="R187" s="27"/>
      <c r="S187" s="27"/>
      <c r="T187" s="27"/>
      <c r="U187" s="27"/>
      <c r="V187" s="114" t="s">
        <v>217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5">
        <v>0</v>
      </c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>
        <v>0</v>
      </c>
      <c r="AQ187" s="115"/>
      <c r="AR187" s="115"/>
      <c r="AS187" s="115"/>
      <c r="AT187" s="115"/>
      <c r="AU187" s="115">
        <v>0</v>
      </c>
      <c r="AV187" s="115"/>
      <c r="AW187" s="115"/>
      <c r="AX187" s="115"/>
      <c r="AY187" s="115"/>
      <c r="AZ187" s="115">
        <v>0</v>
      </c>
      <c r="BA187" s="115"/>
      <c r="BB187" s="115"/>
      <c r="BC187" s="115"/>
      <c r="BD187" s="115"/>
      <c r="BE187" s="115">
        <v>0</v>
      </c>
      <c r="BF187" s="115"/>
      <c r="BG187" s="115"/>
      <c r="BH187" s="115"/>
      <c r="BI187" s="115"/>
    </row>
    <row r="188" spans="1:70" s="99" customFormat="1" ht="60" customHeight="1" x14ac:dyDescent="0.2">
      <c r="A188" s="89">
        <v>4</v>
      </c>
      <c r="B188" s="90"/>
      <c r="C188" s="90"/>
      <c r="D188" s="114" t="s">
        <v>226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223</v>
      </c>
      <c r="R188" s="27"/>
      <c r="S188" s="27"/>
      <c r="T188" s="27"/>
      <c r="U188" s="27"/>
      <c r="V188" s="114" t="s">
        <v>217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5">
        <v>0</v>
      </c>
      <c r="AG188" s="115"/>
      <c r="AH188" s="115"/>
      <c r="AI188" s="115"/>
      <c r="AJ188" s="115"/>
      <c r="AK188" s="115">
        <v>0</v>
      </c>
      <c r="AL188" s="115"/>
      <c r="AM188" s="115"/>
      <c r="AN188" s="115"/>
      <c r="AO188" s="115"/>
      <c r="AP188" s="115">
        <v>0</v>
      </c>
      <c r="AQ188" s="115"/>
      <c r="AR188" s="115"/>
      <c r="AS188" s="115"/>
      <c r="AT188" s="115"/>
      <c r="AU188" s="115">
        <v>0</v>
      </c>
      <c r="AV188" s="115"/>
      <c r="AW188" s="115"/>
      <c r="AX188" s="115"/>
      <c r="AY188" s="115"/>
      <c r="AZ188" s="115">
        <v>0</v>
      </c>
      <c r="BA188" s="115"/>
      <c r="BB188" s="115"/>
      <c r="BC188" s="115"/>
      <c r="BD188" s="115"/>
      <c r="BE188" s="115">
        <v>0</v>
      </c>
      <c r="BF188" s="115"/>
      <c r="BG188" s="115"/>
      <c r="BH188" s="115"/>
      <c r="BI188" s="115"/>
    </row>
    <row r="190" spans="1:70" ht="14.25" customHeight="1" x14ac:dyDescent="0.2">
      <c r="A190" s="29" t="s">
        <v>124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0" ht="15" customHeight="1" x14ac:dyDescent="0.2">
      <c r="A191" s="44" t="s">
        <v>261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</row>
    <row r="192" spans="1:70" ht="12.95" customHeight="1" x14ac:dyDescent="0.2">
      <c r="A192" s="54" t="s">
        <v>19</v>
      </c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6"/>
      <c r="U192" s="27" t="s">
        <v>262</v>
      </c>
      <c r="V192" s="27"/>
      <c r="W192" s="27"/>
      <c r="X192" s="27"/>
      <c r="Y192" s="27"/>
      <c r="Z192" s="27"/>
      <c r="AA192" s="27"/>
      <c r="AB192" s="27"/>
      <c r="AC192" s="27"/>
      <c r="AD192" s="27"/>
      <c r="AE192" s="27" t="s">
        <v>265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272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 t="s">
        <v>283</v>
      </c>
      <c r="AZ192" s="27"/>
      <c r="BA192" s="27"/>
      <c r="BB192" s="27"/>
      <c r="BC192" s="27"/>
      <c r="BD192" s="27"/>
      <c r="BE192" s="27"/>
      <c r="BF192" s="27"/>
      <c r="BG192" s="27"/>
      <c r="BH192" s="27"/>
      <c r="BI192" s="27" t="s">
        <v>288</v>
      </c>
      <c r="BJ192" s="27"/>
      <c r="BK192" s="27"/>
      <c r="BL192" s="27"/>
      <c r="BM192" s="27"/>
      <c r="BN192" s="27"/>
      <c r="BO192" s="27"/>
      <c r="BP192" s="27"/>
      <c r="BQ192" s="27"/>
      <c r="BR192" s="27"/>
    </row>
    <row r="193" spans="1:79" ht="30" customHeight="1" x14ac:dyDescent="0.2">
      <c r="A193" s="57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9"/>
      <c r="U193" s="27" t="s">
        <v>4</v>
      </c>
      <c r="V193" s="27"/>
      <c r="W193" s="27"/>
      <c r="X193" s="27"/>
      <c r="Y193" s="27"/>
      <c r="Z193" s="27" t="s">
        <v>3</v>
      </c>
      <c r="AA193" s="27"/>
      <c r="AB193" s="27"/>
      <c r="AC193" s="27"/>
      <c r="AD193" s="27"/>
      <c r="AE193" s="27" t="s">
        <v>4</v>
      </c>
      <c r="AF193" s="27"/>
      <c r="AG193" s="27"/>
      <c r="AH193" s="27"/>
      <c r="AI193" s="27"/>
      <c r="AJ193" s="27" t="s">
        <v>3</v>
      </c>
      <c r="AK193" s="27"/>
      <c r="AL193" s="27"/>
      <c r="AM193" s="27"/>
      <c r="AN193" s="27"/>
      <c r="AO193" s="27" t="s">
        <v>4</v>
      </c>
      <c r="AP193" s="27"/>
      <c r="AQ193" s="27"/>
      <c r="AR193" s="27"/>
      <c r="AS193" s="27"/>
      <c r="AT193" s="27" t="s">
        <v>3</v>
      </c>
      <c r="AU193" s="27"/>
      <c r="AV193" s="27"/>
      <c r="AW193" s="27"/>
      <c r="AX193" s="27"/>
      <c r="AY193" s="27" t="s">
        <v>4</v>
      </c>
      <c r="AZ193" s="27"/>
      <c r="BA193" s="27"/>
      <c r="BB193" s="27"/>
      <c r="BC193" s="27"/>
      <c r="BD193" s="27" t="s">
        <v>3</v>
      </c>
      <c r="BE193" s="27"/>
      <c r="BF193" s="27"/>
      <c r="BG193" s="27"/>
      <c r="BH193" s="27"/>
      <c r="BI193" s="27" t="s">
        <v>4</v>
      </c>
      <c r="BJ193" s="27"/>
      <c r="BK193" s="27"/>
      <c r="BL193" s="27"/>
      <c r="BM193" s="27"/>
      <c r="BN193" s="27" t="s">
        <v>3</v>
      </c>
      <c r="BO193" s="27"/>
      <c r="BP193" s="27"/>
      <c r="BQ193" s="27"/>
      <c r="BR193" s="27"/>
    </row>
    <row r="194" spans="1:79" ht="15" customHeight="1" x14ac:dyDescent="0.2">
      <c r="A194" s="36">
        <v>1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8"/>
      <c r="U194" s="27">
        <v>2</v>
      </c>
      <c r="V194" s="27"/>
      <c r="W194" s="27"/>
      <c r="X194" s="27"/>
      <c r="Y194" s="27"/>
      <c r="Z194" s="27">
        <v>3</v>
      </c>
      <c r="AA194" s="27"/>
      <c r="AB194" s="27"/>
      <c r="AC194" s="27"/>
      <c r="AD194" s="27"/>
      <c r="AE194" s="27">
        <v>4</v>
      </c>
      <c r="AF194" s="27"/>
      <c r="AG194" s="27"/>
      <c r="AH194" s="27"/>
      <c r="AI194" s="27"/>
      <c r="AJ194" s="27">
        <v>5</v>
      </c>
      <c r="AK194" s="27"/>
      <c r="AL194" s="27"/>
      <c r="AM194" s="27"/>
      <c r="AN194" s="27"/>
      <c r="AO194" s="27">
        <v>6</v>
      </c>
      <c r="AP194" s="27"/>
      <c r="AQ194" s="27"/>
      <c r="AR194" s="27"/>
      <c r="AS194" s="27"/>
      <c r="AT194" s="27">
        <v>7</v>
      </c>
      <c r="AU194" s="27"/>
      <c r="AV194" s="27"/>
      <c r="AW194" s="27"/>
      <c r="AX194" s="27"/>
      <c r="AY194" s="27">
        <v>8</v>
      </c>
      <c r="AZ194" s="27"/>
      <c r="BA194" s="27"/>
      <c r="BB194" s="27"/>
      <c r="BC194" s="27"/>
      <c r="BD194" s="27">
        <v>9</v>
      </c>
      <c r="BE194" s="27"/>
      <c r="BF194" s="27"/>
      <c r="BG194" s="27"/>
      <c r="BH194" s="27"/>
      <c r="BI194" s="27">
        <v>10</v>
      </c>
      <c r="BJ194" s="27"/>
      <c r="BK194" s="27"/>
      <c r="BL194" s="27"/>
      <c r="BM194" s="27"/>
      <c r="BN194" s="27">
        <v>11</v>
      </c>
      <c r="BO194" s="27"/>
      <c r="BP194" s="27"/>
      <c r="BQ194" s="27"/>
      <c r="BR194" s="27"/>
    </row>
    <row r="195" spans="1:79" s="1" customFormat="1" ht="15.75" hidden="1" customHeight="1" x14ac:dyDescent="0.2">
      <c r="A195" s="39" t="s">
        <v>57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1"/>
      <c r="U195" s="26" t="s">
        <v>65</v>
      </c>
      <c r="V195" s="26"/>
      <c r="W195" s="26"/>
      <c r="X195" s="26"/>
      <c r="Y195" s="26"/>
      <c r="Z195" s="30" t="s">
        <v>66</v>
      </c>
      <c r="AA195" s="30"/>
      <c r="AB195" s="30"/>
      <c r="AC195" s="30"/>
      <c r="AD195" s="30"/>
      <c r="AE195" s="26" t="s">
        <v>67</v>
      </c>
      <c r="AF195" s="26"/>
      <c r="AG195" s="26"/>
      <c r="AH195" s="26"/>
      <c r="AI195" s="26"/>
      <c r="AJ195" s="30" t="s">
        <v>68</v>
      </c>
      <c r="AK195" s="30"/>
      <c r="AL195" s="30"/>
      <c r="AM195" s="30"/>
      <c r="AN195" s="30"/>
      <c r="AO195" s="26" t="s">
        <v>58</v>
      </c>
      <c r="AP195" s="26"/>
      <c r="AQ195" s="26"/>
      <c r="AR195" s="26"/>
      <c r="AS195" s="26"/>
      <c r="AT195" s="30" t="s">
        <v>59</v>
      </c>
      <c r="AU195" s="30"/>
      <c r="AV195" s="30"/>
      <c r="AW195" s="30"/>
      <c r="AX195" s="30"/>
      <c r="AY195" s="26" t="s">
        <v>60</v>
      </c>
      <c r="AZ195" s="26"/>
      <c r="BA195" s="26"/>
      <c r="BB195" s="26"/>
      <c r="BC195" s="26"/>
      <c r="BD195" s="30" t="s">
        <v>61</v>
      </c>
      <c r="BE195" s="30"/>
      <c r="BF195" s="30"/>
      <c r="BG195" s="30"/>
      <c r="BH195" s="30"/>
      <c r="BI195" s="26" t="s">
        <v>62</v>
      </c>
      <c r="BJ195" s="26"/>
      <c r="BK195" s="26"/>
      <c r="BL195" s="26"/>
      <c r="BM195" s="26"/>
      <c r="BN195" s="30" t="s">
        <v>63</v>
      </c>
      <c r="BO195" s="30"/>
      <c r="BP195" s="30"/>
      <c r="BQ195" s="30"/>
      <c r="BR195" s="30"/>
      <c r="CA195" t="s">
        <v>41</v>
      </c>
    </row>
    <row r="196" spans="1:79" s="6" customFormat="1" ht="12.75" customHeight="1" x14ac:dyDescent="0.2">
      <c r="A196" s="100" t="s">
        <v>227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2"/>
      <c r="U196" s="116">
        <v>38308823</v>
      </c>
      <c r="V196" s="116"/>
      <c r="W196" s="116"/>
      <c r="X196" s="116"/>
      <c r="Y196" s="116"/>
      <c r="Z196" s="116">
        <v>2164383</v>
      </c>
      <c r="AA196" s="116"/>
      <c r="AB196" s="116"/>
      <c r="AC196" s="116"/>
      <c r="AD196" s="116"/>
      <c r="AE196" s="116">
        <v>37520798</v>
      </c>
      <c r="AF196" s="116"/>
      <c r="AG196" s="116"/>
      <c r="AH196" s="116"/>
      <c r="AI196" s="116"/>
      <c r="AJ196" s="116">
        <v>2346150</v>
      </c>
      <c r="AK196" s="116"/>
      <c r="AL196" s="116"/>
      <c r="AM196" s="116"/>
      <c r="AN196" s="116"/>
      <c r="AO196" s="116">
        <v>36013897</v>
      </c>
      <c r="AP196" s="116"/>
      <c r="AQ196" s="116"/>
      <c r="AR196" s="116"/>
      <c r="AS196" s="116"/>
      <c r="AT196" s="116">
        <v>2397600</v>
      </c>
      <c r="AU196" s="116"/>
      <c r="AV196" s="116"/>
      <c r="AW196" s="116"/>
      <c r="AX196" s="116"/>
      <c r="AY196" s="116">
        <v>0</v>
      </c>
      <c r="AZ196" s="116"/>
      <c r="BA196" s="116"/>
      <c r="BB196" s="116"/>
      <c r="BC196" s="116"/>
      <c r="BD196" s="116">
        <v>0</v>
      </c>
      <c r="BE196" s="116"/>
      <c r="BF196" s="116"/>
      <c r="BG196" s="116"/>
      <c r="BH196" s="116"/>
      <c r="BI196" s="116">
        <v>0</v>
      </c>
      <c r="BJ196" s="116"/>
      <c r="BK196" s="116"/>
      <c r="BL196" s="116"/>
      <c r="BM196" s="116"/>
      <c r="BN196" s="116">
        <v>0</v>
      </c>
      <c r="BO196" s="116"/>
      <c r="BP196" s="116"/>
      <c r="BQ196" s="116"/>
      <c r="BR196" s="116"/>
      <c r="CA196" s="6" t="s">
        <v>42</v>
      </c>
    </row>
    <row r="197" spans="1:79" s="99" customFormat="1" ht="12.75" customHeight="1" x14ac:dyDescent="0.2">
      <c r="A197" s="92" t="s">
        <v>228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4"/>
      <c r="U197" s="117">
        <v>26973044</v>
      </c>
      <c r="V197" s="117"/>
      <c r="W197" s="117"/>
      <c r="X197" s="117"/>
      <c r="Y197" s="117"/>
      <c r="Z197" s="117">
        <v>1603247</v>
      </c>
      <c r="AA197" s="117"/>
      <c r="AB197" s="117"/>
      <c r="AC197" s="117"/>
      <c r="AD197" s="117"/>
      <c r="AE197" s="117">
        <v>23752258</v>
      </c>
      <c r="AF197" s="117"/>
      <c r="AG197" s="117"/>
      <c r="AH197" s="117"/>
      <c r="AI197" s="117"/>
      <c r="AJ197" s="117">
        <v>1737889</v>
      </c>
      <c r="AK197" s="117"/>
      <c r="AL197" s="117"/>
      <c r="AM197" s="117"/>
      <c r="AN197" s="117"/>
      <c r="AO197" s="117">
        <v>2132986</v>
      </c>
      <c r="AP197" s="117"/>
      <c r="AQ197" s="117"/>
      <c r="AR197" s="117"/>
      <c r="AS197" s="117"/>
      <c r="AT197" s="117">
        <v>1776000</v>
      </c>
      <c r="AU197" s="117"/>
      <c r="AV197" s="117"/>
      <c r="AW197" s="117"/>
      <c r="AX197" s="117"/>
      <c r="AY197" s="117">
        <v>0</v>
      </c>
      <c r="AZ197" s="117"/>
      <c r="BA197" s="117"/>
      <c r="BB197" s="117"/>
      <c r="BC197" s="117"/>
      <c r="BD197" s="117">
        <v>0</v>
      </c>
      <c r="BE197" s="117"/>
      <c r="BF197" s="117"/>
      <c r="BG197" s="117"/>
      <c r="BH197" s="117"/>
      <c r="BI197" s="117">
        <v>0</v>
      </c>
      <c r="BJ197" s="117"/>
      <c r="BK197" s="117"/>
      <c r="BL197" s="117"/>
      <c r="BM197" s="117"/>
      <c r="BN197" s="117">
        <v>0</v>
      </c>
      <c r="BO197" s="117"/>
      <c r="BP197" s="117"/>
      <c r="BQ197" s="117"/>
      <c r="BR197" s="117"/>
    </row>
    <row r="198" spans="1:79" s="99" customFormat="1" ht="12.75" customHeight="1" x14ac:dyDescent="0.2">
      <c r="A198" s="92" t="s">
        <v>229</v>
      </c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4"/>
      <c r="U198" s="117">
        <v>11335779</v>
      </c>
      <c r="V198" s="117"/>
      <c r="W198" s="117"/>
      <c r="X198" s="117"/>
      <c r="Y198" s="117"/>
      <c r="Z198" s="117">
        <v>561136</v>
      </c>
      <c r="AA198" s="117"/>
      <c r="AB198" s="117"/>
      <c r="AC198" s="117"/>
      <c r="AD198" s="117"/>
      <c r="AE198" s="117">
        <v>13768540</v>
      </c>
      <c r="AF198" s="117"/>
      <c r="AG198" s="117"/>
      <c r="AH198" s="117"/>
      <c r="AI198" s="117"/>
      <c r="AJ198" s="117">
        <v>608261</v>
      </c>
      <c r="AK198" s="117"/>
      <c r="AL198" s="117"/>
      <c r="AM198" s="117"/>
      <c r="AN198" s="117"/>
      <c r="AO198" s="117">
        <v>33880911</v>
      </c>
      <c r="AP198" s="117"/>
      <c r="AQ198" s="117"/>
      <c r="AR198" s="117"/>
      <c r="AS198" s="117"/>
      <c r="AT198" s="117">
        <v>621600</v>
      </c>
      <c r="AU198" s="117"/>
      <c r="AV198" s="117"/>
      <c r="AW198" s="117"/>
      <c r="AX198" s="117"/>
      <c r="AY198" s="117">
        <v>0</v>
      </c>
      <c r="AZ198" s="117"/>
      <c r="BA198" s="117"/>
      <c r="BB198" s="117"/>
      <c r="BC198" s="117"/>
      <c r="BD198" s="117">
        <v>0</v>
      </c>
      <c r="BE198" s="117"/>
      <c r="BF198" s="117"/>
      <c r="BG198" s="117"/>
      <c r="BH198" s="117"/>
      <c r="BI198" s="117">
        <v>0</v>
      </c>
      <c r="BJ198" s="117"/>
      <c r="BK198" s="117"/>
      <c r="BL198" s="117"/>
      <c r="BM198" s="117"/>
      <c r="BN198" s="117">
        <v>0</v>
      </c>
      <c r="BO198" s="117"/>
      <c r="BP198" s="117"/>
      <c r="BQ198" s="117"/>
      <c r="BR198" s="117"/>
    </row>
    <row r="199" spans="1:79" s="99" customFormat="1" ht="12.75" customHeight="1" x14ac:dyDescent="0.2">
      <c r="A199" s="92" t="s">
        <v>230</v>
      </c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4"/>
      <c r="U199" s="117">
        <v>401328</v>
      </c>
      <c r="V199" s="117"/>
      <c r="W199" s="117"/>
      <c r="X199" s="117"/>
      <c r="Y199" s="117"/>
      <c r="Z199" s="117">
        <v>0</v>
      </c>
      <c r="AA199" s="117"/>
      <c r="AB199" s="117"/>
      <c r="AC199" s="117"/>
      <c r="AD199" s="117"/>
      <c r="AE199" s="117">
        <v>0</v>
      </c>
      <c r="AF199" s="117"/>
      <c r="AG199" s="117"/>
      <c r="AH199" s="117"/>
      <c r="AI199" s="117"/>
      <c r="AJ199" s="117">
        <v>0</v>
      </c>
      <c r="AK199" s="117"/>
      <c r="AL199" s="117"/>
      <c r="AM199" s="117"/>
      <c r="AN199" s="117"/>
      <c r="AO199" s="117">
        <v>0</v>
      </c>
      <c r="AP199" s="117"/>
      <c r="AQ199" s="117"/>
      <c r="AR199" s="117"/>
      <c r="AS199" s="117"/>
      <c r="AT199" s="117">
        <v>0</v>
      </c>
      <c r="AU199" s="117"/>
      <c r="AV199" s="117"/>
      <c r="AW199" s="117"/>
      <c r="AX199" s="117"/>
      <c r="AY199" s="117">
        <v>0</v>
      </c>
      <c r="AZ199" s="117"/>
      <c r="BA199" s="117"/>
      <c r="BB199" s="117"/>
      <c r="BC199" s="117"/>
      <c r="BD199" s="117">
        <v>0</v>
      </c>
      <c r="BE199" s="117"/>
      <c r="BF199" s="117"/>
      <c r="BG199" s="117"/>
      <c r="BH199" s="117"/>
      <c r="BI199" s="117">
        <v>0</v>
      </c>
      <c r="BJ199" s="117"/>
      <c r="BK199" s="117"/>
      <c r="BL199" s="117"/>
      <c r="BM199" s="117"/>
      <c r="BN199" s="117">
        <v>0</v>
      </c>
      <c r="BO199" s="117"/>
      <c r="BP199" s="117"/>
      <c r="BQ199" s="117"/>
      <c r="BR199" s="117"/>
    </row>
    <row r="200" spans="1:79" s="6" customFormat="1" ht="12.75" customHeight="1" x14ac:dyDescent="0.2">
      <c r="A200" s="100" t="s">
        <v>231</v>
      </c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2"/>
      <c r="U200" s="116">
        <v>1573067</v>
      </c>
      <c r="V200" s="116"/>
      <c r="W200" s="116"/>
      <c r="X200" s="116"/>
      <c r="Y200" s="116"/>
      <c r="Z200" s="116">
        <v>0</v>
      </c>
      <c r="AA200" s="116"/>
      <c r="AB200" s="116"/>
      <c r="AC200" s="116"/>
      <c r="AD200" s="116"/>
      <c r="AE200" s="116">
        <v>1448121</v>
      </c>
      <c r="AF200" s="116"/>
      <c r="AG200" s="116"/>
      <c r="AH200" s="116"/>
      <c r="AI200" s="116"/>
      <c r="AJ200" s="116">
        <v>0</v>
      </c>
      <c r="AK200" s="116"/>
      <c r="AL200" s="116"/>
      <c r="AM200" s="116"/>
      <c r="AN200" s="116"/>
      <c r="AO200" s="116">
        <v>2530639</v>
      </c>
      <c r="AP200" s="116"/>
      <c r="AQ200" s="116"/>
      <c r="AR200" s="116"/>
      <c r="AS200" s="116"/>
      <c r="AT200" s="116">
        <v>0</v>
      </c>
      <c r="AU200" s="116"/>
      <c r="AV200" s="116"/>
      <c r="AW200" s="116"/>
      <c r="AX200" s="116"/>
      <c r="AY200" s="116">
        <v>0</v>
      </c>
      <c r="AZ200" s="116"/>
      <c r="BA200" s="116"/>
      <c r="BB200" s="116"/>
      <c r="BC200" s="116"/>
      <c r="BD200" s="116">
        <v>0</v>
      </c>
      <c r="BE200" s="116"/>
      <c r="BF200" s="116"/>
      <c r="BG200" s="116"/>
      <c r="BH200" s="116"/>
      <c r="BI200" s="116">
        <v>0</v>
      </c>
      <c r="BJ200" s="116"/>
      <c r="BK200" s="116"/>
      <c r="BL200" s="116"/>
      <c r="BM200" s="116"/>
      <c r="BN200" s="116">
        <v>0</v>
      </c>
      <c r="BO200" s="116"/>
      <c r="BP200" s="116"/>
      <c r="BQ200" s="116"/>
      <c r="BR200" s="116"/>
    </row>
    <row r="201" spans="1:79" s="99" customFormat="1" ht="12.75" customHeight="1" x14ac:dyDescent="0.2">
      <c r="A201" s="92" t="s">
        <v>232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4"/>
      <c r="U201" s="117">
        <v>1440502</v>
      </c>
      <c r="V201" s="117"/>
      <c r="W201" s="117"/>
      <c r="X201" s="117"/>
      <c r="Y201" s="117"/>
      <c r="Z201" s="117">
        <v>0</v>
      </c>
      <c r="AA201" s="117"/>
      <c r="AB201" s="117"/>
      <c r="AC201" s="117"/>
      <c r="AD201" s="117"/>
      <c r="AE201" s="117">
        <v>1330853</v>
      </c>
      <c r="AF201" s="117"/>
      <c r="AG201" s="117"/>
      <c r="AH201" s="117"/>
      <c r="AI201" s="117"/>
      <c r="AJ201" s="117">
        <v>0</v>
      </c>
      <c r="AK201" s="117"/>
      <c r="AL201" s="117"/>
      <c r="AM201" s="117"/>
      <c r="AN201" s="117"/>
      <c r="AO201" s="117">
        <v>1745765</v>
      </c>
      <c r="AP201" s="117"/>
      <c r="AQ201" s="117"/>
      <c r="AR201" s="117"/>
      <c r="AS201" s="117"/>
      <c r="AT201" s="117">
        <v>0</v>
      </c>
      <c r="AU201" s="117"/>
      <c r="AV201" s="117"/>
      <c r="AW201" s="117"/>
      <c r="AX201" s="117"/>
      <c r="AY201" s="117">
        <v>0</v>
      </c>
      <c r="AZ201" s="117"/>
      <c r="BA201" s="117"/>
      <c r="BB201" s="117"/>
      <c r="BC201" s="117"/>
      <c r="BD201" s="117">
        <v>0</v>
      </c>
      <c r="BE201" s="117"/>
      <c r="BF201" s="117"/>
      <c r="BG201" s="117"/>
      <c r="BH201" s="117"/>
      <c r="BI201" s="117">
        <v>0</v>
      </c>
      <c r="BJ201" s="117"/>
      <c r="BK201" s="117"/>
      <c r="BL201" s="117"/>
      <c r="BM201" s="117"/>
      <c r="BN201" s="117">
        <v>0</v>
      </c>
      <c r="BO201" s="117"/>
      <c r="BP201" s="117"/>
      <c r="BQ201" s="117"/>
      <c r="BR201" s="117"/>
    </row>
    <row r="202" spans="1:79" s="99" customFormat="1" ht="12.75" customHeight="1" x14ac:dyDescent="0.2">
      <c r="A202" s="92" t="s">
        <v>233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4"/>
      <c r="U202" s="117">
        <v>132565</v>
      </c>
      <c r="V202" s="117"/>
      <c r="W202" s="117"/>
      <c r="X202" s="117"/>
      <c r="Y202" s="117"/>
      <c r="Z202" s="117">
        <v>0</v>
      </c>
      <c r="AA202" s="117"/>
      <c r="AB202" s="117"/>
      <c r="AC202" s="117"/>
      <c r="AD202" s="117"/>
      <c r="AE202" s="117">
        <v>117268</v>
      </c>
      <c r="AF202" s="117"/>
      <c r="AG202" s="117"/>
      <c r="AH202" s="117"/>
      <c r="AI202" s="117"/>
      <c r="AJ202" s="117">
        <v>0</v>
      </c>
      <c r="AK202" s="117"/>
      <c r="AL202" s="117"/>
      <c r="AM202" s="117"/>
      <c r="AN202" s="117"/>
      <c r="AO202" s="117">
        <v>784874</v>
      </c>
      <c r="AP202" s="117"/>
      <c r="AQ202" s="117"/>
      <c r="AR202" s="117"/>
      <c r="AS202" s="117"/>
      <c r="AT202" s="117">
        <v>0</v>
      </c>
      <c r="AU202" s="117"/>
      <c r="AV202" s="117"/>
      <c r="AW202" s="117"/>
      <c r="AX202" s="117"/>
      <c r="AY202" s="117">
        <v>0</v>
      </c>
      <c r="AZ202" s="117"/>
      <c r="BA202" s="117"/>
      <c r="BB202" s="117"/>
      <c r="BC202" s="117"/>
      <c r="BD202" s="117">
        <v>0</v>
      </c>
      <c r="BE202" s="117"/>
      <c r="BF202" s="117"/>
      <c r="BG202" s="117"/>
      <c r="BH202" s="117"/>
      <c r="BI202" s="117">
        <v>0</v>
      </c>
      <c r="BJ202" s="117"/>
      <c r="BK202" s="117"/>
      <c r="BL202" s="117"/>
      <c r="BM202" s="117"/>
      <c r="BN202" s="117">
        <v>0</v>
      </c>
      <c r="BO202" s="117"/>
      <c r="BP202" s="117"/>
      <c r="BQ202" s="117"/>
      <c r="BR202" s="117"/>
    </row>
    <row r="203" spans="1:79" s="6" customFormat="1" ht="25.5" customHeight="1" x14ac:dyDescent="0.2">
      <c r="A203" s="100" t="s">
        <v>234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2"/>
      <c r="U203" s="116">
        <v>180929</v>
      </c>
      <c r="V203" s="116"/>
      <c r="W203" s="116"/>
      <c r="X203" s="116"/>
      <c r="Y203" s="116"/>
      <c r="Z203" s="116">
        <v>0</v>
      </c>
      <c r="AA203" s="116"/>
      <c r="AB203" s="116"/>
      <c r="AC203" s="116"/>
      <c r="AD203" s="116"/>
      <c r="AE203" s="116">
        <v>166739</v>
      </c>
      <c r="AF203" s="116"/>
      <c r="AG203" s="116"/>
      <c r="AH203" s="116"/>
      <c r="AI203" s="116"/>
      <c r="AJ203" s="116">
        <v>0</v>
      </c>
      <c r="AK203" s="116"/>
      <c r="AL203" s="116"/>
      <c r="AM203" s="116"/>
      <c r="AN203" s="116"/>
      <c r="AO203" s="116">
        <v>219264</v>
      </c>
      <c r="AP203" s="116"/>
      <c r="AQ203" s="116"/>
      <c r="AR203" s="116"/>
      <c r="AS203" s="116"/>
      <c r="AT203" s="116">
        <v>0</v>
      </c>
      <c r="AU203" s="116"/>
      <c r="AV203" s="116"/>
      <c r="AW203" s="116"/>
      <c r="AX203" s="116"/>
      <c r="AY203" s="116">
        <v>0</v>
      </c>
      <c r="AZ203" s="116"/>
      <c r="BA203" s="116"/>
      <c r="BB203" s="116"/>
      <c r="BC203" s="116"/>
      <c r="BD203" s="116">
        <v>0</v>
      </c>
      <c r="BE203" s="116"/>
      <c r="BF203" s="116"/>
      <c r="BG203" s="116"/>
      <c r="BH203" s="116"/>
      <c r="BI203" s="116">
        <v>0</v>
      </c>
      <c r="BJ203" s="116"/>
      <c r="BK203" s="116"/>
      <c r="BL203" s="116"/>
      <c r="BM203" s="116"/>
      <c r="BN203" s="116">
        <v>0</v>
      </c>
      <c r="BO203" s="116"/>
      <c r="BP203" s="116"/>
      <c r="BQ203" s="116"/>
      <c r="BR203" s="116"/>
    </row>
    <row r="204" spans="1:79" s="99" customFormat="1" ht="12.75" customHeight="1" x14ac:dyDescent="0.2">
      <c r="A204" s="92" t="s">
        <v>235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4"/>
      <c r="U204" s="117">
        <v>180929</v>
      </c>
      <c r="V204" s="117"/>
      <c r="W204" s="117"/>
      <c r="X204" s="117"/>
      <c r="Y204" s="117"/>
      <c r="Z204" s="117">
        <v>0</v>
      </c>
      <c r="AA204" s="117"/>
      <c r="AB204" s="117"/>
      <c r="AC204" s="117"/>
      <c r="AD204" s="117"/>
      <c r="AE204" s="117">
        <v>166739</v>
      </c>
      <c r="AF204" s="117"/>
      <c r="AG204" s="117"/>
      <c r="AH204" s="117"/>
      <c r="AI204" s="117"/>
      <c r="AJ204" s="117">
        <v>0</v>
      </c>
      <c r="AK204" s="117"/>
      <c r="AL204" s="117"/>
      <c r="AM204" s="117"/>
      <c r="AN204" s="117"/>
      <c r="AO204" s="117">
        <v>219264</v>
      </c>
      <c r="AP204" s="117"/>
      <c r="AQ204" s="117"/>
      <c r="AR204" s="117"/>
      <c r="AS204" s="117"/>
      <c r="AT204" s="117">
        <v>0</v>
      </c>
      <c r="AU204" s="117"/>
      <c r="AV204" s="117"/>
      <c r="AW204" s="117"/>
      <c r="AX204" s="117"/>
      <c r="AY204" s="117">
        <v>0</v>
      </c>
      <c r="AZ204" s="117"/>
      <c r="BA204" s="117"/>
      <c r="BB204" s="117"/>
      <c r="BC204" s="117"/>
      <c r="BD204" s="117">
        <v>0</v>
      </c>
      <c r="BE204" s="117"/>
      <c r="BF204" s="117"/>
      <c r="BG204" s="117"/>
      <c r="BH204" s="117"/>
      <c r="BI204" s="117">
        <v>0</v>
      </c>
      <c r="BJ204" s="117"/>
      <c r="BK204" s="117"/>
      <c r="BL204" s="117"/>
      <c r="BM204" s="117"/>
      <c r="BN204" s="117">
        <v>0</v>
      </c>
      <c r="BO204" s="117"/>
      <c r="BP204" s="117"/>
      <c r="BQ204" s="117"/>
      <c r="BR204" s="117"/>
    </row>
    <row r="205" spans="1:79" s="99" customFormat="1" ht="12.75" customHeight="1" x14ac:dyDescent="0.2">
      <c r="A205" s="92" t="s">
        <v>236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4"/>
      <c r="U205" s="117">
        <v>17916</v>
      </c>
      <c r="V205" s="117"/>
      <c r="W205" s="117"/>
      <c r="X205" s="117"/>
      <c r="Y205" s="117"/>
      <c r="Z205" s="117">
        <v>0</v>
      </c>
      <c r="AA205" s="117"/>
      <c r="AB205" s="117"/>
      <c r="AC205" s="117"/>
      <c r="AD205" s="117"/>
      <c r="AE205" s="117">
        <v>9142</v>
      </c>
      <c r="AF205" s="117"/>
      <c r="AG205" s="117"/>
      <c r="AH205" s="117"/>
      <c r="AI205" s="117"/>
      <c r="AJ205" s="117">
        <v>0</v>
      </c>
      <c r="AK205" s="117"/>
      <c r="AL205" s="117"/>
      <c r="AM205" s="117"/>
      <c r="AN205" s="117"/>
      <c r="AO205" s="117">
        <v>0</v>
      </c>
      <c r="AP205" s="117"/>
      <c r="AQ205" s="117"/>
      <c r="AR205" s="117"/>
      <c r="AS205" s="117"/>
      <c r="AT205" s="117">
        <v>0</v>
      </c>
      <c r="AU205" s="117"/>
      <c r="AV205" s="117"/>
      <c r="AW205" s="117"/>
      <c r="AX205" s="117"/>
      <c r="AY205" s="117">
        <v>0</v>
      </c>
      <c r="AZ205" s="117"/>
      <c r="BA205" s="117"/>
      <c r="BB205" s="117"/>
      <c r="BC205" s="117"/>
      <c r="BD205" s="117">
        <v>0</v>
      </c>
      <c r="BE205" s="117"/>
      <c r="BF205" s="117"/>
      <c r="BG205" s="117"/>
      <c r="BH205" s="117"/>
      <c r="BI205" s="117">
        <v>0</v>
      </c>
      <c r="BJ205" s="117"/>
      <c r="BK205" s="117"/>
      <c r="BL205" s="117"/>
      <c r="BM205" s="117"/>
      <c r="BN205" s="117">
        <v>0</v>
      </c>
      <c r="BO205" s="117"/>
      <c r="BP205" s="117"/>
      <c r="BQ205" s="117"/>
      <c r="BR205" s="117"/>
    </row>
    <row r="206" spans="1:79" s="6" customFormat="1" ht="12.75" customHeight="1" x14ac:dyDescent="0.2">
      <c r="A206" s="100" t="s">
        <v>147</v>
      </c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2"/>
      <c r="U206" s="116">
        <v>40482063</v>
      </c>
      <c r="V206" s="116"/>
      <c r="W206" s="116"/>
      <c r="X206" s="116"/>
      <c r="Y206" s="116"/>
      <c r="Z206" s="116">
        <v>2164383</v>
      </c>
      <c r="AA206" s="116"/>
      <c r="AB206" s="116"/>
      <c r="AC206" s="116"/>
      <c r="AD206" s="116"/>
      <c r="AE206" s="116">
        <v>39144800</v>
      </c>
      <c r="AF206" s="116"/>
      <c r="AG206" s="116"/>
      <c r="AH206" s="116"/>
      <c r="AI206" s="116"/>
      <c r="AJ206" s="116">
        <v>2346150</v>
      </c>
      <c r="AK206" s="116"/>
      <c r="AL206" s="116"/>
      <c r="AM206" s="116"/>
      <c r="AN206" s="116"/>
      <c r="AO206" s="116">
        <v>38763800</v>
      </c>
      <c r="AP206" s="116"/>
      <c r="AQ206" s="116"/>
      <c r="AR206" s="116"/>
      <c r="AS206" s="116"/>
      <c r="AT206" s="116">
        <v>2397600</v>
      </c>
      <c r="AU206" s="116"/>
      <c r="AV206" s="116"/>
      <c r="AW206" s="116"/>
      <c r="AX206" s="116"/>
      <c r="AY206" s="116">
        <v>0</v>
      </c>
      <c r="AZ206" s="116"/>
      <c r="BA206" s="116"/>
      <c r="BB206" s="116"/>
      <c r="BC206" s="116"/>
      <c r="BD206" s="116">
        <v>0</v>
      </c>
      <c r="BE206" s="116"/>
      <c r="BF206" s="116"/>
      <c r="BG206" s="116"/>
      <c r="BH206" s="116"/>
      <c r="BI206" s="116">
        <v>0</v>
      </c>
      <c r="BJ206" s="116"/>
      <c r="BK206" s="116"/>
      <c r="BL206" s="116"/>
      <c r="BM206" s="116"/>
      <c r="BN206" s="116">
        <v>0</v>
      </c>
      <c r="BO206" s="116"/>
      <c r="BP206" s="116"/>
      <c r="BQ206" s="116"/>
      <c r="BR206" s="116"/>
    </row>
    <row r="207" spans="1:79" s="99" customFormat="1" ht="38.25" customHeight="1" x14ac:dyDescent="0.2">
      <c r="A207" s="92" t="s">
        <v>237</v>
      </c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4"/>
      <c r="U207" s="117" t="s">
        <v>173</v>
      </c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 t="s">
        <v>173</v>
      </c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 t="s">
        <v>173</v>
      </c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 t="s">
        <v>173</v>
      </c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 t="s">
        <v>173</v>
      </c>
      <c r="BJ207" s="117"/>
      <c r="BK207" s="117"/>
      <c r="BL207" s="117"/>
      <c r="BM207" s="117"/>
      <c r="BN207" s="117"/>
      <c r="BO207" s="117"/>
      <c r="BP207" s="117"/>
      <c r="BQ207" s="117"/>
      <c r="BR207" s="117"/>
    </row>
    <row r="210" spans="1:79" ht="14.25" customHeight="1" x14ac:dyDescent="0.2">
      <c r="A210" s="29" t="s">
        <v>125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 x14ac:dyDescent="0.2">
      <c r="A211" s="54" t="s">
        <v>6</v>
      </c>
      <c r="B211" s="55"/>
      <c r="C211" s="55"/>
      <c r="D211" s="54" t="s">
        <v>10</v>
      </c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6"/>
      <c r="W211" s="27" t="s">
        <v>262</v>
      </c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 t="s">
        <v>266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 t="s">
        <v>277</v>
      </c>
      <c r="AV211" s="27"/>
      <c r="AW211" s="27"/>
      <c r="AX211" s="27"/>
      <c r="AY211" s="27"/>
      <c r="AZ211" s="27"/>
      <c r="BA211" s="27" t="s">
        <v>284</v>
      </c>
      <c r="BB211" s="27"/>
      <c r="BC211" s="27"/>
      <c r="BD211" s="27"/>
      <c r="BE211" s="27"/>
      <c r="BF211" s="27"/>
      <c r="BG211" s="27" t="s">
        <v>293</v>
      </c>
      <c r="BH211" s="27"/>
      <c r="BI211" s="27"/>
      <c r="BJ211" s="27"/>
      <c r="BK211" s="27"/>
      <c r="BL211" s="27"/>
    </row>
    <row r="212" spans="1:79" ht="15" customHeight="1" x14ac:dyDescent="0.2">
      <c r="A212" s="71"/>
      <c r="B212" s="72"/>
      <c r="C212" s="72"/>
      <c r="D212" s="71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3"/>
      <c r="W212" s="27" t="s">
        <v>4</v>
      </c>
      <c r="X212" s="27"/>
      <c r="Y212" s="27"/>
      <c r="Z212" s="27"/>
      <c r="AA212" s="27"/>
      <c r="AB212" s="27"/>
      <c r="AC212" s="27" t="s">
        <v>3</v>
      </c>
      <c r="AD212" s="27"/>
      <c r="AE212" s="27"/>
      <c r="AF212" s="27"/>
      <c r="AG212" s="27"/>
      <c r="AH212" s="27"/>
      <c r="AI212" s="27" t="s">
        <v>4</v>
      </c>
      <c r="AJ212" s="27"/>
      <c r="AK212" s="27"/>
      <c r="AL212" s="27"/>
      <c r="AM212" s="27"/>
      <c r="AN212" s="27"/>
      <c r="AO212" s="27" t="s">
        <v>3</v>
      </c>
      <c r="AP212" s="27"/>
      <c r="AQ212" s="27"/>
      <c r="AR212" s="27"/>
      <c r="AS212" s="27"/>
      <c r="AT212" s="27"/>
      <c r="AU212" s="74" t="s">
        <v>4</v>
      </c>
      <c r="AV212" s="74"/>
      <c r="AW212" s="74"/>
      <c r="AX212" s="74" t="s">
        <v>3</v>
      </c>
      <c r="AY212" s="74"/>
      <c r="AZ212" s="74"/>
      <c r="BA212" s="74" t="s">
        <v>4</v>
      </c>
      <c r="BB212" s="74"/>
      <c r="BC212" s="74"/>
      <c r="BD212" s="74" t="s">
        <v>3</v>
      </c>
      <c r="BE212" s="74"/>
      <c r="BF212" s="74"/>
      <c r="BG212" s="74" t="s">
        <v>4</v>
      </c>
      <c r="BH212" s="74"/>
      <c r="BI212" s="74"/>
      <c r="BJ212" s="74" t="s">
        <v>3</v>
      </c>
      <c r="BK212" s="74"/>
      <c r="BL212" s="74"/>
    </row>
    <row r="213" spans="1:79" ht="57" customHeight="1" x14ac:dyDescent="0.2">
      <c r="A213" s="57"/>
      <c r="B213" s="58"/>
      <c r="C213" s="58"/>
      <c r="D213" s="57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9"/>
      <c r="W213" s="27" t="s">
        <v>12</v>
      </c>
      <c r="X213" s="27"/>
      <c r="Y213" s="27"/>
      <c r="Z213" s="27" t="s">
        <v>11</v>
      </c>
      <c r="AA213" s="27"/>
      <c r="AB213" s="27"/>
      <c r="AC213" s="27" t="s">
        <v>12</v>
      </c>
      <c r="AD213" s="27"/>
      <c r="AE213" s="27"/>
      <c r="AF213" s="27" t="s">
        <v>11</v>
      </c>
      <c r="AG213" s="27"/>
      <c r="AH213" s="27"/>
      <c r="AI213" s="27" t="s">
        <v>12</v>
      </c>
      <c r="AJ213" s="27"/>
      <c r="AK213" s="27"/>
      <c r="AL213" s="27" t="s">
        <v>11</v>
      </c>
      <c r="AM213" s="27"/>
      <c r="AN213" s="27"/>
      <c r="AO213" s="27" t="s">
        <v>12</v>
      </c>
      <c r="AP213" s="27"/>
      <c r="AQ213" s="27"/>
      <c r="AR213" s="27" t="s">
        <v>11</v>
      </c>
      <c r="AS213" s="27"/>
      <c r="AT213" s="27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</row>
    <row r="214" spans="1:79" ht="15" customHeight="1" x14ac:dyDescent="0.2">
      <c r="A214" s="36">
        <v>1</v>
      </c>
      <c r="B214" s="37"/>
      <c r="C214" s="37"/>
      <c r="D214" s="36">
        <v>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8"/>
      <c r="W214" s="27">
        <v>3</v>
      </c>
      <c r="X214" s="27"/>
      <c r="Y214" s="27"/>
      <c r="Z214" s="27">
        <v>4</v>
      </c>
      <c r="AA214" s="27"/>
      <c r="AB214" s="27"/>
      <c r="AC214" s="27">
        <v>5</v>
      </c>
      <c r="AD214" s="27"/>
      <c r="AE214" s="27"/>
      <c r="AF214" s="27">
        <v>6</v>
      </c>
      <c r="AG214" s="27"/>
      <c r="AH214" s="27"/>
      <c r="AI214" s="27">
        <v>7</v>
      </c>
      <c r="AJ214" s="27"/>
      <c r="AK214" s="27"/>
      <c r="AL214" s="27">
        <v>8</v>
      </c>
      <c r="AM214" s="27"/>
      <c r="AN214" s="27"/>
      <c r="AO214" s="27">
        <v>9</v>
      </c>
      <c r="AP214" s="27"/>
      <c r="AQ214" s="27"/>
      <c r="AR214" s="27">
        <v>10</v>
      </c>
      <c r="AS214" s="27"/>
      <c r="AT214" s="27"/>
      <c r="AU214" s="27">
        <v>11</v>
      </c>
      <c r="AV214" s="27"/>
      <c r="AW214" s="27"/>
      <c r="AX214" s="27">
        <v>12</v>
      </c>
      <c r="AY214" s="27"/>
      <c r="AZ214" s="27"/>
      <c r="BA214" s="27">
        <v>13</v>
      </c>
      <c r="BB214" s="27"/>
      <c r="BC214" s="27"/>
      <c r="BD214" s="27">
        <v>14</v>
      </c>
      <c r="BE214" s="27"/>
      <c r="BF214" s="27"/>
      <c r="BG214" s="27">
        <v>15</v>
      </c>
      <c r="BH214" s="27"/>
      <c r="BI214" s="27"/>
      <c r="BJ214" s="27">
        <v>16</v>
      </c>
      <c r="BK214" s="27"/>
      <c r="BL214" s="27"/>
    </row>
    <row r="215" spans="1:79" s="1" customFormat="1" ht="12.75" hidden="1" customHeight="1" x14ac:dyDescent="0.2">
      <c r="A215" s="39" t="s">
        <v>69</v>
      </c>
      <c r="B215" s="40"/>
      <c r="C215" s="40"/>
      <c r="D215" s="39" t="s">
        <v>57</v>
      </c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1"/>
      <c r="W215" s="26" t="s">
        <v>72</v>
      </c>
      <c r="X215" s="26"/>
      <c r="Y215" s="26"/>
      <c r="Z215" s="26" t="s">
        <v>73</v>
      </c>
      <c r="AA215" s="26"/>
      <c r="AB215" s="26"/>
      <c r="AC215" s="30" t="s">
        <v>74</v>
      </c>
      <c r="AD215" s="30"/>
      <c r="AE215" s="30"/>
      <c r="AF215" s="30" t="s">
        <v>75</v>
      </c>
      <c r="AG215" s="30"/>
      <c r="AH215" s="30"/>
      <c r="AI215" s="26" t="s">
        <v>76</v>
      </c>
      <c r="AJ215" s="26"/>
      <c r="AK215" s="26"/>
      <c r="AL215" s="26" t="s">
        <v>77</v>
      </c>
      <c r="AM215" s="26"/>
      <c r="AN215" s="26"/>
      <c r="AO215" s="30" t="s">
        <v>104</v>
      </c>
      <c r="AP215" s="30"/>
      <c r="AQ215" s="30"/>
      <c r="AR215" s="30" t="s">
        <v>78</v>
      </c>
      <c r="AS215" s="30"/>
      <c r="AT215" s="30"/>
      <c r="AU215" s="26" t="s">
        <v>105</v>
      </c>
      <c r="AV215" s="26"/>
      <c r="AW215" s="26"/>
      <c r="AX215" s="30" t="s">
        <v>106</v>
      </c>
      <c r="AY215" s="30"/>
      <c r="AZ215" s="30"/>
      <c r="BA215" s="26" t="s">
        <v>107</v>
      </c>
      <c r="BB215" s="26"/>
      <c r="BC215" s="26"/>
      <c r="BD215" s="30" t="s">
        <v>108</v>
      </c>
      <c r="BE215" s="30"/>
      <c r="BF215" s="30"/>
      <c r="BG215" s="26" t="s">
        <v>109</v>
      </c>
      <c r="BH215" s="26"/>
      <c r="BI215" s="26"/>
      <c r="BJ215" s="30" t="s">
        <v>110</v>
      </c>
      <c r="BK215" s="30"/>
      <c r="BL215" s="30"/>
      <c r="CA215" s="1" t="s">
        <v>103</v>
      </c>
    </row>
    <row r="216" spans="1:79" s="99" customFormat="1" ht="12.75" customHeight="1" x14ac:dyDescent="0.2">
      <c r="A216" s="89">
        <v>1</v>
      </c>
      <c r="B216" s="90"/>
      <c r="C216" s="90"/>
      <c r="D216" s="92" t="s">
        <v>238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4"/>
      <c r="W216" s="115">
        <v>10</v>
      </c>
      <c r="X216" s="115"/>
      <c r="Y216" s="115"/>
      <c r="Z216" s="115">
        <v>10</v>
      </c>
      <c r="AA216" s="115"/>
      <c r="AB216" s="115"/>
      <c r="AC216" s="115">
        <v>0</v>
      </c>
      <c r="AD216" s="115"/>
      <c r="AE216" s="115"/>
      <c r="AF216" s="115">
        <v>0</v>
      </c>
      <c r="AG216" s="115"/>
      <c r="AH216" s="115"/>
      <c r="AI216" s="115">
        <v>10</v>
      </c>
      <c r="AJ216" s="115"/>
      <c r="AK216" s="115"/>
      <c r="AL216" s="115">
        <v>10</v>
      </c>
      <c r="AM216" s="115"/>
      <c r="AN216" s="115"/>
      <c r="AO216" s="115">
        <v>0</v>
      </c>
      <c r="AP216" s="115"/>
      <c r="AQ216" s="115"/>
      <c r="AR216" s="115">
        <v>0</v>
      </c>
      <c r="AS216" s="115"/>
      <c r="AT216" s="115"/>
      <c r="AU216" s="115">
        <v>10</v>
      </c>
      <c r="AV216" s="115"/>
      <c r="AW216" s="115"/>
      <c r="AX216" s="115">
        <v>0</v>
      </c>
      <c r="AY216" s="115"/>
      <c r="AZ216" s="115"/>
      <c r="BA216" s="115">
        <v>0</v>
      </c>
      <c r="BB216" s="115"/>
      <c r="BC216" s="115"/>
      <c r="BD216" s="115">
        <v>0</v>
      </c>
      <c r="BE216" s="115"/>
      <c r="BF216" s="115"/>
      <c r="BG216" s="115">
        <v>0</v>
      </c>
      <c r="BH216" s="115"/>
      <c r="BI216" s="115"/>
      <c r="BJ216" s="115">
        <v>0</v>
      </c>
      <c r="BK216" s="115"/>
      <c r="BL216" s="115"/>
      <c r="CA216" s="99" t="s">
        <v>43</v>
      </c>
    </row>
    <row r="217" spans="1:79" s="99" customFormat="1" ht="12.75" customHeight="1" x14ac:dyDescent="0.2">
      <c r="A217" s="89">
        <v>2</v>
      </c>
      <c r="B217" s="90"/>
      <c r="C217" s="90"/>
      <c r="D217" s="92" t="s">
        <v>239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4"/>
      <c r="W217" s="115">
        <v>14</v>
      </c>
      <c r="X217" s="115"/>
      <c r="Y217" s="115"/>
      <c r="Z217" s="115">
        <v>14</v>
      </c>
      <c r="AA217" s="115"/>
      <c r="AB217" s="115"/>
      <c r="AC217" s="115">
        <v>0</v>
      </c>
      <c r="AD217" s="115"/>
      <c r="AE217" s="115"/>
      <c r="AF217" s="115">
        <v>0</v>
      </c>
      <c r="AG217" s="115"/>
      <c r="AH217" s="115"/>
      <c r="AI217" s="115">
        <v>14</v>
      </c>
      <c r="AJ217" s="115"/>
      <c r="AK217" s="115"/>
      <c r="AL217" s="115">
        <v>14</v>
      </c>
      <c r="AM217" s="115"/>
      <c r="AN217" s="115"/>
      <c r="AO217" s="115">
        <v>0</v>
      </c>
      <c r="AP217" s="115"/>
      <c r="AQ217" s="115"/>
      <c r="AR217" s="115">
        <v>0</v>
      </c>
      <c r="AS217" s="115"/>
      <c r="AT217" s="115"/>
      <c r="AU217" s="115">
        <v>14</v>
      </c>
      <c r="AV217" s="115"/>
      <c r="AW217" s="115"/>
      <c r="AX217" s="115">
        <v>0</v>
      </c>
      <c r="AY217" s="115"/>
      <c r="AZ217" s="115"/>
      <c r="BA217" s="115">
        <v>0</v>
      </c>
      <c r="BB217" s="115"/>
      <c r="BC217" s="115"/>
      <c r="BD217" s="115">
        <v>0</v>
      </c>
      <c r="BE217" s="115"/>
      <c r="BF217" s="115"/>
      <c r="BG217" s="115">
        <v>0</v>
      </c>
      <c r="BH217" s="115"/>
      <c r="BI217" s="115"/>
      <c r="BJ217" s="115">
        <v>0</v>
      </c>
      <c r="BK217" s="115"/>
      <c r="BL217" s="115"/>
    </row>
    <row r="218" spans="1:79" s="99" customFormat="1" ht="12.75" customHeight="1" x14ac:dyDescent="0.2">
      <c r="A218" s="89">
        <v>3</v>
      </c>
      <c r="B218" s="90"/>
      <c r="C218" s="90"/>
      <c r="D218" s="92" t="s">
        <v>240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4"/>
      <c r="W218" s="115">
        <v>24.5</v>
      </c>
      <c r="X218" s="115"/>
      <c r="Y218" s="115"/>
      <c r="Z218" s="115">
        <v>24.3</v>
      </c>
      <c r="AA218" s="115"/>
      <c r="AB218" s="115"/>
      <c r="AC218" s="115">
        <v>0</v>
      </c>
      <c r="AD218" s="115"/>
      <c r="AE218" s="115"/>
      <c r="AF218" s="115">
        <v>0</v>
      </c>
      <c r="AG218" s="115"/>
      <c r="AH218" s="115"/>
      <c r="AI218" s="115">
        <v>24.5</v>
      </c>
      <c r="AJ218" s="115"/>
      <c r="AK218" s="115"/>
      <c r="AL218" s="115">
        <v>24.5</v>
      </c>
      <c r="AM218" s="115"/>
      <c r="AN218" s="115"/>
      <c r="AO218" s="115">
        <v>0</v>
      </c>
      <c r="AP218" s="115"/>
      <c r="AQ218" s="115"/>
      <c r="AR218" s="115">
        <v>0</v>
      </c>
      <c r="AS218" s="115"/>
      <c r="AT218" s="115"/>
      <c r="AU218" s="115">
        <v>24.5</v>
      </c>
      <c r="AV218" s="115"/>
      <c r="AW218" s="115"/>
      <c r="AX218" s="115">
        <v>0</v>
      </c>
      <c r="AY218" s="115"/>
      <c r="AZ218" s="115"/>
      <c r="BA218" s="115">
        <v>0</v>
      </c>
      <c r="BB218" s="115"/>
      <c r="BC218" s="115"/>
      <c r="BD218" s="115">
        <v>0</v>
      </c>
      <c r="BE218" s="115"/>
      <c r="BF218" s="115"/>
      <c r="BG218" s="115">
        <v>0</v>
      </c>
      <c r="BH218" s="115"/>
      <c r="BI218" s="115"/>
      <c r="BJ218" s="115">
        <v>0</v>
      </c>
      <c r="BK218" s="115"/>
      <c r="BL218" s="115"/>
    </row>
    <row r="219" spans="1:79" s="99" customFormat="1" ht="12.75" customHeight="1" x14ac:dyDescent="0.2">
      <c r="A219" s="89">
        <v>4</v>
      </c>
      <c r="B219" s="90"/>
      <c r="C219" s="90"/>
      <c r="D219" s="92" t="s">
        <v>241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4"/>
      <c r="W219" s="115">
        <v>11</v>
      </c>
      <c r="X219" s="115"/>
      <c r="Y219" s="115"/>
      <c r="Z219" s="115">
        <v>11.25</v>
      </c>
      <c r="AA219" s="115"/>
      <c r="AB219" s="115"/>
      <c r="AC219" s="115">
        <v>0</v>
      </c>
      <c r="AD219" s="115"/>
      <c r="AE219" s="115"/>
      <c r="AF219" s="115">
        <v>0</v>
      </c>
      <c r="AG219" s="115"/>
      <c r="AH219" s="115"/>
      <c r="AI219" s="115">
        <v>11.25</v>
      </c>
      <c r="AJ219" s="115"/>
      <c r="AK219" s="115"/>
      <c r="AL219" s="115">
        <v>11.25</v>
      </c>
      <c r="AM219" s="115"/>
      <c r="AN219" s="115"/>
      <c r="AO219" s="115">
        <v>0</v>
      </c>
      <c r="AP219" s="115"/>
      <c r="AQ219" s="115"/>
      <c r="AR219" s="115">
        <v>0</v>
      </c>
      <c r="AS219" s="115"/>
      <c r="AT219" s="115"/>
      <c r="AU219" s="115">
        <v>11.25</v>
      </c>
      <c r="AV219" s="115"/>
      <c r="AW219" s="115"/>
      <c r="AX219" s="115">
        <v>0</v>
      </c>
      <c r="AY219" s="115"/>
      <c r="AZ219" s="115"/>
      <c r="BA219" s="115">
        <v>0</v>
      </c>
      <c r="BB219" s="115"/>
      <c r="BC219" s="115"/>
      <c r="BD219" s="115">
        <v>0</v>
      </c>
      <c r="BE219" s="115"/>
      <c r="BF219" s="115"/>
      <c r="BG219" s="115">
        <v>0</v>
      </c>
      <c r="BH219" s="115"/>
      <c r="BI219" s="115"/>
      <c r="BJ219" s="115">
        <v>0</v>
      </c>
      <c r="BK219" s="115"/>
      <c r="BL219" s="115"/>
    </row>
    <row r="220" spans="1:79" s="99" customFormat="1" ht="12.75" customHeight="1" x14ac:dyDescent="0.2">
      <c r="A220" s="89">
        <v>5</v>
      </c>
      <c r="B220" s="90"/>
      <c r="C220" s="90"/>
      <c r="D220" s="92" t="s">
        <v>242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4"/>
      <c r="W220" s="115">
        <v>302.64</v>
      </c>
      <c r="X220" s="115"/>
      <c r="Y220" s="115"/>
      <c r="Z220" s="115">
        <v>302.88</v>
      </c>
      <c r="AA220" s="115"/>
      <c r="AB220" s="115"/>
      <c r="AC220" s="115">
        <v>22.15</v>
      </c>
      <c r="AD220" s="115"/>
      <c r="AE220" s="115"/>
      <c r="AF220" s="115">
        <v>22.15</v>
      </c>
      <c r="AG220" s="115"/>
      <c r="AH220" s="115"/>
      <c r="AI220" s="115">
        <v>297.66000000000003</v>
      </c>
      <c r="AJ220" s="115"/>
      <c r="AK220" s="115"/>
      <c r="AL220" s="115">
        <v>297.66000000000003</v>
      </c>
      <c r="AM220" s="115"/>
      <c r="AN220" s="115"/>
      <c r="AO220" s="115">
        <v>35.21</v>
      </c>
      <c r="AP220" s="115"/>
      <c r="AQ220" s="115"/>
      <c r="AR220" s="115">
        <v>32.51</v>
      </c>
      <c r="AS220" s="115"/>
      <c r="AT220" s="115"/>
      <c r="AU220" s="115">
        <v>230.7</v>
      </c>
      <c r="AV220" s="115"/>
      <c r="AW220" s="115"/>
      <c r="AX220" s="115">
        <v>24.167999999999999</v>
      </c>
      <c r="AY220" s="115"/>
      <c r="AZ220" s="115"/>
      <c r="BA220" s="115">
        <v>0</v>
      </c>
      <c r="BB220" s="115"/>
      <c r="BC220" s="115"/>
      <c r="BD220" s="115">
        <v>0</v>
      </c>
      <c r="BE220" s="115"/>
      <c r="BF220" s="115"/>
      <c r="BG220" s="115">
        <v>0</v>
      </c>
      <c r="BH220" s="115"/>
      <c r="BI220" s="115"/>
      <c r="BJ220" s="115">
        <v>0</v>
      </c>
      <c r="BK220" s="115"/>
      <c r="BL220" s="115"/>
    </row>
    <row r="221" spans="1:79" s="6" customFormat="1" ht="12.75" customHeight="1" x14ac:dyDescent="0.2">
      <c r="A221" s="86">
        <v>6</v>
      </c>
      <c r="B221" s="87"/>
      <c r="C221" s="87"/>
      <c r="D221" s="100" t="s">
        <v>243</v>
      </c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2"/>
      <c r="W221" s="112">
        <v>362.14</v>
      </c>
      <c r="X221" s="112"/>
      <c r="Y221" s="112"/>
      <c r="Z221" s="112">
        <v>362.43</v>
      </c>
      <c r="AA221" s="112"/>
      <c r="AB221" s="112"/>
      <c r="AC221" s="112">
        <v>22.15</v>
      </c>
      <c r="AD221" s="112"/>
      <c r="AE221" s="112"/>
      <c r="AF221" s="112">
        <v>22.15</v>
      </c>
      <c r="AG221" s="112"/>
      <c r="AH221" s="112"/>
      <c r="AI221" s="112">
        <v>357.41</v>
      </c>
      <c r="AJ221" s="112"/>
      <c r="AK221" s="112"/>
      <c r="AL221" s="112">
        <v>357.41</v>
      </c>
      <c r="AM221" s="112"/>
      <c r="AN221" s="112"/>
      <c r="AO221" s="112">
        <v>35.21</v>
      </c>
      <c r="AP221" s="112"/>
      <c r="AQ221" s="112"/>
      <c r="AR221" s="112">
        <v>32.51</v>
      </c>
      <c r="AS221" s="112"/>
      <c r="AT221" s="112"/>
      <c r="AU221" s="112">
        <v>290.45</v>
      </c>
      <c r="AV221" s="112"/>
      <c r="AW221" s="112"/>
      <c r="AX221" s="112">
        <v>24.167999999999999</v>
      </c>
      <c r="AY221" s="112"/>
      <c r="AZ221" s="112"/>
      <c r="BA221" s="112">
        <v>0</v>
      </c>
      <c r="BB221" s="112"/>
      <c r="BC221" s="112"/>
      <c r="BD221" s="112">
        <v>0</v>
      </c>
      <c r="BE221" s="112"/>
      <c r="BF221" s="112"/>
      <c r="BG221" s="112">
        <v>0</v>
      </c>
      <c r="BH221" s="112"/>
      <c r="BI221" s="112"/>
      <c r="BJ221" s="112">
        <v>0</v>
      </c>
      <c r="BK221" s="112"/>
      <c r="BL221" s="112"/>
    </row>
    <row r="222" spans="1:79" s="99" customFormat="1" ht="25.5" customHeight="1" x14ac:dyDescent="0.2">
      <c r="A222" s="89">
        <v>7</v>
      </c>
      <c r="B222" s="90"/>
      <c r="C222" s="90"/>
      <c r="D222" s="92" t="s">
        <v>244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4"/>
      <c r="W222" s="115" t="s">
        <v>173</v>
      </c>
      <c r="X222" s="115"/>
      <c r="Y222" s="115"/>
      <c r="Z222" s="115" t="s">
        <v>173</v>
      </c>
      <c r="AA222" s="115"/>
      <c r="AB222" s="115"/>
      <c r="AC222" s="115"/>
      <c r="AD222" s="115"/>
      <c r="AE222" s="115"/>
      <c r="AF222" s="115"/>
      <c r="AG222" s="115"/>
      <c r="AH222" s="115"/>
      <c r="AI222" s="115" t="s">
        <v>173</v>
      </c>
      <c r="AJ222" s="115"/>
      <c r="AK222" s="115"/>
      <c r="AL222" s="115" t="s">
        <v>173</v>
      </c>
      <c r="AM222" s="115"/>
      <c r="AN222" s="115"/>
      <c r="AO222" s="115"/>
      <c r="AP222" s="115"/>
      <c r="AQ222" s="115"/>
      <c r="AR222" s="115"/>
      <c r="AS222" s="115"/>
      <c r="AT222" s="115"/>
      <c r="AU222" s="115" t="s">
        <v>173</v>
      </c>
      <c r="AV222" s="115"/>
      <c r="AW222" s="115"/>
      <c r="AX222" s="115"/>
      <c r="AY222" s="115"/>
      <c r="AZ222" s="115"/>
      <c r="BA222" s="115" t="s">
        <v>173</v>
      </c>
      <c r="BB222" s="115"/>
      <c r="BC222" s="115"/>
      <c r="BD222" s="115"/>
      <c r="BE222" s="115"/>
      <c r="BF222" s="115"/>
      <c r="BG222" s="115" t="s">
        <v>173</v>
      </c>
      <c r="BH222" s="115"/>
      <c r="BI222" s="115"/>
      <c r="BJ222" s="115"/>
      <c r="BK222" s="115"/>
      <c r="BL222" s="115"/>
    </row>
    <row r="225" spans="1:79" ht="14.25" customHeight="1" x14ac:dyDescent="0.2">
      <c r="A225" s="29" t="s">
        <v>153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4.25" customHeight="1" x14ac:dyDescent="0.2">
      <c r="A226" s="29" t="s">
        <v>278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1:79" ht="15" customHeight="1" x14ac:dyDescent="0.2">
      <c r="A227" s="31" t="s">
        <v>261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1:79" ht="15" customHeight="1" x14ac:dyDescent="0.2">
      <c r="A228" s="27" t="s">
        <v>6</v>
      </c>
      <c r="B228" s="27"/>
      <c r="C228" s="27"/>
      <c r="D228" s="27"/>
      <c r="E228" s="27"/>
      <c r="F228" s="27"/>
      <c r="G228" s="27" t="s">
        <v>126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13</v>
      </c>
      <c r="U228" s="27"/>
      <c r="V228" s="27"/>
      <c r="W228" s="27"/>
      <c r="X228" s="27"/>
      <c r="Y228" s="27"/>
      <c r="Z228" s="27"/>
      <c r="AA228" s="36" t="s">
        <v>262</v>
      </c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7"/>
      <c r="AP228" s="36" t="s">
        <v>265</v>
      </c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8"/>
      <c r="BE228" s="36" t="s">
        <v>272</v>
      </c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8"/>
    </row>
    <row r="229" spans="1:79" ht="32.1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 t="s">
        <v>4</v>
      </c>
      <c r="AB229" s="27"/>
      <c r="AC229" s="27"/>
      <c r="AD229" s="27"/>
      <c r="AE229" s="27"/>
      <c r="AF229" s="27" t="s">
        <v>3</v>
      </c>
      <c r="AG229" s="27"/>
      <c r="AH229" s="27"/>
      <c r="AI229" s="27"/>
      <c r="AJ229" s="27"/>
      <c r="AK229" s="27" t="s">
        <v>89</v>
      </c>
      <c r="AL229" s="27"/>
      <c r="AM229" s="27"/>
      <c r="AN229" s="27"/>
      <c r="AO229" s="27"/>
      <c r="AP229" s="27" t="s">
        <v>4</v>
      </c>
      <c r="AQ229" s="27"/>
      <c r="AR229" s="27"/>
      <c r="AS229" s="27"/>
      <c r="AT229" s="27"/>
      <c r="AU229" s="27" t="s">
        <v>3</v>
      </c>
      <c r="AV229" s="27"/>
      <c r="AW229" s="27"/>
      <c r="AX229" s="27"/>
      <c r="AY229" s="27"/>
      <c r="AZ229" s="27" t="s">
        <v>96</v>
      </c>
      <c r="BA229" s="27"/>
      <c r="BB229" s="27"/>
      <c r="BC229" s="27"/>
      <c r="BD229" s="27"/>
      <c r="BE229" s="27" t="s">
        <v>4</v>
      </c>
      <c r="BF229" s="27"/>
      <c r="BG229" s="27"/>
      <c r="BH229" s="27"/>
      <c r="BI229" s="27"/>
      <c r="BJ229" s="27" t="s">
        <v>3</v>
      </c>
      <c r="BK229" s="27"/>
      <c r="BL229" s="27"/>
      <c r="BM229" s="27"/>
      <c r="BN229" s="27"/>
      <c r="BO229" s="27" t="s">
        <v>127</v>
      </c>
      <c r="BP229" s="27"/>
      <c r="BQ229" s="27"/>
      <c r="BR229" s="27"/>
      <c r="BS229" s="27"/>
    </row>
    <row r="230" spans="1:79" ht="15" customHeight="1" x14ac:dyDescent="0.2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>
        <v>3</v>
      </c>
      <c r="U230" s="27"/>
      <c r="V230" s="27"/>
      <c r="W230" s="27"/>
      <c r="X230" s="27"/>
      <c r="Y230" s="27"/>
      <c r="Z230" s="27"/>
      <c r="AA230" s="27">
        <v>4</v>
      </c>
      <c r="AB230" s="27"/>
      <c r="AC230" s="27"/>
      <c r="AD230" s="27"/>
      <c r="AE230" s="27"/>
      <c r="AF230" s="27">
        <v>5</v>
      </c>
      <c r="AG230" s="27"/>
      <c r="AH230" s="27"/>
      <c r="AI230" s="27"/>
      <c r="AJ230" s="27"/>
      <c r="AK230" s="27">
        <v>6</v>
      </c>
      <c r="AL230" s="27"/>
      <c r="AM230" s="27"/>
      <c r="AN230" s="27"/>
      <c r="AO230" s="27"/>
      <c r="AP230" s="27">
        <v>7</v>
      </c>
      <c r="AQ230" s="27"/>
      <c r="AR230" s="27"/>
      <c r="AS230" s="27"/>
      <c r="AT230" s="27"/>
      <c r="AU230" s="27">
        <v>8</v>
      </c>
      <c r="AV230" s="27"/>
      <c r="AW230" s="27"/>
      <c r="AX230" s="27"/>
      <c r="AY230" s="27"/>
      <c r="AZ230" s="27">
        <v>9</v>
      </c>
      <c r="BA230" s="27"/>
      <c r="BB230" s="27"/>
      <c r="BC230" s="27"/>
      <c r="BD230" s="27"/>
      <c r="BE230" s="27">
        <v>10</v>
      </c>
      <c r="BF230" s="27"/>
      <c r="BG230" s="27"/>
      <c r="BH230" s="27"/>
      <c r="BI230" s="27"/>
      <c r="BJ230" s="27">
        <v>11</v>
      </c>
      <c r="BK230" s="27"/>
      <c r="BL230" s="27"/>
      <c r="BM230" s="27"/>
      <c r="BN230" s="27"/>
      <c r="BO230" s="27">
        <v>12</v>
      </c>
      <c r="BP230" s="27"/>
      <c r="BQ230" s="27"/>
      <c r="BR230" s="27"/>
      <c r="BS230" s="27"/>
    </row>
    <row r="231" spans="1:79" s="1" customFormat="1" ht="15" hidden="1" customHeight="1" x14ac:dyDescent="0.2">
      <c r="A231" s="26" t="s">
        <v>69</v>
      </c>
      <c r="B231" s="26"/>
      <c r="C231" s="26"/>
      <c r="D231" s="26"/>
      <c r="E231" s="26"/>
      <c r="F231" s="26"/>
      <c r="G231" s="61" t="s">
        <v>57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 t="s">
        <v>79</v>
      </c>
      <c r="U231" s="61"/>
      <c r="V231" s="61"/>
      <c r="W231" s="61"/>
      <c r="X231" s="61"/>
      <c r="Y231" s="61"/>
      <c r="Z231" s="61"/>
      <c r="AA231" s="30" t="s">
        <v>65</v>
      </c>
      <c r="AB231" s="30"/>
      <c r="AC231" s="30"/>
      <c r="AD231" s="30"/>
      <c r="AE231" s="30"/>
      <c r="AF231" s="30" t="s">
        <v>66</v>
      </c>
      <c r="AG231" s="30"/>
      <c r="AH231" s="30"/>
      <c r="AI231" s="30"/>
      <c r="AJ231" s="30"/>
      <c r="AK231" s="50" t="s">
        <v>122</v>
      </c>
      <c r="AL231" s="50"/>
      <c r="AM231" s="50"/>
      <c r="AN231" s="50"/>
      <c r="AO231" s="50"/>
      <c r="AP231" s="30" t="s">
        <v>67</v>
      </c>
      <c r="AQ231" s="30"/>
      <c r="AR231" s="30"/>
      <c r="AS231" s="30"/>
      <c r="AT231" s="30"/>
      <c r="AU231" s="30" t="s">
        <v>68</v>
      </c>
      <c r="AV231" s="30"/>
      <c r="AW231" s="30"/>
      <c r="AX231" s="30"/>
      <c r="AY231" s="30"/>
      <c r="AZ231" s="50" t="s">
        <v>122</v>
      </c>
      <c r="BA231" s="50"/>
      <c r="BB231" s="50"/>
      <c r="BC231" s="50"/>
      <c r="BD231" s="50"/>
      <c r="BE231" s="30" t="s">
        <v>58</v>
      </c>
      <c r="BF231" s="30"/>
      <c r="BG231" s="30"/>
      <c r="BH231" s="30"/>
      <c r="BI231" s="30"/>
      <c r="BJ231" s="30" t="s">
        <v>59</v>
      </c>
      <c r="BK231" s="30"/>
      <c r="BL231" s="30"/>
      <c r="BM231" s="30"/>
      <c r="BN231" s="30"/>
      <c r="BO231" s="50" t="s">
        <v>122</v>
      </c>
      <c r="BP231" s="50"/>
      <c r="BQ231" s="50"/>
      <c r="BR231" s="50"/>
      <c r="BS231" s="50"/>
      <c r="CA231" s="1" t="s">
        <v>44</v>
      </c>
    </row>
    <row r="232" spans="1:79" s="99" customFormat="1" ht="51" customHeight="1" x14ac:dyDescent="0.2">
      <c r="A232" s="110">
        <v>1</v>
      </c>
      <c r="B232" s="110"/>
      <c r="C232" s="110"/>
      <c r="D232" s="110"/>
      <c r="E232" s="110"/>
      <c r="F232" s="110"/>
      <c r="G232" s="92" t="s">
        <v>245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8" t="s">
        <v>246</v>
      </c>
      <c r="U232" s="93"/>
      <c r="V232" s="93"/>
      <c r="W232" s="93"/>
      <c r="X232" s="93"/>
      <c r="Y232" s="93"/>
      <c r="Z232" s="94"/>
      <c r="AA232" s="117">
        <v>0</v>
      </c>
      <c r="AB232" s="117"/>
      <c r="AC232" s="117"/>
      <c r="AD232" s="117"/>
      <c r="AE232" s="117"/>
      <c r="AF232" s="117">
        <v>0</v>
      </c>
      <c r="AG232" s="117"/>
      <c r="AH232" s="117"/>
      <c r="AI232" s="117"/>
      <c r="AJ232" s="117"/>
      <c r="AK232" s="117">
        <f>IF(ISNUMBER(AA232),AA232,0)+IF(ISNUMBER(AF232),AF232,0)</f>
        <v>0</v>
      </c>
      <c r="AL232" s="117"/>
      <c r="AM232" s="117"/>
      <c r="AN232" s="117"/>
      <c r="AO232" s="117"/>
      <c r="AP232" s="117">
        <v>467100</v>
      </c>
      <c r="AQ232" s="117"/>
      <c r="AR232" s="117"/>
      <c r="AS232" s="117"/>
      <c r="AT232" s="117"/>
      <c r="AU232" s="117">
        <v>300000</v>
      </c>
      <c r="AV232" s="117"/>
      <c r="AW232" s="117"/>
      <c r="AX232" s="117"/>
      <c r="AY232" s="117"/>
      <c r="AZ232" s="117">
        <f>IF(ISNUMBER(AP232),AP232,0)+IF(ISNUMBER(AU232),AU232,0)</f>
        <v>767100</v>
      </c>
      <c r="BA232" s="117"/>
      <c r="BB232" s="117"/>
      <c r="BC232" s="117"/>
      <c r="BD232" s="117"/>
      <c r="BE232" s="117">
        <v>16000</v>
      </c>
      <c r="BF232" s="117"/>
      <c r="BG232" s="117"/>
      <c r="BH232" s="117"/>
      <c r="BI232" s="117"/>
      <c r="BJ232" s="117">
        <v>0</v>
      </c>
      <c r="BK232" s="117"/>
      <c r="BL232" s="117"/>
      <c r="BM232" s="117"/>
      <c r="BN232" s="117"/>
      <c r="BO232" s="117">
        <f>IF(ISNUMBER(BE232),BE232,0)+IF(ISNUMBER(BJ232),BJ232,0)</f>
        <v>16000</v>
      </c>
      <c r="BP232" s="117"/>
      <c r="BQ232" s="117"/>
      <c r="BR232" s="117"/>
      <c r="BS232" s="117"/>
      <c r="CA232" s="99" t="s">
        <v>45</v>
      </c>
    </row>
    <row r="233" spans="1:79" s="99" customFormat="1" ht="51" customHeight="1" x14ac:dyDescent="0.2">
      <c r="A233" s="110">
        <v>2</v>
      </c>
      <c r="B233" s="110"/>
      <c r="C233" s="110"/>
      <c r="D233" s="110"/>
      <c r="E233" s="110"/>
      <c r="F233" s="110"/>
      <c r="G233" s="92" t="s">
        <v>247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18" t="s">
        <v>248</v>
      </c>
      <c r="U233" s="93"/>
      <c r="V233" s="93"/>
      <c r="W233" s="93"/>
      <c r="X233" s="93"/>
      <c r="Y233" s="93"/>
      <c r="Z233" s="94"/>
      <c r="AA233" s="117">
        <v>176679</v>
      </c>
      <c r="AB233" s="117"/>
      <c r="AC233" s="117"/>
      <c r="AD233" s="117"/>
      <c r="AE233" s="117"/>
      <c r="AF233" s="117">
        <v>0</v>
      </c>
      <c r="AG233" s="117"/>
      <c r="AH233" s="117"/>
      <c r="AI233" s="117"/>
      <c r="AJ233" s="117"/>
      <c r="AK233" s="117">
        <f>IF(ISNUMBER(AA233),AA233,0)+IF(ISNUMBER(AF233),AF233,0)</f>
        <v>176679</v>
      </c>
      <c r="AL233" s="117"/>
      <c r="AM233" s="117"/>
      <c r="AN233" s="117"/>
      <c r="AO233" s="117"/>
      <c r="AP233" s="117">
        <v>0</v>
      </c>
      <c r="AQ233" s="117"/>
      <c r="AR233" s="117"/>
      <c r="AS233" s="117"/>
      <c r="AT233" s="117"/>
      <c r="AU233" s="117">
        <v>0</v>
      </c>
      <c r="AV233" s="117"/>
      <c r="AW233" s="117"/>
      <c r="AX233" s="117"/>
      <c r="AY233" s="117"/>
      <c r="AZ233" s="117">
        <f>IF(ISNUMBER(AP233),AP233,0)+IF(ISNUMBER(AU233),AU233,0)</f>
        <v>0</v>
      </c>
      <c r="BA233" s="117"/>
      <c r="BB233" s="117"/>
      <c r="BC233" s="117"/>
      <c r="BD233" s="117"/>
      <c r="BE233" s="117">
        <v>0</v>
      </c>
      <c r="BF233" s="117"/>
      <c r="BG233" s="117"/>
      <c r="BH233" s="117"/>
      <c r="BI233" s="117"/>
      <c r="BJ233" s="117">
        <v>0</v>
      </c>
      <c r="BK233" s="117"/>
      <c r="BL233" s="117"/>
      <c r="BM233" s="117"/>
      <c r="BN233" s="117"/>
      <c r="BO233" s="117">
        <f>IF(ISNUMBER(BE233),BE233,0)+IF(ISNUMBER(BJ233),BJ233,0)</f>
        <v>0</v>
      </c>
      <c r="BP233" s="117"/>
      <c r="BQ233" s="117"/>
      <c r="BR233" s="117"/>
      <c r="BS233" s="117"/>
    </row>
    <row r="234" spans="1:79" s="6" customFormat="1" ht="12.75" customHeight="1" x14ac:dyDescent="0.2">
      <c r="A234" s="85"/>
      <c r="B234" s="85"/>
      <c r="C234" s="85"/>
      <c r="D234" s="85"/>
      <c r="E234" s="85"/>
      <c r="F234" s="85"/>
      <c r="G234" s="100" t="s">
        <v>147</v>
      </c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2"/>
      <c r="T234" s="119"/>
      <c r="U234" s="101"/>
      <c r="V234" s="101"/>
      <c r="W234" s="101"/>
      <c r="X234" s="101"/>
      <c r="Y234" s="101"/>
      <c r="Z234" s="102"/>
      <c r="AA234" s="116">
        <v>176679</v>
      </c>
      <c r="AB234" s="116"/>
      <c r="AC234" s="116"/>
      <c r="AD234" s="116"/>
      <c r="AE234" s="116"/>
      <c r="AF234" s="116">
        <v>0</v>
      </c>
      <c r="AG234" s="116"/>
      <c r="AH234" s="116"/>
      <c r="AI234" s="116"/>
      <c r="AJ234" s="116"/>
      <c r="AK234" s="116">
        <f>IF(ISNUMBER(AA234),AA234,0)+IF(ISNUMBER(AF234),AF234,0)</f>
        <v>176679</v>
      </c>
      <c r="AL234" s="116"/>
      <c r="AM234" s="116"/>
      <c r="AN234" s="116"/>
      <c r="AO234" s="116"/>
      <c r="AP234" s="116">
        <v>467100</v>
      </c>
      <c r="AQ234" s="116"/>
      <c r="AR234" s="116"/>
      <c r="AS234" s="116"/>
      <c r="AT234" s="116"/>
      <c r="AU234" s="116">
        <v>300000</v>
      </c>
      <c r="AV234" s="116"/>
      <c r="AW234" s="116"/>
      <c r="AX234" s="116"/>
      <c r="AY234" s="116"/>
      <c r="AZ234" s="116">
        <f>IF(ISNUMBER(AP234),AP234,0)+IF(ISNUMBER(AU234),AU234,0)</f>
        <v>767100</v>
      </c>
      <c r="BA234" s="116"/>
      <c r="BB234" s="116"/>
      <c r="BC234" s="116"/>
      <c r="BD234" s="116"/>
      <c r="BE234" s="116">
        <v>16000</v>
      </c>
      <c r="BF234" s="116"/>
      <c r="BG234" s="116"/>
      <c r="BH234" s="116"/>
      <c r="BI234" s="116"/>
      <c r="BJ234" s="116">
        <v>0</v>
      </c>
      <c r="BK234" s="116"/>
      <c r="BL234" s="116"/>
      <c r="BM234" s="116"/>
      <c r="BN234" s="116"/>
      <c r="BO234" s="116">
        <f>IF(ISNUMBER(BE234),BE234,0)+IF(ISNUMBER(BJ234),BJ234,0)</f>
        <v>16000</v>
      </c>
      <c r="BP234" s="116"/>
      <c r="BQ234" s="116"/>
      <c r="BR234" s="116"/>
      <c r="BS234" s="116"/>
    </row>
    <row r="236" spans="1:79" ht="13.5" customHeight="1" x14ac:dyDescent="0.2">
      <c r="A236" s="29" t="s">
        <v>294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 x14ac:dyDescent="0.2">
      <c r="A237" s="44" t="s">
        <v>261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</row>
    <row r="238" spans="1:79" ht="15" customHeight="1" x14ac:dyDescent="0.2">
      <c r="A238" s="27" t="s">
        <v>6</v>
      </c>
      <c r="B238" s="27"/>
      <c r="C238" s="27"/>
      <c r="D238" s="27"/>
      <c r="E238" s="27"/>
      <c r="F238" s="27"/>
      <c r="G238" s="27" t="s">
        <v>126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 t="s">
        <v>13</v>
      </c>
      <c r="U238" s="27"/>
      <c r="V238" s="27"/>
      <c r="W238" s="27"/>
      <c r="X238" s="27"/>
      <c r="Y238" s="27"/>
      <c r="Z238" s="27"/>
      <c r="AA238" s="36" t="s">
        <v>283</v>
      </c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7"/>
      <c r="AP238" s="36" t="s">
        <v>288</v>
      </c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8"/>
    </row>
    <row r="239" spans="1:79" ht="32.1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 t="s">
        <v>4</v>
      </c>
      <c r="AB239" s="27"/>
      <c r="AC239" s="27"/>
      <c r="AD239" s="27"/>
      <c r="AE239" s="27"/>
      <c r="AF239" s="27" t="s">
        <v>3</v>
      </c>
      <c r="AG239" s="27"/>
      <c r="AH239" s="27"/>
      <c r="AI239" s="27"/>
      <c r="AJ239" s="27"/>
      <c r="AK239" s="27" t="s">
        <v>89</v>
      </c>
      <c r="AL239" s="27"/>
      <c r="AM239" s="27"/>
      <c r="AN239" s="27"/>
      <c r="AO239" s="27"/>
      <c r="AP239" s="27" t="s">
        <v>4</v>
      </c>
      <c r="AQ239" s="27"/>
      <c r="AR239" s="27"/>
      <c r="AS239" s="27"/>
      <c r="AT239" s="27"/>
      <c r="AU239" s="27" t="s">
        <v>3</v>
      </c>
      <c r="AV239" s="27"/>
      <c r="AW239" s="27"/>
      <c r="AX239" s="27"/>
      <c r="AY239" s="27"/>
      <c r="AZ239" s="27" t="s">
        <v>96</v>
      </c>
      <c r="BA239" s="27"/>
      <c r="BB239" s="27"/>
      <c r="BC239" s="27"/>
      <c r="BD239" s="27"/>
    </row>
    <row r="240" spans="1:79" ht="15" customHeight="1" x14ac:dyDescent="0.2">
      <c r="A240" s="27">
        <v>1</v>
      </c>
      <c r="B240" s="27"/>
      <c r="C240" s="27"/>
      <c r="D240" s="27"/>
      <c r="E240" s="27"/>
      <c r="F240" s="27"/>
      <c r="G240" s="27">
        <v>2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>
        <v>3</v>
      </c>
      <c r="U240" s="27"/>
      <c r="V240" s="27"/>
      <c r="W240" s="27"/>
      <c r="X240" s="27"/>
      <c r="Y240" s="27"/>
      <c r="Z240" s="27"/>
      <c r="AA240" s="27">
        <v>4</v>
      </c>
      <c r="AB240" s="27"/>
      <c r="AC240" s="27"/>
      <c r="AD240" s="27"/>
      <c r="AE240" s="27"/>
      <c r="AF240" s="27">
        <v>5</v>
      </c>
      <c r="AG240" s="27"/>
      <c r="AH240" s="27"/>
      <c r="AI240" s="27"/>
      <c r="AJ240" s="27"/>
      <c r="AK240" s="27">
        <v>6</v>
      </c>
      <c r="AL240" s="27"/>
      <c r="AM240" s="27"/>
      <c r="AN240" s="27"/>
      <c r="AO240" s="27"/>
      <c r="AP240" s="27">
        <v>7</v>
      </c>
      <c r="AQ240" s="27"/>
      <c r="AR240" s="27"/>
      <c r="AS240" s="27"/>
      <c r="AT240" s="27"/>
      <c r="AU240" s="27">
        <v>8</v>
      </c>
      <c r="AV240" s="27"/>
      <c r="AW240" s="27"/>
      <c r="AX240" s="27"/>
      <c r="AY240" s="27"/>
      <c r="AZ240" s="27">
        <v>9</v>
      </c>
      <c r="BA240" s="27"/>
      <c r="BB240" s="27"/>
      <c r="BC240" s="27"/>
      <c r="BD240" s="27"/>
    </row>
    <row r="241" spans="1:79" s="1" customFormat="1" ht="12" hidden="1" customHeight="1" x14ac:dyDescent="0.2">
      <c r="A241" s="26" t="s">
        <v>69</v>
      </c>
      <c r="B241" s="26"/>
      <c r="C241" s="26"/>
      <c r="D241" s="26"/>
      <c r="E241" s="26"/>
      <c r="F241" s="26"/>
      <c r="G241" s="61" t="s">
        <v>57</v>
      </c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 t="s">
        <v>79</v>
      </c>
      <c r="U241" s="61"/>
      <c r="V241" s="61"/>
      <c r="W241" s="61"/>
      <c r="X241" s="61"/>
      <c r="Y241" s="61"/>
      <c r="Z241" s="61"/>
      <c r="AA241" s="30" t="s">
        <v>60</v>
      </c>
      <c r="AB241" s="30"/>
      <c r="AC241" s="30"/>
      <c r="AD241" s="30"/>
      <c r="AE241" s="30"/>
      <c r="AF241" s="30" t="s">
        <v>61</v>
      </c>
      <c r="AG241" s="30"/>
      <c r="AH241" s="30"/>
      <c r="AI241" s="30"/>
      <c r="AJ241" s="30"/>
      <c r="AK241" s="50" t="s">
        <v>122</v>
      </c>
      <c r="AL241" s="50"/>
      <c r="AM241" s="50"/>
      <c r="AN241" s="50"/>
      <c r="AO241" s="50"/>
      <c r="AP241" s="30" t="s">
        <v>62</v>
      </c>
      <c r="AQ241" s="30"/>
      <c r="AR241" s="30"/>
      <c r="AS241" s="30"/>
      <c r="AT241" s="30"/>
      <c r="AU241" s="30" t="s">
        <v>63</v>
      </c>
      <c r="AV241" s="30"/>
      <c r="AW241" s="30"/>
      <c r="AX241" s="30"/>
      <c r="AY241" s="30"/>
      <c r="AZ241" s="50" t="s">
        <v>122</v>
      </c>
      <c r="BA241" s="50"/>
      <c r="BB241" s="50"/>
      <c r="BC241" s="50"/>
      <c r="BD241" s="50"/>
      <c r="CA241" s="1" t="s">
        <v>46</v>
      </c>
    </row>
    <row r="242" spans="1:79" s="99" customFormat="1" ht="51" customHeight="1" x14ac:dyDescent="0.2">
      <c r="A242" s="110">
        <v>1</v>
      </c>
      <c r="B242" s="110"/>
      <c r="C242" s="110"/>
      <c r="D242" s="110"/>
      <c r="E242" s="110"/>
      <c r="F242" s="110"/>
      <c r="G242" s="92" t="s">
        <v>245</v>
      </c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4"/>
      <c r="T242" s="118" t="s">
        <v>246</v>
      </c>
      <c r="U242" s="93"/>
      <c r="V242" s="93"/>
      <c r="W242" s="93"/>
      <c r="X242" s="93"/>
      <c r="Y242" s="93"/>
      <c r="Z242" s="94"/>
      <c r="AA242" s="117">
        <v>0</v>
      </c>
      <c r="AB242" s="117"/>
      <c r="AC242" s="117"/>
      <c r="AD242" s="117"/>
      <c r="AE242" s="117"/>
      <c r="AF242" s="117">
        <v>0</v>
      </c>
      <c r="AG242" s="117"/>
      <c r="AH242" s="117"/>
      <c r="AI242" s="117"/>
      <c r="AJ242" s="117"/>
      <c r="AK242" s="117">
        <f>IF(ISNUMBER(AA242),AA242,0)+IF(ISNUMBER(AF242),AF242,0)</f>
        <v>0</v>
      </c>
      <c r="AL242" s="117"/>
      <c r="AM242" s="117"/>
      <c r="AN242" s="117"/>
      <c r="AO242" s="117"/>
      <c r="AP242" s="117">
        <v>0</v>
      </c>
      <c r="AQ242" s="117"/>
      <c r="AR242" s="117"/>
      <c r="AS242" s="117"/>
      <c r="AT242" s="117"/>
      <c r="AU242" s="117">
        <v>0</v>
      </c>
      <c r="AV242" s="117"/>
      <c r="AW242" s="117"/>
      <c r="AX242" s="117"/>
      <c r="AY242" s="117"/>
      <c r="AZ242" s="117">
        <f>IF(ISNUMBER(AP242),AP242,0)+IF(ISNUMBER(AU242),AU242,0)</f>
        <v>0</v>
      </c>
      <c r="BA242" s="117"/>
      <c r="BB242" s="117"/>
      <c r="BC242" s="117"/>
      <c r="BD242" s="117"/>
      <c r="CA242" s="99" t="s">
        <v>47</v>
      </c>
    </row>
    <row r="243" spans="1:79" s="99" customFormat="1" ht="51" customHeight="1" x14ac:dyDescent="0.2">
      <c r="A243" s="110">
        <v>2</v>
      </c>
      <c r="B243" s="110"/>
      <c r="C243" s="110"/>
      <c r="D243" s="110"/>
      <c r="E243" s="110"/>
      <c r="F243" s="110"/>
      <c r="G243" s="92" t="s">
        <v>247</v>
      </c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4"/>
      <c r="T243" s="118" t="s">
        <v>248</v>
      </c>
      <c r="U243" s="93"/>
      <c r="V243" s="93"/>
      <c r="W243" s="93"/>
      <c r="X243" s="93"/>
      <c r="Y243" s="93"/>
      <c r="Z243" s="94"/>
      <c r="AA243" s="117">
        <v>0</v>
      </c>
      <c r="AB243" s="117"/>
      <c r="AC243" s="117"/>
      <c r="AD243" s="117"/>
      <c r="AE243" s="117"/>
      <c r="AF243" s="117">
        <v>0</v>
      </c>
      <c r="AG243" s="117"/>
      <c r="AH243" s="117"/>
      <c r="AI243" s="117"/>
      <c r="AJ243" s="117"/>
      <c r="AK243" s="117">
        <f>IF(ISNUMBER(AA243),AA243,0)+IF(ISNUMBER(AF243),AF243,0)</f>
        <v>0</v>
      </c>
      <c r="AL243" s="117"/>
      <c r="AM243" s="117"/>
      <c r="AN243" s="117"/>
      <c r="AO243" s="117"/>
      <c r="AP243" s="117">
        <v>0</v>
      </c>
      <c r="AQ243" s="117"/>
      <c r="AR243" s="117"/>
      <c r="AS243" s="117"/>
      <c r="AT243" s="117"/>
      <c r="AU243" s="117">
        <v>0</v>
      </c>
      <c r="AV243" s="117"/>
      <c r="AW243" s="117"/>
      <c r="AX243" s="117"/>
      <c r="AY243" s="117"/>
      <c r="AZ243" s="117">
        <f>IF(ISNUMBER(AP243),AP243,0)+IF(ISNUMBER(AU243),AU243,0)</f>
        <v>0</v>
      </c>
      <c r="BA243" s="117"/>
      <c r="BB243" s="117"/>
      <c r="BC243" s="117"/>
      <c r="BD243" s="117"/>
    </row>
    <row r="244" spans="1:79" s="6" customFormat="1" x14ac:dyDescent="0.2">
      <c r="A244" s="85"/>
      <c r="B244" s="85"/>
      <c r="C244" s="85"/>
      <c r="D244" s="85"/>
      <c r="E244" s="85"/>
      <c r="F244" s="85"/>
      <c r="G244" s="100" t="s">
        <v>147</v>
      </c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2"/>
      <c r="T244" s="119"/>
      <c r="U244" s="101"/>
      <c r="V244" s="101"/>
      <c r="W244" s="101"/>
      <c r="X244" s="101"/>
      <c r="Y244" s="101"/>
      <c r="Z244" s="102"/>
      <c r="AA244" s="116">
        <v>0</v>
      </c>
      <c r="AB244" s="116"/>
      <c r="AC244" s="116"/>
      <c r="AD244" s="116"/>
      <c r="AE244" s="116"/>
      <c r="AF244" s="116">
        <v>0</v>
      </c>
      <c r="AG244" s="116"/>
      <c r="AH244" s="116"/>
      <c r="AI244" s="116"/>
      <c r="AJ244" s="116"/>
      <c r="AK244" s="116">
        <f>IF(ISNUMBER(AA244),AA244,0)+IF(ISNUMBER(AF244),AF244,0)</f>
        <v>0</v>
      </c>
      <c r="AL244" s="116"/>
      <c r="AM244" s="116"/>
      <c r="AN244" s="116"/>
      <c r="AO244" s="116"/>
      <c r="AP244" s="116">
        <v>0</v>
      </c>
      <c r="AQ244" s="116"/>
      <c r="AR244" s="116"/>
      <c r="AS244" s="116"/>
      <c r="AT244" s="116"/>
      <c r="AU244" s="116">
        <v>0</v>
      </c>
      <c r="AV244" s="116"/>
      <c r="AW244" s="116"/>
      <c r="AX244" s="116"/>
      <c r="AY244" s="116"/>
      <c r="AZ244" s="116">
        <f>IF(ISNUMBER(AP244),AP244,0)+IF(ISNUMBER(AU244),AU244,0)</f>
        <v>0</v>
      </c>
      <c r="BA244" s="116"/>
      <c r="BB244" s="116"/>
      <c r="BC244" s="116"/>
      <c r="BD244" s="116"/>
    </row>
    <row r="247" spans="1:79" ht="14.25" customHeight="1" x14ac:dyDescent="0.2">
      <c r="A247" s="29" t="s">
        <v>295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5" customHeight="1" x14ac:dyDescent="0.2">
      <c r="A248" s="44" t="s">
        <v>261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</row>
    <row r="249" spans="1:79" ht="23.1" customHeight="1" x14ac:dyDescent="0.2">
      <c r="A249" s="27" t="s">
        <v>128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54" t="s">
        <v>129</v>
      </c>
      <c r="O249" s="55"/>
      <c r="P249" s="55"/>
      <c r="Q249" s="55"/>
      <c r="R249" s="55"/>
      <c r="S249" s="55"/>
      <c r="T249" s="55"/>
      <c r="U249" s="56"/>
      <c r="V249" s="54" t="s">
        <v>130</v>
      </c>
      <c r="W249" s="55"/>
      <c r="X249" s="55"/>
      <c r="Y249" s="55"/>
      <c r="Z249" s="56"/>
      <c r="AA249" s="27" t="s">
        <v>262</v>
      </c>
      <c r="AB249" s="27"/>
      <c r="AC249" s="27"/>
      <c r="AD249" s="27"/>
      <c r="AE249" s="27"/>
      <c r="AF249" s="27"/>
      <c r="AG249" s="27"/>
      <c r="AH249" s="27"/>
      <c r="AI249" s="27"/>
      <c r="AJ249" s="27" t="s">
        <v>265</v>
      </c>
      <c r="AK249" s="27"/>
      <c r="AL249" s="27"/>
      <c r="AM249" s="27"/>
      <c r="AN249" s="27"/>
      <c r="AO249" s="27"/>
      <c r="AP249" s="27"/>
      <c r="AQ249" s="27"/>
      <c r="AR249" s="27"/>
      <c r="AS249" s="27" t="s">
        <v>272</v>
      </c>
      <c r="AT249" s="27"/>
      <c r="AU249" s="27"/>
      <c r="AV249" s="27"/>
      <c r="AW249" s="27"/>
      <c r="AX249" s="27"/>
      <c r="AY249" s="27"/>
      <c r="AZ249" s="27"/>
      <c r="BA249" s="27"/>
      <c r="BB249" s="27" t="s">
        <v>283</v>
      </c>
      <c r="BC249" s="27"/>
      <c r="BD249" s="27"/>
      <c r="BE249" s="27"/>
      <c r="BF249" s="27"/>
      <c r="BG249" s="27"/>
      <c r="BH249" s="27"/>
      <c r="BI249" s="27"/>
      <c r="BJ249" s="27"/>
      <c r="BK249" s="27" t="s">
        <v>288</v>
      </c>
      <c r="BL249" s="27"/>
      <c r="BM249" s="27"/>
      <c r="BN249" s="27"/>
      <c r="BO249" s="27"/>
      <c r="BP249" s="27"/>
      <c r="BQ249" s="27"/>
      <c r="BR249" s="27"/>
      <c r="BS249" s="27"/>
    </row>
    <row r="250" spans="1:79" ht="95.2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57"/>
      <c r="O250" s="58"/>
      <c r="P250" s="58"/>
      <c r="Q250" s="58"/>
      <c r="R250" s="58"/>
      <c r="S250" s="58"/>
      <c r="T250" s="58"/>
      <c r="U250" s="59"/>
      <c r="V250" s="57"/>
      <c r="W250" s="58"/>
      <c r="X250" s="58"/>
      <c r="Y250" s="58"/>
      <c r="Z250" s="59"/>
      <c r="AA250" s="74" t="s">
        <v>133</v>
      </c>
      <c r="AB250" s="74"/>
      <c r="AC250" s="74"/>
      <c r="AD250" s="74"/>
      <c r="AE250" s="74"/>
      <c r="AF250" s="74" t="s">
        <v>134</v>
      </c>
      <c r="AG250" s="74"/>
      <c r="AH250" s="74"/>
      <c r="AI250" s="74"/>
      <c r="AJ250" s="74" t="s">
        <v>133</v>
      </c>
      <c r="AK250" s="74"/>
      <c r="AL250" s="74"/>
      <c r="AM250" s="74"/>
      <c r="AN250" s="74"/>
      <c r="AO250" s="74" t="s">
        <v>134</v>
      </c>
      <c r="AP250" s="74"/>
      <c r="AQ250" s="74"/>
      <c r="AR250" s="74"/>
      <c r="AS250" s="74" t="s">
        <v>133</v>
      </c>
      <c r="AT250" s="74"/>
      <c r="AU250" s="74"/>
      <c r="AV250" s="74"/>
      <c r="AW250" s="74"/>
      <c r="AX250" s="74" t="s">
        <v>134</v>
      </c>
      <c r="AY250" s="74"/>
      <c r="AZ250" s="74"/>
      <c r="BA250" s="74"/>
      <c r="BB250" s="74" t="s">
        <v>133</v>
      </c>
      <c r="BC250" s="74"/>
      <c r="BD250" s="74"/>
      <c r="BE250" s="74"/>
      <c r="BF250" s="74"/>
      <c r="BG250" s="74" t="s">
        <v>134</v>
      </c>
      <c r="BH250" s="74"/>
      <c r="BI250" s="74"/>
      <c r="BJ250" s="74"/>
      <c r="BK250" s="74" t="s">
        <v>133</v>
      </c>
      <c r="BL250" s="74"/>
      <c r="BM250" s="74"/>
      <c r="BN250" s="74"/>
      <c r="BO250" s="74"/>
      <c r="BP250" s="74" t="s">
        <v>134</v>
      </c>
      <c r="BQ250" s="74"/>
      <c r="BR250" s="74"/>
      <c r="BS250" s="74"/>
    </row>
    <row r="251" spans="1:79" ht="15" customHeight="1" x14ac:dyDescent="0.2">
      <c r="A251" s="27">
        <v>1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36">
        <v>2</v>
      </c>
      <c r="O251" s="37"/>
      <c r="P251" s="37"/>
      <c r="Q251" s="37"/>
      <c r="R251" s="37"/>
      <c r="S251" s="37"/>
      <c r="T251" s="37"/>
      <c r="U251" s="38"/>
      <c r="V251" s="27">
        <v>3</v>
      </c>
      <c r="W251" s="27"/>
      <c r="X251" s="27"/>
      <c r="Y251" s="27"/>
      <c r="Z251" s="27"/>
      <c r="AA251" s="27">
        <v>4</v>
      </c>
      <c r="AB251" s="27"/>
      <c r="AC251" s="27"/>
      <c r="AD251" s="27"/>
      <c r="AE251" s="27"/>
      <c r="AF251" s="27">
        <v>5</v>
      </c>
      <c r="AG251" s="27"/>
      <c r="AH251" s="27"/>
      <c r="AI251" s="27"/>
      <c r="AJ251" s="27">
        <v>6</v>
      </c>
      <c r="AK251" s="27"/>
      <c r="AL251" s="27"/>
      <c r="AM251" s="27"/>
      <c r="AN251" s="27"/>
      <c r="AO251" s="27">
        <v>7</v>
      </c>
      <c r="AP251" s="27"/>
      <c r="AQ251" s="27"/>
      <c r="AR251" s="27"/>
      <c r="AS251" s="27">
        <v>8</v>
      </c>
      <c r="AT251" s="27"/>
      <c r="AU251" s="27"/>
      <c r="AV251" s="27"/>
      <c r="AW251" s="27"/>
      <c r="AX251" s="27">
        <v>9</v>
      </c>
      <c r="AY251" s="27"/>
      <c r="AZ251" s="27"/>
      <c r="BA251" s="27"/>
      <c r="BB251" s="27">
        <v>10</v>
      </c>
      <c r="BC251" s="27"/>
      <c r="BD251" s="27"/>
      <c r="BE251" s="27"/>
      <c r="BF251" s="27"/>
      <c r="BG251" s="27">
        <v>11</v>
      </c>
      <c r="BH251" s="27"/>
      <c r="BI251" s="27"/>
      <c r="BJ251" s="27"/>
      <c r="BK251" s="27">
        <v>12</v>
      </c>
      <c r="BL251" s="27"/>
      <c r="BM251" s="27"/>
      <c r="BN251" s="27"/>
      <c r="BO251" s="27"/>
      <c r="BP251" s="27">
        <v>13</v>
      </c>
      <c r="BQ251" s="27"/>
      <c r="BR251" s="27"/>
      <c r="BS251" s="27"/>
    </row>
    <row r="252" spans="1:79" s="1" customFormat="1" ht="12" hidden="1" customHeight="1" x14ac:dyDescent="0.2">
      <c r="A252" s="61" t="s">
        <v>146</v>
      </c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26" t="s">
        <v>131</v>
      </c>
      <c r="O252" s="26"/>
      <c r="P252" s="26"/>
      <c r="Q252" s="26"/>
      <c r="R252" s="26"/>
      <c r="S252" s="26"/>
      <c r="T252" s="26"/>
      <c r="U252" s="26"/>
      <c r="V252" s="26" t="s">
        <v>132</v>
      </c>
      <c r="W252" s="26"/>
      <c r="X252" s="26"/>
      <c r="Y252" s="26"/>
      <c r="Z252" s="26"/>
      <c r="AA252" s="30" t="s">
        <v>65</v>
      </c>
      <c r="AB252" s="30"/>
      <c r="AC252" s="30"/>
      <c r="AD252" s="30"/>
      <c r="AE252" s="30"/>
      <c r="AF252" s="30" t="s">
        <v>66</v>
      </c>
      <c r="AG252" s="30"/>
      <c r="AH252" s="30"/>
      <c r="AI252" s="30"/>
      <c r="AJ252" s="30" t="s">
        <v>67</v>
      </c>
      <c r="AK252" s="30"/>
      <c r="AL252" s="30"/>
      <c r="AM252" s="30"/>
      <c r="AN252" s="30"/>
      <c r="AO252" s="30" t="s">
        <v>68</v>
      </c>
      <c r="AP252" s="30"/>
      <c r="AQ252" s="30"/>
      <c r="AR252" s="30"/>
      <c r="AS252" s="30" t="s">
        <v>58</v>
      </c>
      <c r="AT252" s="30"/>
      <c r="AU252" s="30"/>
      <c r="AV252" s="30"/>
      <c r="AW252" s="30"/>
      <c r="AX252" s="30" t="s">
        <v>59</v>
      </c>
      <c r="AY252" s="30"/>
      <c r="AZ252" s="30"/>
      <c r="BA252" s="30"/>
      <c r="BB252" s="30" t="s">
        <v>60</v>
      </c>
      <c r="BC252" s="30"/>
      <c r="BD252" s="30"/>
      <c r="BE252" s="30"/>
      <c r="BF252" s="30"/>
      <c r="BG252" s="30" t="s">
        <v>61</v>
      </c>
      <c r="BH252" s="30"/>
      <c r="BI252" s="30"/>
      <c r="BJ252" s="30"/>
      <c r="BK252" s="30" t="s">
        <v>62</v>
      </c>
      <c r="BL252" s="30"/>
      <c r="BM252" s="30"/>
      <c r="BN252" s="30"/>
      <c r="BO252" s="30"/>
      <c r="BP252" s="30" t="s">
        <v>63</v>
      </c>
      <c r="BQ252" s="30"/>
      <c r="BR252" s="30"/>
      <c r="BS252" s="30"/>
      <c r="CA252" s="1" t="s">
        <v>48</v>
      </c>
    </row>
    <row r="253" spans="1:79" s="6" customFormat="1" ht="12.75" customHeight="1" x14ac:dyDescent="0.2">
      <c r="A253" s="120" t="s">
        <v>147</v>
      </c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86"/>
      <c r="O253" s="87"/>
      <c r="P253" s="87"/>
      <c r="Q253" s="87"/>
      <c r="R253" s="87"/>
      <c r="S253" s="87"/>
      <c r="T253" s="87"/>
      <c r="U253" s="88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2"/>
      <c r="BQ253" s="123"/>
      <c r="BR253" s="123"/>
      <c r="BS253" s="124"/>
      <c r="CA253" s="6" t="s">
        <v>49</v>
      </c>
    </row>
    <row r="256" spans="1:79" ht="35.25" customHeight="1" x14ac:dyDescent="0.2">
      <c r="A256" s="29" t="s">
        <v>296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</row>
    <row r="257" spans="1:79" ht="60" customHeight="1" x14ac:dyDescent="0.2">
      <c r="A257" s="126" t="s">
        <v>253</v>
      </c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</row>
    <row r="258" spans="1:79" ht="1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60" spans="1:79" ht="28.5" customHeight="1" x14ac:dyDescent="0.2">
      <c r="A260" s="34" t="s">
        <v>279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</row>
    <row r="261" spans="1:79" ht="14.25" customHeight="1" x14ac:dyDescent="0.2">
      <c r="A261" s="29" t="s">
        <v>263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</row>
    <row r="262" spans="1:79" ht="15" customHeight="1" x14ac:dyDescent="0.2">
      <c r="A262" s="31" t="s">
        <v>261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</row>
    <row r="263" spans="1:79" ht="42.95" customHeight="1" x14ac:dyDescent="0.2">
      <c r="A263" s="74" t="s">
        <v>135</v>
      </c>
      <c r="B263" s="74"/>
      <c r="C263" s="74"/>
      <c r="D263" s="74"/>
      <c r="E263" s="74"/>
      <c r="F263" s="74"/>
      <c r="G263" s="27" t="s">
        <v>19</v>
      </c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 t="s">
        <v>15</v>
      </c>
      <c r="U263" s="27"/>
      <c r="V263" s="27"/>
      <c r="W263" s="27"/>
      <c r="X263" s="27"/>
      <c r="Y263" s="27"/>
      <c r="Z263" s="27" t="s">
        <v>14</v>
      </c>
      <c r="AA263" s="27"/>
      <c r="AB263" s="27"/>
      <c r="AC263" s="27"/>
      <c r="AD263" s="27"/>
      <c r="AE263" s="27" t="s">
        <v>136</v>
      </c>
      <c r="AF263" s="27"/>
      <c r="AG263" s="27"/>
      <c r="AH263" s="27"/>
      <c r="AI263" s="27"/>
      <c r="AJ263" s="27"/>
      <c r="AK263" s="27" t="s">
        <v>137</v>
      </c>
      <c r="AL263" s="27"/>
      <c r="AM263" s="27"/>
      <c r="AN263" s="27"/>
      <c r="AO263" s="27"/>
      <c r="AP263" s="27"/>
      <c r="AQ263" s="27" t="s">
        <v>138</v>
      </c>
      <c r="AR263" s="27"/>
      <c r="AS263" s="27"/>
      <c r="AT263" s="27"/>
      <c r="AU263" s="27"/>
      <c r="AV263" s="27"/>
      <c r="AW263" s="27" t="s">
        <v>98</v>
      </c>
      <c r="AX263" s="27"/>
      <c r="AY263" s="27"/>
      <c r="AZ263" s="27"/>
      <c r="BA263" s="27"/>
      <c r="BB263" s="27"/>
      <c r="BC263" s="27"/>
      <c r="BD263" s="27"/>
      <c r="BE263" s="27"/>
      <c r="BF263" s="27"/>
      <c r="BG263" s="27" t="s">
        <v>139</v>
      </c>
      <c r="BH263" s="27"/>
      <c r="BI263" s="27"/>
      <c r="BJ263" s="27"/>
      <c r="BK263" s="27"/>
      <c r="BL263" s="27"/>
    </row>
    <row r="264" spans="1:79" ht="39.950000000000003" customHeight="1" x14ac:dyDescent="0.2">
      <c r="A264" s="74"/>
      <c r="B264" s="74"/>
      <c r="C264" s="74"/>
      <c r="D264" s="74"/>
      <c r="E264" s="74"/>
      <c r="F264" s="74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 t="s">
        <v>17</v>
      </c>
      <c r="AX264" s="27"/>
      <c r="AY264" s="27"/>
      <c r="AZ264" s="27"/>
      <c r="BA264" s="27"/>
      <c r="BB264" s="27" t="s">
        <v>16</v>
      </c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</row>
    <row r="265" spans="1:79" ht="15" customHeight="1" x14ac:dyDescent="0.2">
      <c r="A265" s="27">
        <v>1</v>
      </c>
      <c r="B265" s="27"/>
      <c r="C265" s="27"/>
      <c r="D265" s="27"/>
      <c r="E265" s="27"/>
      <c r="F265" s="27"/>
      <c r="G265" s="27">
        <v>2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>
        <v>3</v>
      </c>
      <c r="U265" s="27"/>
      <c r="V265" s="27"/>
      <c r="W265" s="27"/>
      <c r="X265" s="27"/>
      <c r="Y265" s="27"/>
      <c r="Z265" s="27">
        <v>4</v>
      </c>
      <c r="AA265" s="27"/>
      <c r="AB265" s="27"/>
      <c r="AC265" s="27"/>
      <c r="AD265" s="27"/>
      <c r="AE265" s="27">
        <v>5</v>
      </c>
      <c r="AF265" s="27"/>
      <c r="AG265" s="27"/>
      <c r="AH265" s="27"/>
      <c r="AI265" s="27"/>
      <c r="AJ265" s="27"/>
      <c r="AK265" s="27">
        <v>6</v>
      </c>
      <c r="AL265" s="27"/>
      <c r="AM265" s="27"/>
      <c r="AN265" s="27"/>
      <c r="AO265" s="27"/>
      <c r="AP265" s="27"/>
      <c r="AQ265" s="27">
        <v>7</v>
      </c>
      <c r="AR265" s="27"/>
      <c r="AS265" s="27"/>
      <c r="AT265" s="27"/>
      <c r="AU265" s="27"/>
      <c r="AV265" s="27"/>
      <c r="AW265" s="27">
        <v>8</v>
      </c>
      <c r="AX265" s="27"/>
      <c r="AY265" s="27"/>
      <c r="AZ265" s="27"/>
      <c r="BA265" s="27"/>
      <c r="BB265" s="27">
        <v>9</v>
      </c>
      <c r="BC265" s="27"/>
      <c r="BD265" s="27"/>
      <c r="BE265" s="27"/>
      <c r="BF265" s="27"/>
      <c r="BG265" s="27">
        <v>10</v>
      </c>
      <c r="BH265" s="27"/>
      <c r="BI265" s="27"/>
      <c r="BJ265" s="27"/>
      <c r="BK265" s="27"/>
      <c r="BL265" s="27"/>
    </row>
    <row r="266" spans="1:79" s="1" customFormat="1" ht="12" hidden="1" customHeight="1" x14ac:dyDescent="0.2">
      <c r="A266" s="26" t="s">
        <v>64</v>
      </c>
      <c r="B266" s="26"/>
      <c r="C266" s="26"/>
      <c r="D266" s="26"/>
      <c r="E266" s="26"/>
      <c r="F266" s="26"/>
      <c r="G266" s="61" t="s">
        <v>57</v>
      </c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30" t="s">
        <v>80</v>
      </c>
      <c r="U266" s="30"/>
      <c r="V266" s="30"/>
      <c r="W266" s="30"/>
      <c r="X266" s="30"/>
      <c r="Y266" s="30"/>
      <c r="Z266" s="30" t="s">
        <v>81</v>
      </c>
      <c r="AA266" s="30"/>
      <c r="AB266" s="30"/>
      <c r="AC266" s="30"/>
      <c r="AD266" s="30"/>
      <c r="AE266" s="30" t="s">
        <v>82</v>
      </c>
      <c r="AF266" s="30"/>
      <c r="AG266" s="30"/>
      <c r="AH266" s="30"/>
      <c r="AI266" s="30"/>
      <c r="AJ266" s="30"/>
      <c r="AK266" s="30" t="s">
        <v>83</v>
      </c>
      <c r="AL266" s="30"/>
      <c r="AM266" s="30"/>
      <c r="AN266" s="30"/>
      <c r="AO266" s="30"/>
      <c r="AP266" s="30"/>
      <c r="AQ266" s="78" t="s">
        <v>99</v>
      </c>
      <c r="AR266" s="30"/>
      <c r="AS266" s="30"/>
      <c r="AT266" s="30"/>
      <c r="AU266" s="30"/>
      <c r="AV266" s="30"/>
      <c r="AW266" s="30" t="s">
        <v>84</v>
      </c>
      <c r="AX266" s="30"/>
      <c r="AY266" s="30"/>
      <c r="AZ266" s="30"/>
      <c r="BA266" s="30"/>
      <c r="BB266" s="30" t="s">
        <v>85</v>
      </c>
      <c r="BC266" s="30"/>
      <c r="BD266" s="30"/>
      <c r="BE266" s="30"/>
      <c r="BF266" s="30"/>
      <c r="BG266" s="78" t="s">
        <v>100</v>
      </c>
      <c r="BH266" s="30"/>
      <c r="BI266" s="30"/>
      <c r="BJ266" s="30"/>
      <c r="BK266" s="30"/>
      <c r="BL266" s="30"/>
      <c r="CA266" s="1" t="s">
        <v>50</v>
      </c>
    </row>
    <row r="267" spans="1:79" s="99" customFormat="1" ht="12.75" customHeight="1" x14ac:dyDescent="0.2">
      <c r="A267" s="110">
        <v>2111</v>
      </c>
      <c r="B267" s="110"/>
      <c r="C267" s="110"/>
      <c r="D267" s="110"/>
      <c r="E267" s="110"/>
      <c r="F267" s="110"/>
      <c r="G267" s="92" t="s">
        <v>179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7">
        <v>40594000</v>
      </c>
      <c r="U267" s="117"/>
      <c r="V267" s="117"/>
      <c r="W267" s="117"/>
      <c r="X267" s="117"/>
      <c r="Y267" s="117"/>
      <c r="Z267" s="117">
        <v>40482063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/>
      <c r="AQ267" s="117">
        <f>IF(ISNUMBER(AK267),AK267,0)-IF(ISNUMBER(AE267),AE267,0)</f>
        <v>0</v>
      </c>
      <c r="AR267" s="117"/>
      <c r="AS267" s="117"/>
      <c r="AT267" s="117"/>
      <c r="AU267" s="117"/>
      <c r="AV267" s="117"/>
      <c r="AW267" s="117">
        <v>0</v>
      </c>
      <c r="AX267" s="117"/>
      <c r="AY267" s="117"/>
      <c r="AZ267" s="117"/>
      <c r="BA267" s="117"/>
      <c r="BB267" s="117">
        <v>0</v>
      </c>
      <c r="BC267" s="117"/>
      <c r="BD267" s="117"/>
      <c r="BE267" s="117"/>
      <c r="BF267" s="117"/>
      <c r="BG267" s="117">
        <f>IF(ISNUMBER(Z267),Z267,0)+IF(ISNUMBER(AK267),AK267,0)</f>
        <v>40482063</v>
      </c>
      <c r="BH267" s="117"/>
      <c r="BI267" s="117"/>
      <c r="BJ267" s="117"/>
      <c r="BK267" s="117"/>
      <c r="BL267" s="117"/>
      <c r="CA267" s="99" t="s">
        <v>51</v>
      </c>
    </row>
    <row r="268" spans="1:79" s="99" customFormat="1" ht="12.75" customHeight="1" x14ac:dyDescent="0.2">
      <c r="A268" s="110">
        <v>2120</v>
      </c>
      <c r="B268" s="110"/>
      <c r="C268" s="110"/>
      <c r="D268" s="110"/>
      <c r="E268" s="110"/>
      <c r="F268" s="110"/>
      <c r="G268" s="92" t="s">
        <v>180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7">
        <v>8891500</v>
      </c>
      <c r="U268" s="117"/>
      <c r="V268" s="117"/>
      <c r="W268" s="117"/>
      <c r="X268" s="117"/>
      <c r="Y268" s="117"/>
      <c r="Z268" s="117">
        <v>8798842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/>
      <c r="AQ268" s="117">
        <f>IF(ISNUMBER(AK268),AK268,0)-IF(ISNUMBER(AE268),AE268,0)</f>
        <v>0</v>
      </c>
      <c r="AR268" s="117"/>
      <c r="AS268" s="117"/>
      <c r="AT268" s="117"/>
      <c r="AU268" s="117"/>
      <c r="AV268" s="117"/>
      <c r="AW268" s="117">
        <v>0</v>
      </c>
      <c r="AX268" s="117"/>
      <c r="AY268" s="117"/>
      <c r="AZ268" s="117"/>
      <c r="BA268" s="117"/>
      <c r="BB268" s="117">
        <v>0</v>
      </c>
      <c r="BC268" s="117"/>
      <c r="BD268" s="117"/>
      <c r="BE268" s="117"/>
      <c r="BF268" s="117"/>
      <c r="BG268" s="117">
        <f>IF(ISNUMBER(Z268),Z268,0)+IF(ISNUMBER(AK268),AK268,0)</f>
        <v>8798842</v>
      </c>
      <c r="BH268" s="117"/>
      <c r="BI268" s="117"/>
      <c r="BJ268" s="117"/>
      <c r="BK268" s="117"/>
      <c r="BL268" s="117"/>
    </row>
    <row r="269" spans="1:79" s="99" customFormat="1" ht="25.5" customHeight="1" x14ac:dyDescent="0.2">
      <c r="A269" s="110">
        <v>2210</v>
      </c>
      <c r="B269" s="110"/>
      <c r="C269" s="110"/>
      <c r="D269" s="110"/>
      <c r="E269" s="110"/>
      <c r="F269" s="110"/>
      <c r="G269" s="92" t="s">
        <v>181</v>
      </c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4"/>
      <c r="T269" s="117">
        <v>145200</v>
      </c>
      <c r="U269" s="117"/>
      <c r="V269" s="117"/>
      <c r="W269" s="117"/>
      <c r="X269" s="117"/>
      <c r="Y269" s="117"/>
      <c r="Z269" s="117">
        <v>121060</v>
      </c>
      <c r="AA269" s="117"/>
      <c r="AB269" s="117"/>
      <c r="AC269" s="117"/>
      <c r="AD269" s="117"/>
      <c r="AE269" s="117">
        <v>0</v>
      </c>
      <c r="AF269" s="117"/>
      <c r="AG269" s="117"/>
      <c r="AH269" s="117"/>
      <c r="AI269" s="117"/>
      <c r="AJ269" s="117"/>
      <c r="AK269" s="117">
        <v>0</v>
      </c>
      <c r="AL269" s="117"/>
      <c r="AM269" s="117"/>
      <c r="AN269" s="117"/>
      <c r="AO269" s="117"/>
      <c r="AP269" s="117"/>
      <c r="AQ269" s="117">
        <f>IF(ISNUMBER(AK269),AK269,0)-IF(ISNUMBER(AE269),AE269,0)</f>
        <v>0</v>
      </c>
      <c r="AR269" s="117"/>
      <c r="AS269" s="117"/>
      <c r="AT269" s="117"/>
      <c r="AU269" s="117"/>
      <c r="AV269" s="117"/>
      <c r="AW269" s="117">
        <v>0</v>
      </c>
      <c r="AX269" s="117"/>
      <c r="AY269" s="117"/>
      <c r="AZ269" s="117"/>
      <c r="BA269" s="117"/>
      <c r="BB269" s="117">
        <v>0</v>
      </c>
      <c r="BC269" s="117"/>
      <c r="BD269" s="117"/>
      <c r="BE269" s="117"/>
      <c r="BF269" s="117"/>
      <c r="BG269" s="117">
        <f>IF(ISNUMBER(Z269),Z269,0)+IF(ISNUMBER(AK269),AK269,0)</f>
        <v>121060</v>
      </c>
      <c r="BH269" s="117"/>
      <c r="BI269" s="117"/>
      <c r="BJ269" s="117"/>
      <c r="BK269" s="117"/>
      <c r="BL269" s="117"/>
    </row>
    <row r="270" spans="1:79" s="99" customFormat="1" ht="12.75" customHeight="1" x14ac:dyDescent="0.2">
      <c r="A270" s="110">
        <v>2240</v>
      </c>
      <c r="B270" s="110"/>
      <c r="C270" s="110"/>
      <c r="D270" s="110"/>
      <c r="E270" s="110"/>
      <c r="F270" s="110"/>
      <c r="G270" s="92" t="s">
        <v>182</v>
      </c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4"/>
      <c r="T270" s="117">
        <v>526500</v>
      </c>
      <c r="U270" s="117"/>
      <c r="V270" s="117"/>
      <c r="W270" s="117"/>
      <c r="X270" s="117"/>
      <c r="Y270" s="117"/>
      <c r="Z270" s="117">
        <v>418827</v>
      </c>
      <c r="AA270" s="117"/>
      <c r="AB270" s="117"/>
      <c r="AC270" s="117"/>
      <c r="AD270" s="117"/>
      <c r="AE270" s="117">
        <v>0</v>
      </c>
      <c r="AF270" s="117"/>
      <c r="AG270" s="117"/>
      <c r="AH270" s="117"/>
      <c r="AI270" s="117"/>
      <c r="AJ270" s="117"/>
      <c r="AK270" s="117">
        <v>0</v>
      </c>
      <c r="AL270" s="117"/>
      <c r="AM270" s="117"/>
      <c r="AN270" s="117"/>
      <c r="AO270" s="117"/>
      <c r="AP270" s="117"/>
      <c r="AQ270" s="117">
        <f>IF(ISNUMBER(AK270),AK270,0)-IF(ISNUMBER(AE270),AE270,0)</f>
        <v>0</v>
      </c>
      <c r="AR270" s="117"/>
      <c r="AS270" s="117"/>
      <c r="AT270" s="117"/>
      <c r="AU270" s="117"/>
      <c r="AV270" s="117"/>
      <c r="AW270" s="117">
        <v>0</v>
      </c>
      <c r="AX270" s="117"/>
      <c r="AY270" s="117"/>
      <c r="AZ270" s="117"/>
      <c r="BA270" s="117"/>
      <c r="BB270" s="117">
        <v>0</v>
      </c>
      <c r="BC270" s="117"/>
      <c r="BD270" s="117"/>
      <c r="BE270" s="117"/>
      <c r="BF270" s="117"/>
      <c r="BG270" s="117">
        <f>IF(ISNUMBER(Z270),Z270,0)+IF(ISNUMBER(AK270),AK270,0)</f>
        <v>418827</v>
      </c>
      <c r="BH270" s="117"/>
      <c r="BI270" s="117"/>
      <c r="BJ270" s="117"/>
      <c r="BK270" s="117"/>
      <c r="BL270" s="117"/>
    </row>
    <row r="271" spans="1:79" s="99" customFormat="1" ht="12.75" customHeight="1" x14ac:dyDescent="0.2">
      <c r="A271" s="110">
        <v>2250</v>
      </c>
      <c r="B271" s="110"/>
      <c r="C271" s="110"/>
      <c r="D271" s="110"/>
      <c r="E271" s="110"/>
      <c r="F271" s="110"/>
      <c r="G271" s="92" t="s">
        <v>183</v>
      </c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4"/>
      <c r="T271" s="117">
        <v>3000</v>
      </c>
      <c r="U271" s="117"/>
      <c r="V271" s="117"/>
      <c r="W271" s="117"/>
      <c r="X271" s="117"/>
      <c r="Y271" s="117"/>
      <c r="Z271" s="117">
        <v>660</v>
      </c>
      <c r="AA271" s="117"/>
      <c r="AB271" s="117"/>
      <c r="AC271" s="117"/>
      <c r="AD271" s="117"/>
      <c r="AE271" s="117">
        <v>0</v>
      </c>
      <c r="AF271" s="117"/>
      <c r="AG271" s="117"/>
      <c r="AH271" s="117"/>
      <c r="AI271" s="117"/>
      <c r="AJ271" s="117"/>
      <c r="AK271" s="117">
        <v>0</v>
      </c>
      <c r="AL271" s="117"/>
      <c r="AM271" s="117"/>
      <c r="AN271" s="117"/>
      <c r="AO271" s="117"/>
      <c r="AP271" s="117"/>
      <c r="AQ271" s="117">
        <f>IF(ISNUMBER(AK271),AK271,0)-IF(ISNUMBER(AE271),AE271,0)</f>
        <v>0</v>
      </c>
      <c r="AR271" s="117"/>
      <c r="AS271" s="117"/>
      <c r="AT271" s="117"/>
      <c r="AU271" s="117"/>
      <c r="AV271" s="117"/>
      <c r="AW271" s="117">
        <v>0</v>
      </c>
      <c r="AX271" s="117"/>
      <c r="AY271" s="117"/>
      <c r="AZ271" s="117"/>
      <c r="BA271" s="117"/>
      <c r="BB271" s="117">
        <v>0</v>
      </c>
      <c r="BC271" s="117"/>
      <c r="BD271" s="117"/>
      <c r="BE271" s="117"/>
      <c r="BF271" s="117"/>
      <c r="BG271" s="117">
        <f>IF(ISNUMBER(Z271),Z271,0)+IF(ISNUMBER(AK271),AK271,0)</f>
        <v>660</v>
      </c>
      <c r="BH271" s="117"/>
      <c r="BI271" s="117"/>
      <c r="BJ271" s="117"/>
      <c r="BK271" s="117"/>
      <c r="BL271" s="117"/>
    </row>
    <row r="272" spans="1:79" s="99" customFormat="1" ht="12.75" customHeight="1" x14ac:dyDescent="0.2">
      <c r="A272" s="110">
        <v>2271</v>
      </c>
      <c r="B272" s="110"/>
      <c r="C272" s="110"/>
      <c r="D272" s="110"/>
      <c r="E272" s="110"/>
      <c r="F272" s="110"/>
      <c r="G272" s="92" t="s">
        <v>184</v>
      </c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4"/>
      <c r="T272" s="117">
        <v>798253</v>
      </c>
      <c r="U272" s="117"/>
      <c r="V272" s="117"/>
      <c r="W272" s="117"/>
      <c r="X272" s="117"/>
      <c r="Y272" s="117"/>
      <c r="Z272" s="117">
        <v>789724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/>
      <c r="AQ272" s="117">
        <f>IF(ISNUMBER(AK272),AK272,0)-IF(ISNUMBER(AE272),AE272,0)</f>
        <v>0</v>
      </c>
      <c r="AR272" s="117"/>
      <c r="AS272" s="117"/>
      <c r="AT272" s="117"/>
      <c r="AU272" s="117"/>
      <c r="AV272" s="117"/>
      <c r="AW272" s="117">
        <v>0</v>
      </c>
      <c r="AX272" s="117"/>
      <c r="AY272" s="117"/>
      <c r="AZ272" s="117"/>
      <c r="BA272" s="117"/>
      <c r="BB272" s="117">
        <v>0</v>
      </c>
      <c r="BC272" s="117"/>
      <c r="BD272" s="117"/>
      <c r="BE272" s="117"/>
      <c r="BF272" s="117"/>
      <c r="BG272" s="117">
        <f>IF(ISNUMBER(Z272),Z272,0)+IF(ISNUMBER(AK272),AK272,0)</f>
        <v>789724</v>
      </c>
      <c r="BH272" s="117"/>
      <c r="BI272" s="117"/>
      <c r="BJ272" s="117"/>
      <c r="BK272" s="117"/>
      <c r="BL272" s="117"/>
    </row>
    <row r="273" spans="1:79" s="99" customFormat="1" ht="25.5" customHeight="1" x14ac:dyDescent="0.2">
      <c r="A273" s="110">
        <v>2272</v>
      </c>
      <c r="B273" s="110"/>
      <c r="C273" s="110"/>
      <c r="D273" s="110"/>
      <c r="E273" s="110"/>
      <c r="F273" s="110"/>
      <c r="G273" s="92" t="s">
        <v>185</v>
      </c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4"/>
      <c r="T273" s="117">
        <v>18827</v>
      </c>
      <c r="U273" s="117"/>
      <c r="V273" s="117"/>
      <c r="W273" s="117"/>
      <c r="X273" s="117"/>
      <c r="Y273" s="117"/>
      <c r="Z273" s="117">
        <v>17460</v>
      </c>
      <c r="AA273" s="117"/>
      <c r="AB273" s="117"/>
      <c r="AC273" s="117"/>
      <c r="AD273" s="117"/>
      <c r="AE273" s="117">
        <v>0</v>
      </c>
      <c r="AF273" s="117"/>
      <c r="AG273" s="117"/>
      <c r="AH273" s="117"/>
      <c r="AI273" s="117"/>
      <c r="AJ273" s="117"/>
      <c r="AK273" s="117">
        <v>0</v>
      </c>
      <c r="AL273" s="117"/>
      <c r="AM273" s="117"/>
      <c r="AN273" s="117"/>
      <c r="AO273" s="117"/>
      <c r="AP273" s="117"/>
      <c r="AQ273" s="117">
        <f>IF(ISNUMBER(AK273),AK273,0)-IF(ISNUMBER(AE273),AE273,0)</f>
        <v>0</v>
      </c>
      <c r="AR273" s="117"/>
      <c r="AS273" s="117"/>
      <c r="AT273" s="117"/>
      <c r="AU273" s="117"/>
      <c r="AV273" s="117"/>
      <c r="AW273" s="117">
        <v>0</v>
      </c>
      <c r="AX273" s="117"/>
      <c r="AY273" s="117"/>
      <c r="AZ273" s="117"/>
      <c r="BA273" s="117"/>
      <c r="BB273" s="117">
        <v>0</v>
      </c>
      <c r="BC273" s="117"/>
      <c r="BD273" s="117"/>
      <c r="BE273" s="117"/>
      <c r="BF273" s="117"/>
      <c r="BG273" s="117">
        <f>IF(ISNUMBER(Z273),Z273,0)+IF(ISNUMBER(AK273),AK273,0)</f>
        <v>17460</v>
      </c>
      <c r="BH273" s="117"/>
      <c r="BI273" s="117"/>
      <c r="BJ273" s="117"/>
      <c r="BK273" s="117"/>
      <c r="BL273" s="117"/>
    </row>
    <row r="274" spans="1:79" s="99" customFormat="1" ht="12.75" customHeight="1" x14ac:dyDescent="0.2">
      <c r="A274" s="110">
        <v>2273</v>
      </c>
      <c r="B274" s="110"/>
      <c r="C274" s="110"/>
      <c r="D274" s="110"/>
      <c r="E274" s="110"/>
      <c r="F274" s="110"/>
      <c r="G274" s="92" t="s">
        <v>186</v>
      </c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4"/>
      <c r="T274" s="117">
        <v>125595</v>
      </c>
      <c r="U274" s="117"/>
      <c r="V274" s="117"/>
      <c r="W274" s="117"/>
      <c r="X274" s="117"/>
      <c r="Y274" s="117"/>
      <c r="Z274" s="117">
        <v>122198</v>
      </c>
      <c r="AA274" s="117"/>
      <c r="AB274" s="117"/>
      <c r="AC274" s="117"/>
      <c r="AD274" s="117"/>
      <c r="AE274" s="117">
        <v>0</v>
      </c>
      <c r="AF274" s="117"/>
      <c r="AG274" s="117"/>
      <c r="AH274" s="117"/>
      <c r="AI274" s="117"/>
      <c r="AJ274" s="117"/>
      <c r="AK274" s="117">
        <v>0</v>
      </c>
      <c r="AL274" s="117"/>
      <c r="AM274" s="117"/>
      <c r="AN274" s="117"/>
      <c r="AO274" s="117"/>
      <c r="AP274" s="117"/>
      <c r="AQ274" s="117">
        <f>IF(ISNUMBER(AK274),AK274,0)-IF(ISNUMBER(AE274),AE274,0)</f>
        <v>0</v>
      </c>
      <c r="AR274" s="117"/>
      <c r="AS274" s="117"/>
      <c r="AT274" s="117"/>
      <c r="AU274" s="117"/>
      <c r="AV274" s="117"/>
      <c r="AW274" s="117">
        <v>0</v>
      </c>
      <c r="AX274" s="117"/>
      <c r="AY274" s="117"/>
      <c r="AZ274" s="117"/>
      <c r="BA274" s="117"/>
      <c r="BB274" s="117">
        <v>0</v>
      </c>
      <c r="BC274" s="117"/>
      <c r="BD274" s="117"/>
      <c r="BE274" s="117"/>
      <c r="BF274" s="117"/>
      <c r="BG274" s="117">
        <f>IF(ISNUMBER(Z274),Z274,0)+IF(ISNUMBER(AK274),AK274,0)</f>
        <v>122198</v>
      </c>
      <c r="BH274" s="117"/>
      <c r="BI274" s="117"/>
      <c r="BJ274" s="117"/>
      <c r="BK274" s="117"/>
      <c r="BL274" s="117"/>
    </row>
    <row r="275" spans="1:79" s="99" customFormat="1" ht="25.5" customHeight="1" x14ac:dyDescent="0.2">
      <c r="A275" s="110">
        <v>2275</v>
      </c>
      <c r="B275" s="110"/>
      <c r="C275" s="110"/>
      <c r="D275" s="110"/>
      <c r="E275" s="110"/>
      <c r="F275" s="110"/>
      <c r="G275" s="92" t="s">
        <v>187</v>
      </c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4"/>
      <c r="T275" s="117">
        <v>47600</v>
      </c>
      <c r="U275" s="117"/>
      <c r="V275" s="117"/>
      <c r="W275" s="117"/>
      <c r="X275" s="117"/>
      <c r="Y275" s="117"/>
      <c r="Z275" s="117">
        <v>14795</v>
      </c>
      <c r="AA275" s="117"/>
      <c r="AB275" s="117"/>
      <c r="AC275" s="117"/>
      <c r="AD275" s="117"/>
      <c r="AE275" s="117">
        <v>0</v>
      </c>
      <c r="AF275" s="117"/>
      <c r="AG275" s="117"/>
      <c r="AH275" s="117"/>
      <c r="AI275" s="117"/>
      <c r="AJ275" s="117"/>
      <c r="AK275" s="117">
        <v>0</v>
      </c>
      <c r="AL275" s="117"/>
      <c r="AM275" s="117"/>
      <c r="AN275" s="117"/>
      <c r="AO275" s="117"/>
      <c r="AP275" s="117"/>
      <c r="AQ275" s="117">
        <f>IF(ISNUMBER(AK275),AK275,0)-IF(ISNUMBER(AE275),AE275,0)</f>
        <v>0</v>
      </c>
      <c r="AR275" s="117"/>
      <c r="AS275" s="117"/>
      <c r="AT275" s="117"/>
      <c r="AU275" s="117"/>
      <c r="AV275" s="117"/>
      <c r="AW275" s="117">
        <v>0</v>
      </c>
      <c r="AX275" s="117"/>
      <c r="AY275" s="117"/>
      <c r="AZ275" s="117"/>
      <c r="BA275" s="117"/>
      <c r="BB275" s="117">
        <v>0</v>
      </c>
      <c r="BC275" s="117"/>
      <c r="BD275" s="117"/>
      <c r="BE275" s="117"/>
      <c r="BF275" s="117"/>
      <c r="BG275" s="117">
        <f>IF(ISNUMBER(Z275),Z275,0)+IF(ISNUMBER(AK275),AK275,0)</f>
        <v>14795</v>
      </c>
      <c r="BH275" s="117"/>
      <c r="BI275" s="117"/>
      <c r="BJ275" s="117"/>
      <c r="BK275" s="117"/>
      <c r="BL275" s="117"/>
    </row>
    <row r="276" spans="1:79" s="99" customFormat="1" ht="38.25" customHeight="1" x14ac:dyDescent="0.2">
      <c r="A276" s="110">
        <v>2282</v>
      </c>
      <c r="B276" s="110"/>
      <c r="C276" s="110"/>
      <c r="D276" s="110"/>
      <c r="E276" s="110"/>
      <c r="F276" s="110"/>
      <c r="G276" s="92" t="s">
        <v>188</v>
      </c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4"/>
      <c r="T276" s="117">
        <v>5000</v>
      </c>
      <c r="U276" s="117"/>
      <c r="V276" s="117"/>
      <c r="W276" s="117"/>
      <c r="X276" s="117"/>
      <c r="Y276" s="117"/>
      <c r="Z276" s="117">
        <v>4710</v>
      </c>
      <c r="AA276" s="117"/>
      <c r="AB276" s="117"/>
      <c r="AC276" s="117"/>
      <c r="AD276" s="117"/>
      <c r="AE276" s="117">
        <v>0</v>
      </c>
      <c r="AF276" s="117"/>
      <c r="AG276" s="117"/>
      <c r="AH276" s="117"/>
      <c r="AI276" s="117"/>
      <c r="AJ276" s="117"/>
      <c r="AK276" s="117">
        <v>0</v>
      </c>
      <c r="AL276" s="117"/>
      <c r="AM276" s="117"/>
      <c r="AN276" s="117"/>
      <c r="AO276" s="117"/>
      <c r="AP276" s="117"/>
      <c r="AQ276" s="117">
        <f>IF(ISNUMBER(AK276),AK276,0)-IF(ISNUMBER(AE276),AE276,0)</f>
        <v>0</v>
      </c>
      <c r="AR276" s="117"/>
      <c r="AS276" s="117"/>
      <c r="AT276" s="117"/>
      <c r="AU276" s="117"/>
      <c r="AV276" s="117"/>
      <c r="AW276" s="117">
        <v>0</v>
      </c>
      <c r="AX276" s="117"/>
      <c r="AY276" s="117"/>
      <c r="AZ276" s="117"/>
      <c r="BA276" s="117"/>
      <c r="BB276" s="117">
        <v>0</v>
      </c>
      <c r="BC276" s="117"/>
      <c r="BD276" s="117"/>
      <c r="BE276" s="117"/>
      <c r="BF276" s="117"/>
      <c r="BG276" s="117">
        <f>IF(ISNUMBER(Z276),Z276,0)+IF(ISNUMBER(AK276),AK276,0)</f>
        <v>4710</v>
      </c>
      <c r="BH276" s="117"/>
      <c r="BI276" s="117"/>
      <c r="BJ276" s="117"/>
      <c r="BK276" s="117"/>
      <c r="BL276" s="117"/>
    </row>
    <row r="277" spans="1:79" s="99" customFormat="1" ht="12.75" customHeight="1" x14ac:dyDescent="0.2">
      <c r="A277" s="110">
        <v>2730</v>
      </c>
      <c r="B277" s="110"/>
      <c r="C277" s="110"/>
      <c r="D277" s="110"/>
      <c r="E277" s="110"/>
      <c r="F277" s="110"/>
      <c r="G277" s="92" t="s">
        <v>189</v>
      </c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4"/>
      <c r="T277" s="117">
        <v>5000</v>
      </c>
      <c r="U277" s="117"/>
      <c r="V277" s="117"/>
      <c r="W277" s="117"/>
      <c r="X277" s="117"/>
      <c r="Y277" s="117"/>
      <c r="Z277" s="117">
        <v>4800</v>
      </c>
      <c r="AA277" s="117"/>
      <c r="AB277" s="117"/>
      <c r="AC277" s="117"/>
      <c r="AD277" s="117"/>
      <c r="AE277" s="117">
        <v>0</v>
      </c>
      <c r="AF277" s="117"/>
      <c r="AG277" s="117"/>
      <c r="AH277" s="117"/>
      <c r="AI277" s="117"/>
      <c r="AJ277" s="117"/>
      <c r="AK277" s="117">
        <v>0</v>
      </c>
      <c r="AL277" s="117"/>
      <c r="AM277" s="117"/>
      <c r="AN277" s="117"/>
      <c r="AO277" s="117"/>
      <c r="AP277" s="117"/>
      <c r="AQ277" s="117">
        <f>IF(ISNUMBER(AK277),AK277,0)-IF(ISNUMBER(AE277),AE277,0)</f>
        <v>0</v>
      </c>
      <c r="AR277" s="117"/>
      <c r="AS277" s="117"/>
      <c r="AT277" s="117"/>
      <c r="AU277" s="117"/>
      <c r="AV277" s="117"/>
      <c r="AW277" s="117">
        <v>0</v>
      </c>
      <c r="AX277" s="117"/>
      <c r="AY277" s="117"/>
      <c r="AZ277" s="117"/>
      <c r="BA277" s="117"/>
      <c r="BB277" s="117">
        <v>0</v>
      </c>
      <c r="BC277" s="117"/>
      <c r="BD277" s="117"/>
      <c r="BE277" s="117"/>
      <c r="BF277" s="117"/>
      <c r="BG277" s="117">
        <f>IF(ISNUMBER(Z277),Z277,0)+IF(ISNUMBER(AK277),AK277,0)</f>
        <v>4800</v>
      </c>
      <c r="BH277" s="117"/>
      <c r="BI277" s="117"/>
      <c r="BJ277" s="117"/>
      <c r="BK277" s="117"/>
      <c r="BL277" s="117"/>
    </row>
    <row r="278" spans="1:79" s="6" customFormat="1" ht="12.75" customHeight="1" x14ac:dyDescent="0.2">
      <c r="A278" s="85"/>
      <c r="B278" s="85"/>
      <c r="C278" s="85"/>
      <c r="D278" s="85"/>
      <c r="E278" s="85"/>
      <c r="F278" s="85"/>
      <c r="G278" s="100" t="s">
        <v>147</v>
      </c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2"/>
      <c r="T278" s="116">
        <v>51160475</v>
      </c>
      <c r="U278" s="116"/>
      <c r="V278" s="116"/>
      <c r="W278" s="116"/>
      <c r="X278" s="116"/>
      <c r="Y278" s="116"/>
      <c r="Z278" s="116">
        <v>50775139</v>
      </c>
      <c r="AA278" s="116"/>
      <c r="AB278" s="116"/>
      <c r="AC278" s="116"/>
      <c r="AD278" s="116"/>
      <c r="AE278" s="116">
        <v>0</v>
      </c>
      <c r="AF278" s="116"/>
      <c r="AG278" s="116"/>
      <c r="AH278" s="116"/>
      <c r="AI278" s="116"/>
      <c r="AJ278" s="116"/>
      <c r="AK278" s="116">
        <v>0</v>
      </c>
      <c r="AL278" s="116"/>
      <c r="AM278" s="116"/>
      <c r="AN278" s="116"/>
      <c r="AO278" s="116"/>
      <c r="AP278" s="116"/>
      <c r="AQ278" s="116">
        <f>IF(ISNUMBER(AK278),AK278,0)-IF(ISNUMBER(AE278),AE278,0)</f>
        <v>0</v>
      </c>
      <c r="AR278" s="116"/>
      <c r="AS278" s="116"/>
      <c r="AT278" s="116"/>
      <c r="AU278" s="116"/>
      <c r="AV278" s="116"/>
      <c r="AW278" s="116">
        <v>0</v>
      </c>
      <c r="AX278" s="116"/>
      <c r="AY278" s="116"/>
      <c r="AZ278" s="116"/>
      <c r="BA278" s="116"/>
      <c r="BB278" s="116">
        <v>0</v>
      </c>
      <c r="BC278" s="116"/>
      <c r="BD278" s="116"/>
      <c r="BE278" s="116"/>
      <c r="BF278" s="116"/>
      <c r="BG278" s="116">
        <f>IF(ISNUMBER(Z278),Z278,0)+IF(ISNUMBER(AK278),AK278,0)</f>
        <v>50775139</v>
      </c>
      <c r="BH278" s="116"/>
      <c r="BI278" s="116"/>
      <c r="BJ278" s="116"/>
      <c r="BK278" s="116"/>
      <c r="BL278" s="116"/>
    </row>
    <row r="280" spans="1:79" ht="14.25" customHeight="1" x14ac:dyDescent="0.2">
      <c r="A280" s="29" t="s">
        <v>280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</row>
    <row r="281" spans="1:79" ht="15" customHeight="1" x14ac:dyDescent="0.2">
      <c r="A281" s="31" t="s">
        <v>261</v>
      </c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</row>
    <row r="282" spans="1:79" ht="18" customHeight="1" x14ac:dyDescent="0.2">
      <c r="A282" s="27" t="s">
        <v>135</v>
      </c>
      <c r="B282" s="27"/>
      <c r="C282" s="27"/>
      <c r="D282" s="27"/>
      <c r="E282" s="27"/>
      <c r="F282" s="27"/>
      <c r="G282" s="27" t="s">
        <v>19</v>
      </c>
      <c r="H282" s="27"/>
      <c r="I282" s="27"/>
      <c r="J282" s="27"/>
      <c r="K282" s="27"/>
      <c r="L282" s="27"/>
      <c r="M282" s="27"/>
      <c r="N282" s="27"/>
      <c r="O282" s="27"/>
      <c r="P282" s="27"/>
      <c r="Q282" s="27" t="s">
        <v>267</v>
      </c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 t="s">
        <v>277</v>
      </c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</row>
    <row r="283" spans="1:79" ht="42.95" customHeight="1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 t="s">
        <v>140</v>
      </c>
      <c r="R283" s="27"/>
      <c r="S283" s="27"/>
      <c r="T283" s="27"/>
      <c r="U283" s="27"/>
      <c r="V283" s="74" t="s">
        <v>141</v>
      </c>
      <c r="W283" s="74"/>
      <c r="X283" s="74"/>
      <c r="Y283" s="74"/>
      <c r="Z283" s="27" t="s">
        <v>142</v>
      </c>
      <c r="AA283" s="27"/>
      <c r="AB283" s="27"/>
      <c r="AC283" s="27"/>
      <c r="AD283" s="27"/>
      <c r="AE283" s="27"/>
      <c r="AF283" s="27"/>
      <c r="AG283" s="27"/>
      <c r="AH283" s="27"/>
      <c r="AI283" s="27"/>
      <c r="AJ283" s="27" t="s">
        <v>143</v>
      </c>
      <c r="AK283" s="27"/>
      <c r="AL283" s="27"/>
      <c r="AM283" s="27"/>
      <c r="AN283" s="27"/>
      <c r="AO283" s="27" t="s">
        <v>20</v>
      </c>
      <c r="AP283" s="27"/>
      <c r="AQ283" s="27"/>
      <c r="AR283" s="27"/>
      <c r="AS283" s="27"/>
      <c r="AT283" s="74" t="s">
        <v>144</v>
      </c>
      <c r="AU283" s="74"/>
      <c r="AV283" s="74"/>
      <c r="AW283" s="74"/>
      <c r="AX283" s="27" t="s">
        <v>142</v>
      </c>
      <c r="AY283" s="27"/>
      <c r="AZ283" s="27"/>
      <c r="BA283" s="27"/>
      <c r="BB283" s="27"/>
      <c r="BC283" s="27"/>
      <c r="BD283" s="27"/>
      <c r="BE283" s="27"/>
      <c r="BF283" s="27"/>
      <c r="BG283" s="27"/>
      <c r="BH283" s="27" t="s">
        <v>145</v>
      </c>
      <c r="BI283" s="27"/>
      <c r="BJ283" s="27"/>
      <c r="BK283" s="27"/>
      <c r="BL283" s="27"/>
    </row>
    <row r="284" spans="1:79" ht="63" customHeight="1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74"/>
      <c r="W284" s="74"/>
      <c r="X284" s="74"/>
      <c r="Y284" s="74"/>
      <c r="Z284" s="27" t="s">
        <v>17</v>
      </c>
      <c r="AA284" s="27"/>
      <c r="AB284" s="27"/>
      <c r="AC284" s="27"/>
      <c r="AD284" s="27"/>
      <c r="AE284" s="27" t="s">
        <v>16</v>
      </c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74"/>
      <c r="AU284" s="74"/>
      <c r="AV284" s="74"/>
      <c r="AW284" s="74"/>
      <c r="AX284" s="27" t="s">
        <v>17</v>
      </c>
      <c r="AY284" s="27"/>
      <c r="AZ284" s="27"/>
      <c r="BA284" s="27"/>
      <c r="BB284" s="27"/>
      <c r="BC284" s="27" t="s">
        <v>16</v>
      </c>
      <c r="BD284" s="27"/>
      <c r="BE284" s="27"/>
      <c r="BF284" s="27"/>
      <c r="BG284" s="27"/>
      <c r="BH284" s="27"/>
      <c r="BI284" s="27"/>
      <c r="BJ284" s="27"/>
      <c r="BK284" s="27"/>
      <c r="BL284" s="27"/>
    </row>
    <row r="285" spans="1:79" ht="15" customHeight="1" x14ac:dyDescent="0.2">
      <c r="A285" s="27">
        <v>1</v>
      </c>
      <c r="B285" s="27"/>
      <c r="C285" s="27"/>
      <c r="D285" s="27"/>
      <c r="E285" s="27"/>
      <c r="F285" s="27"/>
      <c r="G285" s="27">
        <v>2</v>
      </c>
      <c r="H285" s="27"/>
      <c r="I285" s="27"/>
      <c r="J285" s="27"/>
      <c r="K285" s="27"/>
      <c r="L285" s="27"/>
      <c r="M285" s="27"/>
      <c r="N285" s="27"/>
      <c r="O285" s="27"/>
      <c r="P285" s="27"/>
      <c r="Q285" s="27">
        <v>3</v>
      </c>
      <c r="R285" s="27"/>
      <c r="S285" s="27"/>
      <c r="T285" s="27"/>
      <c r="U285" s="27"/>
      <c r="V285" s="27">
        <v>4</v>
      </c>
      <c r="W285" s="27"/>
      <c r="X285" s="27"/>
      <c r="Y285" s="27"/>
      <c r="Z285" s="27">
        <v>5</v>
      </c>
      <c r="AA285" s="27"/>
      <c r="AB285" s="27"/>
      <c r="AC285" s="27"/>
      <c r="AD285" s="27"/>
      <c r="AE285" s="27">
        <v>6</v>
      </c>
      <c r="AF285" s="27"/>
      <c r="AG285" s="27"/>
      <c r="AH285" s="27"/>
      <c r="AI285" s="27"/>
      <c r="AJ285" s="27">
        <v>7</v>
      </c>
      <c r="AK285" s="27"/>
      <c r="AL285" s="27"/>
      <c r="AM285" s="27"/>
      <c r="AN285" s="27"/>
      <c r="AO285" s="27">
        <v>8</v>
      </c>
      <c r="AP285" s="27"/>
      <c r="AQ285" s="27"/>
      <c r="AR285" s="27"/>
      <c r="AS285" s="27"/>
      <c r="AT285" s="27">
        <v>9</v>
      </c>
      <c r="AU285" s="27"/>
      <c r="AV285" s="27"/>
      <c r="AW285" s="27"/>
      <c r="AX285" s="27">
        <v>10</v>
      </c>
      <c r="AY285" s="27"/>
      <c r="AZ285" s="27"/>
      <c r="BA285" s="27"/>
      <c r="BB285" s="27"/>
      <c r="BC285" s="27">
        <v>11</v>
      </c>
      <c r="BD285" s="27"/>
      <c r="BE285" s="27"/>
      <c r="BF285" s="27"/>
      <c r="BG285" s="27"/>
      <c r="BH285" s="27">
        <v>12</v>
      </c>
      <c r="BI285" s="27"/>
      <c r="BJ285" s="27"/>
      <c r="BK285" s="27"/>
      <c r="BL285" s="27"/>
    </row>
    <row r="286" spans="1:79" s="1" customFormat="1" ht="12" hidden="1" customHeight="1" x14ac:dyDescent="0.2">
      <c r="A286" s="26" t="s">
        <v>64</v>
      </c>
      <c r="B286" s="26"/>
      <c r="C286" s="26"/>
      <c r="D286" s="26"/>
      <c r="E286" s="26"/>
      <c r="F286" s="26"/>
      <c r="G286" s="61" t="s">
        <v>57</v>
      </c>
      <c r="H286" s="61"/>
      <c r="I286" s="61"/>
      <c r="J286" s="61"/>
      <c r="K286" s="61"/>
      <c r="L286" s="61"/>
      <c r="M286" s="61"/>
      <c r="N286" s="61"/>
      <c r="O286" s="61"/>
      <c r="P286" s="61"/>
      <c r="Q286" s="30" t="s">
        <v>80</v>
      </c>
      <c r="R286" s="30"/>
      <c r="S286" s="30"/>
      <c r="T286" s="30"/>
      <c r="U286" s="30"/>
      <c r="V286" s="30" t="s">
        <v>81</v>
      </c>
      <c r="W286" s="30"/>
      <c r="X286" s="30"/>
      <c r="Y286" s="30"/>
      <c r="Z286" s="30" t="s">
        <v>82</v>
      </c>
      <c r="AA286" s="30"/>
      <c r="AB286" s="30"/>
      <c r="AC286" s="30"/>
      <c r="AD286" s="30"/>
      <c r="AE286" s="30" t="s">
        <v>83</v>
      </c>
      <c r="AF286" s="30"/>
      <c r="AG286" s="30"/>
      <c r="AH286" s="30"/>
      <c r="AI286" s="30"/>
      <c r="AJ286" s="78" t="s">
        <v>101</v>
      </c>
      <c r="AK286" s="30"/>
      <c r="AL286" s="30"/>
      <c r="AM286" s="30"/>
      <c r="AN286" s="30"/>
      <c r="AO286" s="30" t="s">
        <v>84</v>
      </c>
      <c r="AP286" s="30"/>
      <c r="AQ286" s="30"/>
      <c r="AR286" s="30"/>
      <c r="AS286" s="30"/>
      <c r="AT286" s="78" t="s">
        <v>102</v>
      </c>
      <c r="AU286" s="30"/>
      <c r="AV286" s="30"/>
      <c r="AW286" s="30"/>
      <c r="AX286" s="30" t="s">
        <v>85</v>
      </c>
      <c r="AY286" s="30"/>
      <c r="AZ286" s="30"/>
      <c r="BA286" s="30"/>
      <c r="BB286" s="30"/>
      <c r="BC286" s="30" t="s">
        <v>86</v>
      </c>
      <c r="BD286" s="30"/>
      <c r="BE286" s="30"/>
      <c r="BF286" s="30"/>
      <c r="BG286" s="30"/>
      <c r="BH286" s="78" t="s">
        <v>101</v>
      </c>
      <c r="BI286" s="30"/>
      <c r="BJ286" s="30"/>
      <c r="BK286" s="30"/>
      <c r="BL286" s="30"/>
      <c r="CA286" s="1" t="s">
        <v>52</v>
      </c>
    </row>
    <row r="287" spans="1:79" s="99" customFormat="1" ht="12.75" customHeight="1" x14ac:dyDescent="0.2">
      <c r="A287" s="110">
        <v>2111</v>
      </c>
      <c r="B287" s="110"/>
      <c r="C287" s="110"/>
      <c r="D287" s="110"/>
      <c r="E287" s="110"/>
      <c r="F287" s="110"/>
      <c r="G287" s="92" t="s">
        <v>179</v>
      </c>
      <c r="H287" s="93"/>
      <c r="I287" s="93"/>
      <c r="J287" s="93"/>
      <c r="K287" s="93"/>
      <c r="L287" s="93"/>
      <c r="M287" s="93"/>
      <c r="N287" s="93"/>
      <c r="O287" s="93"/>
      <c r="P287" s="94"/>
      <c r="Q287" s="117">
        <v>39144800</v>
      </c>
      <c r="R287" s="117"/>
      <c r="S287" s="117"/>
      <c r="T287" s="117"/>
      <c r="U287" s="117"/>
      <c r="V287" s="117">
        <v>0</v>
      </c>
      <c r="W287" s="117"/>
      <c r="X287" s="117"/>
      <c r="Y287" s="117"/>
      <c r="Z287" s="117">
        <v>0</v>
      </c>
      <c r="AA287" s="117"/>
      <c r="AB287" s="117"/>
      <c r="AC287" s="117"/>
      <c r="AD287" s="117"/>
      <c r="AE287" s="117">
        <v>0</v>
      </c>
      <c r="AF287" s="117"/>
      <c r="AG287" s="117"/>
      <c r="AH287" s="117"/>
      <c r="AI287" s="117"/>
      <c r="AJ287" s="117">
        <f>IF(ISNUMBER(Q287),Q287,0)-IF(ISNUMBER(Z287),Z287,0)</f>
        <v>39144800</v>
      </c>
      <c r="AK287" s="117"/>
      <c r="AL287" s="117"/>
      <c r="AM287" s="117"/>
      <c r="AN287" s="117"/>
      <c r="AO287" s="117">
        <v>38763800</v>
      </c>
      <c r="AP287" s="117"/>
      <c r="AQ287" s="117"/>
      <c r="AR287" s="117"/>
      <c r="AS287" s="117"/>
      <c r="AT287" s="117">
        <f>IF(ISNUMBER(V287),V287,0)-IF(ISNUMBER(Z287),Z287,0)-IF(ISNUMBER(AE287),AE287,0)</f>
        <v>0</v>
      </c>
      <c r="AU287" s="117"/>
      <c r="AV287" s="117"/>
      <c r="AW287" s="117"/>
      <c r="AX287" s="117">
        <v>0</v>
      </c>
      <c r="AY287" s="117"/>
      <c r="AZ287" s="117"/>
      <c r="BA287" s="117"/>
      <c r="BB287" s="117"/>
      <c r="BC287" s="117">
        <v>0</v>
      </c>
      <c r="BD287" s="117"/>
      <c r="BE287" s="117"/>
      <c r="BF287" s="117"/>
      <c r="BG287" s="117"/>
      <c r="BH287" s="117">
        <f>IF(ISNUMBER(AO287),AO287,0)-IF(ISNUMBER(AX287),AX287,0)</f>
        <v>38763800</v>
      </c>
      <c r="BI287" s="117"/>
      <c r="BJ287" s="117"/>
      <c r="BK287" s="117"/>
      <c r="BL287" s="117"/>
      <c r="CA287" s="99" t="s">
        <v>53</v>
      </c>
    </row>
    <row r="288" spans="1:79" s="99" customFormat="1" ht="12.75" customHeight="1" x14ac:dyDescent="0.2">
      <c r="A288" s="110">
        <v>2120</v>
      </c>
      <c r="B288" s="110"/>
      <c r="C288" s="110"/>
      <c r="D288" s="110"/>
      <c r="E288" s="110"/>
      <c r="F288" s="110"/>
      <c r="G288" s="92" t="s">
        <v>180</v>
      </c>
      <c r="H288" s="93"/>
      <c r="I288" s="93"/>
      <c r="J288" s="93"/>
      <c r="K288" s="93"/>
      <c r="L288" s="93"/>
      <c r="M288" s="93"/>
      <c r="N288" s="93"/>
      <c r="O288" s="93"/>
      <c r="P288" s="94"/>
      <c r="Q288" s="117">
        <v>8572800</v>
      </c>
      <c r="R288" s="117"/>
      <c r="S288" s="117"/>
      <c r="T288" s="117"/>
      <c r="U288" s="117"/>
      <c r="V288" s="117">
        <v>0</v>
      </c>
      <c r="W288" s="117"/>
      <c r="X288" s="117"/>
      <c r="Y288" s="117"/>
      <c r="Z288" s="117">
        <v>0</v>
      </c>
      <c r="AA288" s="117"/>
      <c r="AB288" s="117"/>
      <c r="AC288" s="117"/>
      <c r="AD288" s="117"/>
      <c r="AE288" s="117">
        <v>0</v>
      </c>
      <c r="AF288" s="117"/>
      <c r="AG288" s="117"/>
      <c r="AH288" s="117"/>
      <c r="AI288" s="117"/>
      <c r="AJ288" s="117">
        <f>IF(ISNUMBER(Q288),Q288,0)-IF(ISNUMBER(Z288),Z288,0)</f>
        <v>8572800</v>
      </c>
      <c r="AK288" s="117"/>
      <c r="AL288" s="117"/>
      <c r="AM288" s="117"/>
      <c r="AN288" s="117"/>
      <c r="AO288" s="117">
        <v>8495200</v>
      </c>
      <c r="AP288" s="117"/>
      <c r="AQ288" s="117"/>
      <c r="AR288" s="117"/>
      <c r="AS288" s="117"/>
      <c r="AT288" s="117">
        <f>IF(ISNUMBER(V288),V288,0)-IF(ISNUMBER(Z288),Z288,0)-IF(ISNUMBER(AE288),AE288,0)</f>
        <v>0</v>
      </c>
      <c r="AU288" s="117"/>
      <c r="AV288" s="117"/>
      <c r="AW288" s="117"/>
      <c r="AX288" s="117">
        <v>0</v>
      </c>
      <c r="AY288" s="117"/>
      <c r="AZ288" s="117"/>
      <c r="BA288" s="117"/>
      <c r="BB288" s="117"/>
      <c r="BC288" s="117">
        <v>0</v>
      </c>
      <c r="BD288" s="117"/>
      <c r="BE288" s="117"/>
      <c r="BF288" s="117"/>
      <c r="BG288" s="117"/>
      <c r="BH288" s="117">
        <f>IF(ISNUMBER(AO288),AO288,0)-IF(ISNUMBER(AX288),AX288,0)</f>
        <v>8495200</v>
      </c>
      <c r="BI288" s="117"/>
      <c r="BJ288" s="117"/>
      <c r="BK288" s="117"/>
      <c r="BL288" s="117"/>
    </row>
    <row r="289" spans="1:64" s="99" customFormat="1" ht="25.5" customHeight="1" x14ac:dyDescent="0.2">
      <c r="A289" s="110">
        <v>2210</v>
      </c>
      <c r="B289" s="110"/>
      <c r="C289" s="110"/>
      <c r="D289" s="110"/>
      <c r="E289" s="110"/>
      <c r="F289" s="110"/>
      <c r="G289" s="92" t="s">
        <v>181</v>
      </c>
      <c r="H289" s="93"/>
      <c r="I289" s="93"/>
      <c r="J289" s="93"/>
      <c r="K289" s="93"/>
      <c r="L289" s="93"/>
      <c r="M289" s="93"/>
      <c r="N289" s="93"/>
      <c r="O289" s="93"/>
      <c r="P289" s="94"/>
      <c r="Q289" s="117">
        <v>173500</v>
      </c>
      <c r="R289" s="117"/>
      <c r="S289" s="117"/>
      <c r="T289" s="117"/>
      <c r="U289" s="117"/>
      <c r="V289" s="117">
        <v>0</v>
      </c>
      <c r="W289" s="117"/>
      <c r="X289" s="117"/>
      <c r="Y289" s="117"/>
      <c r="Z289" s="117">
        <v>0</v>
      </c>
      <c r="AA289" s="117"/>
      <c r="AB289" s="117"/>
      <c r="AC289" s="117"/>
      <c r="AD289" s="117"/>
      <c r="AE289" s="117">
        <v>0</v>
      </c>
      <c r="AF289" s="117"/>
      <c r="AG289" s="117"/>
      <c r="AH289" s="117"/>
      <c r="AI289" s="117"/>
      <c r="AJ289" s="117">
        <f>IF(ISNUMBER(Q289),Q289,0)-IF(ISNUMBER(Z289),Z289,0)</f>
        <v>173500</v>
      </c>
      <c r="AK289" s="117"/>
      <c r="AL289" s="117"/>
      <c r="AM289" s="117"/>
      <c r="AN289" s="117"/>
      <c r="AO289" s="117">
        <v>113500</v>
      </c>
      <c r="AP289" s="117"/>
      <c r="AQ289" s="117"/>
      <c r="AR289" s="117"/>
      <c r="AS289" s="117"/>
      <c r="AT289" s="117">
        <f>IF(ISNUMBER(V289),V289,0)-IF(ISNUMBER(Z289),Z289,0)-IF(ISNUMBER(AE289),AE289,0)</f>
        <v>0</v>
      </c>
      <c r="AU289" s="117"/>
      <c r="AV289" s="117"/>
      <c r="AW289" s="117"/>
      <c r="AX289" s="117">
        <v>0</v>
      </c>
      <c r="AY289" s="117"/>
      <c r="AZ289" s="117"/>
      <c r="BA289" s="117"/>
      <c r="BB289" s="117"/>
      <c r="BC289" s="117">
        <v>0</v>
      </c>
      <c r="BD289" s="117"/>
      <c r="BE289" s="117"/>
      <c r="BF289" s="117"/>
      <c r="BG289" s="117"/>
      <c r="BH289" s="117">
        <f>IF(ISNUMBER(AO289),AO289,0)-IF(ISNUMBER(AX289),AX289,0)</f>
        <v>113500</v>
      </c>
      <c r="BI289" s="117"/>
      <c r="BJ289" s="117"/>
      <c r="BK289" s="117"/>
      <c r="BL289" s="117"/>
    </row>
    <row r="290" spans="1:64" s="99" customFormat="1" ht="25.5" customHeight="1" x14ac:dyDescent="0.2">
      <c r="A290" s="110">
        <v>2240</v>
      </c>
      <c r="B290" s="110"/>
      <c r="C290" s="110"/>
      <c r="D290" s="110"/>
      <c r="E290" s="110"/>
      <c r="F290" s="110"/>
      <c r="G290" s="92" t="s">
        <v>182</v>
      </c>
      <c r="H290" s="93"/>
      <c r="I290" s="93"/>
      <c r="J290" s="93"/>
      <c r="K290" s="93"/>
      <c r="L290" s="93"/>
      <c r="M290" s="93"/>
      <c r="N290" s="93"/>
      <c r="O290" s="93"/>
      <c r="P290" s="94"/>
      <c r="Q290" s="117">
        <v>785700</v>
      </c>
      <c r="R290" s="117"/>
      <c r="S290" s="117"/>
      <c r="T290" s="117"/>
      <c r="U290" s="117"/>
      <c r="V290" s="117">
        <v>0</v>
      </c>
      <c r="W290" s="117"/>
      <c r="X290" s="117"/>
      <c r="Y290" s="117"/>
      <c r="Z290" s="117">
        <v>0</v>
      </c>
      <c r="AA290" s="117"/>
      <c r="AB290" s="117"/>
      <c r="AC290" s="117"/>
      <c r="AD290" s="117"/>
      <c r="AE290" s="117">
        <v>0</v>
      </c>
      <c r="AF290" s="117"/>
      <c r="AG290" s="117"/>
      <c r="AH290" s="117"/>
      <c r="AI290" s="117"/>
      <c r="AJ290" s="117">
        <f>IF(ISNUMBER(Q290),Q290,0)-IF(ISNUMBER(Z290),Z290,0)</f>
        <v>785700</v>
      </c>
      <c r="AK290" s="117"/>
      <c r="AL290" s="117"/>
      <c r="AM290" s="117"/>
      <c r="AN290" s="117"/>
      <c r="AO290" s="117">
        <v>486900</v>
      </c>
      <c r="AP290" s="117"/>
      <c r="AQ290" s="117"/>
      <c r="AR290" s="117"/>
      <c r="AS290" s="117"/>
      <c r="AT290" s="117">
        <f>IF(ISNUMBER(V290),V290,0)-IF(ISNUMBER(Z290),Z290,0)-IF(ISNUMBER(AE290),AE290,0)</f>
        <v>0</v>
      </c>
      <c r="AU290" s="117"/>
      <c r="AV290" s="117"/>
      <c r="AW290" s="117"/>
      <c r="AX290" s="117">
        <v>0</v>
      </c>
      <c r="AY290" s="117"/>
      <c r="AZ290" s="117"/>
      <c r="BA290" s="117"/>
      <c r="BB290" s="117"/>
      <c r="BC290" s="117">
        <v>0</v>
      </c>
      <c r="BD290" s="117"/>
      <c r="BE290" s="117"/>
      <c r="BF290" s="117"/>
      <c r="BG290" s="117"/>
      <c r="BH290" s="117">
        <f>IF(ISNUMBER(AO290),AO290,0)-IF(ISNUMBER(AX290),AX290,0)</f>
        <v>486900</v>
      </c>
      <c r="BI290" s="117"/>
      <c r="BJ290" s="117"/>
      <c r="BK290" s="117"/>
      <c r="BL290" s="117"/>
    </row>
    <row r="291" spans="1:64" s="99" customFormat="1" ht="12.75" customHeight="1" x14ac:dyDescent="0.2">
      <c r="A291" s="110">
        <v>2250</v>
      </c>
      <c r="B291" s="110"/>
      <c r="C291" s="110"/>
      <c r="D291" s="110"/>
      <c r="E291" s="110"/>
      <c r="F291" s="110"/>
      <c r="G291" s="92" t="s">
        <v>183</v>
      </c>
      <c r="H291" s="93"/>
      <c r="I291" s="93"/>
      <c r="J291" s="93"/>
      <c r="K291" s="93"/>
      <c r="L291" s="93"/>
      <c r="M291" s="93"/>
      <c r="N291" s="93"/>
      <c r="O291" s="93"/>
      <c r="P291" s="94"/>
      <c r="Q291" s="117">
        <v>2045</v>
      </c>
      <c r="R291" s="117"/>
      <c r="S291" s="117"/>
      <c r="T291" s="117"/>
      <c r="U291" s="117"/>
      <c r="V291" s="117">
        <v>0</v>
      </c>
      <c r="W291" s="117"/>
      <c r="X291" s="117"/>
      <c r="Y291" s="117"/>
      <c r="Z291" s="117">
        <v>0</v>
      </c>
      <c r="AA291" s="117"/>
      <c r="AB291" s="117"/>
      <c r="AC291" s="117"/>
      <c r="AD291" s="117"/>
      <c r="AE291" s="117">
        <v>0</v>
      </c>
      <c r="AF291" s="117"/>
      <c r="AG291" s="117"/>
      <c r="AH291" s="117"/>
      <c r="AI291" s="117"/>
      <c r="AJ291" s="117">
        <f>IF(ISNUMBER(Q291),Q291,0)-IF(ISNUMBER(Z291),Z291,0)</f>
        <v>2045</v>
      </c>
      <c r="AK291" s="117"/>
      <c r="AL291" s="117"/>
      <c r="AM291" s="117"/>
      <c r="AN291" s="117"/>
      <c r="AO291" s="117">
        <v>3100</v>
      </c>
      <c r="AP291" s="117"/>
      <c r="AQ291" s="117"/>
      <c r="AR291" s="117"/>
      <c r="AS291" s="117"/>
      <c r="AT291" s="117">
        <f>IF(ISNUMBER(V291),V291,0)-IF(ISNUMBER(Z291),Z291,0)-IF(ISNUMBER(AE291),AE291,0)</f>
        <v>0</v>
      </c>
      <c r="AU291" s="117"/>
      <c r="AV291" s="117"/>
      <c r="AW291" s="117"/>
      <c r="AX291" s="117">
        <v>0</v>
      </c>
      <c r="AY291" s="117"/>
      <c r="AZ291" s="117"/>
      <c r="BA291" s="117"/>
      <c r="BB291" s="117"/>
      <c r="BC291" s="117">
        <v>0</v>
      </c>
      <c r="BD291" s="117"/>
      <c r="BE291" s="117"/>
      <c r="BF291" s="117"/>
      <c r="BG291" s="117"/>
      <c r="BH291" s="117">
        <f>IF(ISNUMBER(AO291),AO291,0)-IF(ISNUMBER(AX291),AX291,0)</f>
        <v>3100</v>
      </c>
      <c r="BI291" s="117"/>
      <c r="BJ291" s="117"/>
      <c r="BK291" s="117"/>
      <c r="BL291" s="117"/>
    </row>
    <row r="292" spans="1:64" s="99" customFormat="1" ht="12.75" customHeight="1" x14ac:dyDescent="0.2">
      <c r="A292" s="110">
        <v>2271</v>
      </c>
      <c r="B292" s="110"/>
      <c r="C292" s="110"/>
      <c r="D292" s="110"/>
      <c r="E292" s="110"/>
      <c r="F292" s="110"/>
      <c r="G292" s="92" t="s">
        <v>184</v>
      </c>
      <c r="H292" s="93"/>
      <c r="I292" s="93"/>
      <c r="J292" s="93"/>
      <c r="K292" s="93"/>
      <c r="L292" s="93"/>
      <c r="M292" s="93"/>
      <c r="N292" s="93"/>
      <c r="O292" s="93"/>
      <c r="P292" s="94"/>
      <c r="Q292" s="117">
        <v>1367648</v>
      </c>
      <c r="R292" s="117"/>
      <c r="S292" s="117"/>
      <c r="T292" s="117"/>
      <c r="U292" s="117"/>
      <c r="V292" s="117">
        <v>0</v>
      </c>
      <c r="W292" s="117"/>
      <c r="X292" s="117"/>
      <c r="Y292" s="117"/>
      <c r="Z292" s="117">
        <v>0</v>
      </c>
      <c r="AA292" s="117"/>
      <c r="AB292" s="117"/>
      <c r="AC292" s="117"/>
      <c r="AD292" s="117"/>
      <c r="AE292" s="117">
        <v>0</v>
      </c>
      <c r="AF292" s="117"/>
      <c r="AG292" s="117"/>
      <c r="AH292" s="117"/>
      <c r="AI292" s="117"/>
      <c r="AJ292" s="117">
        <f>IF(ISNUMBER(Q292),Q292,0)-IF(ISNUMBER(Z292),Z292,0)</f>
        <v>1367648</v>
      </c>
      <c r="AK292" s="117"/>
      <c r="AL292" s="117"/>
      <c r="AM292" s="117"/>
      <c r="AN292" s="117"/>
      <c r="AO292" s="117">
        <v>1142470</v>
      </c>
      <c r="AP292" s="117"/>
      <c r="AQ292" s="117"/>
      <c r="AR292" s="117"/>
      <c r="AS292" s="117"/>
      <c r="AT292" s="117">
        <f>IF(ISNUMBER(V292),V292,0)-IF(ISNUMBER(Z292),Z292,0)-IF(ISNUMBER(AE292),AE292,0)</f>
        <v>0</v>
      </c>
      <c r="AU292" s="117"/>
      <c r="AV292" s="117"/>
      <c r="AW292" s="117"/>
      <c r="AX292" s="117">
        <v>0</v>
      </c>
      <c r="AY292" s="117"/>
      <c r="AZ292" s="117"/>
      <c r="BA292" s="117"/>
      <c r="BB292" s="117"/>
      <c r="BC292" s="117">
        <v>0</v>
      </c>
      <c r="BD292" s="117"/>
      <c r="BE292" s="117"/>
      <c r="BF292" s="117"/>
      <c r="BG292" s="117"/>
      <c r="BH292" s="117">
        <f>IF(ISNUMBER(AO292),AO292,0)-IF(ISNUMBER(AX292),AX292,0)</f>
        <v>1142470</v>
      </c>
      <c r="BI292" s="117"/>
      <c r="BJ292" s="117"/>
      <c r="BK292" s="117"/>
      <c r="BL292" s="117"/>
    </row>
    <row r="293" spans="1:64" s="99" customFormat="1" ht="25.5" customHeight="1" x14ac:dyDescent="0.2">
      <c r="A293" s="110">
        <v>2272</v>
      </c>
      <c r="B293" s="110"/>
      <c r="C293" s="110"/>
      <c r="D293" s="110"/>
      <c r="E293" s="110"/>
      <c r="F293" s="110"/>
      <c r="G293" s="92" t="s">
        <v>185</v>
      </c>
      <c r="H293" s="93"/>
      <c r="I293" s="93"/>
      <c r="J293" s="93"/>
      <c r="K293" s="93"/>
      <c r="L293" s="93"/>
      <c r="M293" s="93"/>
      <c r="N293" s="93"/>
      <c r="O293" s="93"/>
      <c r="P293" s="94"/>
      <c r="Q293" s="117">
        <v>26800</v>
      </c>
      <c r="R293" s="117"/>
      <c r="S293" s="117"/>
      <c r="T293" s="117"/>
      <c r="U293" s="117"/>
      <c r="V293" s="117">
        <v>0</v>
      </c>
      <c r="W293" s="117"/>
      <c r="X293" s="117"/>
      <c r="Y293" s="117"/>
      <c r="Z293" s="117">
        <v>0</v>
      </c>
      <c r="AA293" s="117"/>
      <c r="AB293" s="117"/>
      <c r="AC293" s="117"/>
      <c r="AD293" s="117"/>
      <c r="AE293" s="117">
        <v>0</v>
      </c>
      <c r="AF293" s="117"/>
      <c r="AG293" s="117"/>
      <c r="AH293" s="117"/>
      <c r="AI293" s="117"/>
      <c r="AJ293" s="117">
        <f>IF(ISNUMBER(Q293),Q293,0)-IF(ISNUMBER(Z293),Z293,0)</f>
        <v>26800</v>
      </c>
      <c r="AK293" s="117"/>
      <c r="AL293" s="117"/>
      <c r="AM293" s="117"/>
      <c r="AN293" s="117"/>
      <c r="AO293" s="117">
        <v>25310</v>
      </c>
      <c r="AP293" s="117"/>
      <c r="AQ293" s="117"/>
      <c r="AR293" s="117"/>
      <c r="AS293" s="117"/>
      <c r="AT293" s="117">
        <f>IF(ISNUMBER(V293),V293,0)-IF(ISNUMBER(Z293),Z293,0)-IF(ISNUMBER(AE293),AE293,0)</f>
        <v>0</v>
      </c>
      <c r="AU293" s="117"/>
      <c r="AV293" s="117"/>
      <c r="AW293" s="117"/>
      <c r="AX293" s="117">
        <v>0</v>
      </c>
      <c r="AY293" s="117"/>
      <c r="AZ293" s="117"/>
      <c r="BA293" s="117"/>
      <c r="BB293" s="117"/>
      <c r="BC293" s="117">
        <v>0</v>
      </c>
      <c r="BD293" s="117"/>
      <c r="BE293" s="117"/>
      <c r="BF293" s="117"/>
      <c r="BG293" s="117"/>
      <c r="BH293" s="117">
        <f>IF(ISNUMBER(AO293),AO293,0)-IF(ISNUMBER(AX293),AX293,0)</f>
        <v>25310</v>
      </c>
      <c r="BI293" s="117"/>
      <c r="BJ293" s="117"/>
      <c r="BK293" s="117"/>
      <c r="BL293" s="117"/>
    </row>
    <row r="294" spans="1:64" s="99" customFormat="1" ht="12.75" customHeight="1" x14ac:dyDescent="0.2">
      <c r="A294" s="110">
        <v>2273</v>
      </c>
      <c r="B294" s="110"/>
      <c r="C294" s="110"/>
      <c r="D294" s="110"/>
      <c r="E294" s="110"/>
      <c r="F294" s="110"/>
      <c r="G294" s="92" t="s">
        <v>186</v>
      </c>
      <c r="H294" s="93"/>
      <c r="I294" s="93"/>
      <c r="J294" s="93"/>
      <c r="K294" s="93"/>
      <c r="L294" s="93"/>
      <c r="M294" s="93"/>
      <c r="N294" s="93"/>
      <c r="O294" s="93"/>
      <c r="P294" s="94"/>
      <c r="Q294" s="117">
        <v>142900</v>
      </c>
      <c r="R294" s="117"/>
      <c r="S294" s="117"/>
      <c r="T294" s="117"/>
      <c r="U294" s="117"/>
      <c r="V294" s="117">
        <v>0</v>
      </c>
      <c r="W294" s="117"/>
      <c r="X294" s="117"/>
      <c r="Y294" s="117"/>
      <c r="Z294" s="117">
        <v>0</v>
      </c>
      <c r="AA294" s="117"/>
      <c r="AB294" s="117"/>
      <c r="AC294" s="117"/>
      <c r="AD294" s="117"/>
      <c r="AE294" s="117">
        <v>0</v>
      </c>
      <c r="AF294" s="117"/>
      <c r="AG294" s="117"/>
      <c r="AH294" s="117"/>
      <c r="AI294" s="117"/>
      <c r="AJ294" s="117">
        <f>IF(ISNUMBER(Q294),Q294,0)-IF(ISNUMBER(Z294),Z294,0)</f>
        <v>142900</v>
      </c>
      <c r="AK294" s="117"/>
      <c r="AL294" s="117"/>
      <c r="AM294" s="117"/>
      <c r="AN294" s="117"/>
      <c r="AO294" s="117">
        <v>148570</v>
      </c>
      <c r="AP294" s="117"/>
      <c r="AQ294" s="117"/>
      <c r="AR294" s="117"/>
      <c r="AS294" s="117"/>
      <c r="AT294" s="117">
        <f>IF(ISNUMBER(V294),V294,0)-IF(ISNUMBER(Z294),Z294,0)-IF(ISNUMBER(AE294),AE294,0)</f>
        <v>0</v>
      </c>
      <c r="AU294" s="117"/>
      <c r="AV294" s="117"/>
      <c r="AW294" s="117"/>
      <c r="AX294" s="117">
        <v>0</v>
      </c>
      <c r="AY294" s="117"/>
      <c r="AZ294" s="117"/>
      <c r="BA294" s="117"/>
      <c r="BB294" s="117"/>
      <c r="BC294" s="117">
        <v>0</v>
      </c>
      <c r="BD294" s="117"/>
      <c r="BE294" s="117"/>
      <c r="BF294" s="117"/>
      <c r="BG294" s="117"/>
      <c r="BH294" s="117">
        <f>IF(ISNUMBER(AO294),AO294,0)-IF(ISNUMBER(AX294),AX294,0)</f>
        <v>148570</v>
      </c>
      <c r="BI294" s="117"/>
      <c r="BJ294" s="117"/>
      <c r="BK294" s="117"/>
      <c r="BL294" s="117"/>
    </row>
    <row r="295" spans="1:64" s="99" customFormat="1" ht="25.5" customHeight="1" x14ac:dyDescent="0.2">
      <c r="A295" s="110">
        <v>2275</v>
      </c>
      <c r="B295" s="110"/>
      <c r="C295" s="110"/>
      <c r="D295" s="110"/>
      <c r="E295" s="110"/>
      <c r="F295" s="110"/>
      <c r="G295" s="92" t="s">
        <v>187</v>
      </c>
      <c r="H295" s="93"/>
      <c r="I295" s="93"/>
      <c r="J295" s="93"/>
      <c r="K295" s="93"/>
      <c r="L295" s="93"/>
      <c r="M295" s="93"/>
      <c r="N295" s="93"/>
      <c r="O295" s="93"/>
      <c r="P295" s="94"/>
      <c r="Q295" s="117">
        <v>54952</v>
      </c>
      <c r="R295" s="117"/>
      <c r="S295" s="117"/>
      <c r="T295" s="117"/>
      <c r="U295" s="117"/>
      <c r="V295" s="117">
        <v>0</v>
      </c>
      <c r="W295" s="117"/>
      <c r="X295" s="117"/>
      <c r="Y295" s="117"/>
      <c r="Z295" s="117">
        <v>0</v>
      </c>
      <c r="AA295" s="117"/>
      <c r="AB295" s="117"/>
      <c r="AC295" s="117"/>
      <c r="AD295" s="117"/>
      <c r="AE295" s="117">
        <v>0</v>
      </c>
      <c r="AF295" s="117"/>
      <c r="AG295" s="117"/>
      <c r="AH295" s="117"/>
      <c r="AI295" s="117"/>
      <c r="AJ295" s="117">
        <f>IF(ISNUMBER(Q295),Q295,0)-IF(ISNUMBER(Z295),Z295,0)</f>
        <v>54952</v>
      </c>
      <c r="AK295" s="117"/>
      <c r="AL295" s="117"/>
      <c r="AM295" s="117"/>
      <c r="AN295" s="117"/>
      <c r="AO295" s="117">
        <v>77750</v>
      </c>
      <c r="AP295" s="117"/>
      <c r="AQ295" s="117"/>
      <c r="AR295" s="117"/>
      <c r="AS295" s="117"/>
      <c r="AT295" s="117">
        <f>IF(ISNUMBER(V295),V295,0)-IF(ISNUMBER(Z295),Z295,0)-IF(ISNUMBER(AE295),AE295,0)</f>
        <v>0</v>
      </c>
      <c r="AU295" s="117"/>
      <c r="AV295" s="117"/>
      <c r="AW295" s="117"/>
      <c r="AX295" s="117">
        <v>0</v>
      </c>
      <c r="AY295" s="117"/>
      <c r="AZ295" s="117"/>
      <c r="BA295" s="117"/>
      <c r="BB295" s="117"/>
      <c r="BC295" s="117">
        <v>0</v>
      </c>
      <c r="BD295" s="117"/>
      <c r="BE295" s="117"/>
      <c r="BF295" s="117"/>
      <c r="BG295" s="117"/>
      <c r="BH295" s="117">
        <f>IF(ISNUMBER(AO295),AO295,0)-IF(ISNUMBER(AX295),AX295,0)</f>
        <v>77750</v>
      </c>
      <c r="BI295" s="117"/>
      <c r="BJ295" s="117"/>
      <c r="BK295" s="117"/>
      <c r="BL295" s="117"/>
    </row>
    <row r="296" spans="1:64" s="99" customFormat="1" ht="51" customHeight="1" x14ac:dyDescent="0.2">
      <c r="A296" s="110">
        <v>2282</v>
      </c>
      <c r="B296" s="110"/>
      <c r="C296" s="110"/>
      <c r="D296" s="110"/>
      <c r="E296" s="110"/>
      <c r="F296" s="110"/>
      <c r="G296" s="92" t="s">
        <v>188</v>
      </c>
      <c r="H296" s="93"/>
      <c r="I296" s="93"/>
      <c r="J296" s="93"/>
      <c r="K296" s="93"/>
      <c r="L296" s="93"/>
      <c r="M296" s="93"/>
      <c r="N296" s="93"/>
      <c r="O296" s="93"/>
      <c r="P296" s="94"/>
      <c r="Q296" s="117">
        <v>6255</v>
      </c>
      <c r="R296" s="117"/>
      <c r="S296" s="117"/>
      <c r="T296" s="117"/>
      <c r="U296" s="117"/>
      <c r="V296" s="117">
        <v>0</v>
      </c>
      <c r="W296" s="117"/>
      <c r="X296" s="117"/>
      <c r="Y296" s="117"/>
      <c r="Z296" s="117">
        <v>0</v>
      </c>
      <c r="AA296" s="117"/>
      <c r="AB296" s="117"/>
      <c r="AC296" s="117"/>
      <c r="AD296" s="117"/>
      <c r="AE296" s="117">
        <v>0</v>
      </c>
      <c r="AF296" s="117"/>
      <c r="AG296" s="117"/>
      <c r="AH296" s="117"/>
      <c r="AI296" s="117"/>
      <c r="AJ296" s="117">
        <f>IF(ISNUMBER(Q296),Q296,0)-IF(ISNUMBER(Z296),Z296,0)</f>
        <v>6255</v>
      </c>
      <c r="AK296" s="117"/>
      <c r="AL296" s="117"/>
      <c r="AM296" s="117"/>
      <c r="AN296" s="117"/>
      <c r="AO296" s="117">
        <v>6700</v>
      </c>
      <c r="AP296" s="117"/>
      <c r="AQ296" s="117"/>
      <c r="AR296" s="117"/>
      <c r="AS296" s="117"/>
      <c r="AT296" s="117">
        <f>IF(ISNUMBER(V296),V296,0)-IF(ISNUMBER(Z296),Z296,0)-IF(ISNUMBER(AE296),AE296,0)</f>
        <v>0</v>
      </c>
      <c r="AU296" s="117"/>
      <c r="AV296" s="117"/>
      <c r="AW296" s="117"/>
      <c r="AX296" s="117">
        <v>0</v>
      </c>
      <c r="AY296" s="117"/>
      <c r="AZ296" s="117"/>
      <c r="BA296" s="117"/>
      <c r="BB296" s="117"/>
      <c r="BC296" s="117">
        <v>0</v>
      </c>
      <c r="BD296" s="117"/>
      <c r="BE296" s="117"/>
      <c r="BF296" s="117"/>
      <c r="BG296" s="117"/>
      <c r="BH296" s="117">
        <f>IF(ISNUMBER(AO296),AO296,0)-IF(ISNUMBER(AX296),AX296,0)</f>
        <v>6700</v>
      </c>
      <c r="BI296" s="117"/>
      <c r="BJ296" s="117"/>
      <c r="BK296" s="117"/>
      <c r="BL296" s="117"/>
    </row>
    <row r="297" spans="1:64" s="99" customFormat="1" ht="12.75" customHeight="1" x14ac:dyDescent="0.2">
      <c r="A297" s="110">
        <v>2730</v>
      </c>
      <c r="B297" s="110"/>
      <c r="C297" s="110"/>
      <c r="D297" s="110"/>
      <c r="E297" s="110"/>
      <c r="F297" s="110"/>
      <c r="G297" s="92" t="s">
        <v>189</v>
      </c>
      <c r="H297" s="93"/>
      <c r="I297" s="93"/>
      <c r="J297" s="93"/>
      <c r="K297" s="93"/>
      <c r="L297" s="93"/>
      <c r="M297" s="93"/>
      <c r="N297" s="93"/>
      <c r="O297" s="93"/>
      <c r="P297" s="94"/>
      <c r="Q297" s="117">
        <v>5200</v>
      </c>
      <c r="R297" s="117"/>
      <c r="S297" s="117"/>
      <c r="T297" s="117"/>
      <c r="U297" s="117"/>
      <c r="V297" s="117">
        <v>0</v>
      </c>
      <c r="W297" s="117"/>
      <c r="X297" s="117"/>
      <c r="Y297" s="117"/>
      <c r="Z297" s="117">
        <v>0</v>
      </c>
      <c r="AA297" s="117"/>
      <c r="AB297" s="117"/>
      <c r="AC297" s="117"/>
      <c r="AD297" s="117"/>
      <c r="AE297" s="117">
        <v>0</v>
      </c>
      <c r="AF297" s="117"/>
      <c r="AG297" s="117"/>
      <c r="AH297" s="117"/>
      <c r="AI297" s="117"/>
      <c r="AJ297" s="117">
        <f>IF(ISNUMBER(Q297),Q297,0)-IF(ISNUMBER(Z297),Z297,0)</f>
        <v>5200</v>
      </c>
      <c r="AK297" s="117"/>
      <c r="AL297" s="117"/>
      <c r="AM297" s="117"/>
      <c r="AN297" s="117"/>
      <c r="AO297" s="117">
        <v>6000</v>
      </c>
      <c r="AP297" s="117"/>
      <c r="AQ297" s="117"/>
      <c r="AR297" s="117"/>
      <c r="AS297" s="117"/>
      <c r="AT297" s="117">
        <f>IF(ISNUMBER(V297),V297,0)-IF(ISNUMBER(Z297),Z297,0)-IF(ISNUMBER(AE297),AE297,0)</f>
        <v>0</v>
      </c>
      <c r="AU297" s="117"/>
      <c r="AV297" s="117"/>
      <c r="AW297" s="117"/>
      <c r="AX297" s="117">
        <v>0</v>
      </c>
      <c r="AY297" s="117"/>
      <c r="AZ297" s="117"/>
      <c r="BA297" s="117"/>
      <c r="BB297" s="117"/>
      <c r="BC297" s="117">
        <v>0</v>
      </c>
      <c r="BD297" s="117"/>
      <c r="BE297" s="117"/>
      <c r="BF297" s="117"/>
      <c r="BG297" s="117"/>
      <c r="BH297" s="117">
        <f>IF(ISNUMBER(AO297),AO297,0)-IF(ISNUMBER(AX297),AX297,0)</f>
        <v>6000</v>
      </c>
      <c r="BI297" s="117"/>
      <c r="BJ297" s="117"/>
      <c r="BK297" s="117"/>
      <c r="BL297" s="117"/>
    </row>
    <row r="298" spans="1:64" s="6" customFormat="1" ht="12.75" customHeight="1" x14ac:dyDescent="0.2">
      <c r="A298" s="85"/>
      <c r="B298" s="85"/>
      <c r="C298" s="85"/>
      <c r="D298" s="85"/>
      <c r="E298" s="85"/>
      <c r="F298" s="85"/>
      <c r="G298" s="100" t="s">
        <v>147</v>
      </c>
      <c r="H298" s="101"/>
      <c r="I298" s="101"/>
      <c r="J298" s="101"/>
      <c r="K298" s="101"/>
      <c r="L298" s="101"/>
      <c r="M298" s="101"/>
      <c r="N298" s="101"/>
      <c r="O298" s="101"/>
      <c r="P298" s="102"/>
      <c r="Q298" s="116">
        <v>50282600</v>
      </c>
      <c r="R298" s="116"/>
      <c r="S298" s="116"/>
      <c r="T298" s="116"/>
      <c r="U298" s="116"/>
      <c r="V298" s="116">
        <v>0</v>
      </c>
      <c r="W298" s="116"/>
      <c r="X298" s="116"/>
      <c r="Y298" s="116"/>
      <c r="Z298" s="116">
        <v>0</v>
      </c>
      <c r="AA298" s="116"/>
      <c r="AB298" s="116"/>
      <c r="AC298" s="116"/>
      <c r="AD298" s="116"/>
      <c r="AE298" s="116">
        <v>0</v>
      </c>
      <c r="AF298" s="116"/>
      <c r="AG298" s="116"/>
      <c r="AH298" s="116"/>
      <c r="AI298" s="116"/>
      <c r="AJ298" s="116">
        <f>IF(ISNUMBER(Q298),Q298,0)-IF(ISNUMBER(Z298),Z298,0)</f>
        <v>50282600</v>
      </c>
      <c r="AK298" s="116"/>
      <c r="AL298" s="116"/>
      <c r="AM298" s="116"/>
      <c r="AN298" s="116"/>
      <c r="AO298" s="116">
        <v>49269300</v>
      </c>
      <c r="AP298" s="116"/>
      <c r="AQ298" s="116"/>
      <c r="AR298" s="116"/>
      <c r="AS298" s="116"/>
      <c r="AT298" s="116">
        <f>IF(ISNUMBER(V298),V298,0)-IF(ISNUMBER(Z298),Z298,0)-IF(ISNUMBER(AE298),AE298,0)</f>
        <v>0</v>
      </c>
      <c r="AU298" s="116"/>
      <c r="AV298" s="116"/>
      <c r="AW298" s="116"/>
      <c r="AX298" s="116">
        <v>0</v>
      </c>
      <c r="AY298" s="116"/>
      <c r="AZ298" s="116"/>
      <c r="BA298" s="116"/>
      <c r="BB298" s="116"/>
      <c r="BC298" s="116">
        <v>0</v>
      </c>
      <c r="BD298" s="116"/>
      <c r="BE298" s="116"/>
      <c r="BF298" s="116"/>
      <c r="BG298" s="116"/>
      <c r="BH298" s="116">
        <f>IF(ISNUMBER(AO298),AO298,0)-IF(ISNUMBER(AX298),AX298,0)</f>
        <v>49269300</v>
      </c>
      <c r="BI298" s="116"/>
      <c r="BJ298" s="116"/>
      <c r="BK298" s="116"/>
      <c r="BL298" s="116"/>
    </row>
    <row r="300" spans="1:64" ht="14.25" customHeight="1" x14ac:dyDescent="0.2">
      <c r="A300" s="29" t="s">
        <v>268</v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</row>
    <row r="301" spans="1:64" ht="15" customHeight="1" x14ac:dyDescent="0.2">
      <c r="A301" s="31" t="s">
        <v>261</v>
      </c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</row>
    <row r="302" spans="1:64" ht="42.95" customHeight="1" x14ac:dyDescent="0.2">
      <c r="A302" s="74" t="s">
        <v>135</v>
      </c>
      <c r="B302" s="74"/>
      <c r="C302" s="74"/>
      <c r="D302" s="74"/>
      <c r="E302" s="74"/>
      <c r="F302" s="74"/>
      <c r="G302" s="27" t="s">
        <v>19</v>
      </c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 t="s">
        <v>15</v>
      </c>
      <c r="U302" s="27"/>
      <c r="V302" s="27"/>
      <c r="W302" s="27"/>
      <c r="X302" s="27"/>
      <c r="Y302" s="27"/>
      <c r="Z302" s="27" t="s">
        <v>14</v>
      </c>
      <c r="AA302" s="27"/>
      <c r="AB302" s="27"/>
      <c r="AC302" s="27"/>
      <c r="AD302" s="27"/>
      <c r="AE302" s="27" t="s">
        <v>264</v>
      </c>
      <c r="AF302" s="27"/>
      <c r="AG302" s="27"/>
      <c r="AH302" s="27"/>
      <c r="AI302" s="27"/>
      <c r="AJ302" s="27"/>
      <c r="AK302" s="27" t="s">
        <v>269</v>
      </c>
      <c r="AL302" s="27"/>
      <c r="AM302" s="27"/>
      <c r="AN302" s="27"/>
      <c r="AO302" s="27"/>
      <c r="AP302" s="27"/>
      <c r="AQ302" s="27" t="s">
        <v>281</v>
      </c>
      <c r="AR302" s="27"/>
      <c r="AS302" s="27"/>
      <c r="AT302" s="27"/>
      <c r="AU302" s="27"/>
      <c r="AV302" s="27"/>
      <c r="AW302" s="27" t="s">
        <v>18</v>
      </c>
      <c r="AX302" s="27"/>
      <c r="AY302" s="27"/>
      <c r="AZ302" s="27"/>
      <c r="BA302" s="27"/>
      <c r="BB302" s="27"/>
      <c r="BC302" s="27"/>
      <c r="BD302" s="27"/>
      <c r="BE302" s="27" t="s">
        <v>156</v>
      </c>
      <c r="BF302" s="27"/>
      <c r="BG302" s="27"/>
      <c r="BH302" s="27"/>
      <c r="BI302" s="27"/>
      <c r="BJ302" s="27"/>
      <c r="BK302" s="27"/>
      <c r="BL302" s="27"/>
    </row>
    <row r="303" spans="1:64" ht="21.75" customHeight="1" x14ac:dyDescent="0.2">
      <c r="A303" s="74"/>
      <c r="B303" s="74"/>
      <c r="C303" s="74"/>
      <c r="D303" s="74"/>
      <c r="E303" s="74"/>
      <c r="F303" s="74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</row>
    <row r="304" spans="1:64" ht="15" customHeight="1" x14ac:dyDescent="0.2">
      <c r="A304" s="27">
        <v>1</v>
      </c>
      <c r="B304" s="27"/>
      <c r="C304" s="27"/>
      <c r="D304" s="27"/>
      <c r="E304" s="27"/>
      <c r="F304" s="27"/>
      <c r="G304" s="27">
        <v>2</v>
      </c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>
        <v>3</v>
      </c>
      <c r="U304" s="27"/>
      <c r="V304" s="27"/>
      <c r="W304" s="27"/>
      <c r="X304" s="27"/>
      <c r="Y304" s="27"/>
      <c r="Z304" s="27">
        <v>4</v>
      </c>
      <c r="AA304" s="27"/>
      <c r="AB304" s="27"/>
      <c r="AC304" s="27"/>
      <c r="AD304" s="27"/>
      <c r="AE304" s="27">
        <v>5</v>
      </c>
      <c r="AF304" s="27"/>
      <c r="AG304" s="27"/>
      <c r="AH304" s="27"/>
      <c r="AI304" s="27"/>
      <c r="AJ304" s="27"/>
      <c r="AK304" s="27">
        <v>6</v>
      </c>
      <c r="AL304" s="27"/>
      <c r="AM304" s="27"/>
      <c r="AN304" s="27"/>
      <c r="AO304" s="27"/>
      <c r="AP304" s="27"/>
      <c r="AQ304" s="27">
        <v>7</v>
      </c>
      <c r="AR304" s="27"/>
      <c r="AS304" s="27"/>
      <c r="AT304" s="27"/>
      <c r="AU304" s="27"/>
      <c r="AV304" s="27"/>
      <c r="AW304" s="26">
        <v>8</v>
      </c>
      <c r="AX304" s="26"/>
      <c r="AY304" s="26"/>
      <c r="AZ304" s="26"/>
      <c r="BA304" s="26"/>
      <c r="BB304" s="26"/>
      <c r="BC304" s="26"/>
      <c r="BD304" s="26"/>
      <c r="BE304" s="26">
        <v>9</v>
      </c>
      <c r="BF304" s="26"/>
      <c r="BG304" s="26"/>
      <c r="BH304" s="26"/>
      <c r="BI304" s="26"/>
      <c r="BJ304" s="26"/>
      <c r="BK304" s="26"/>
      <c r="BL304" s="26"/>
    </row>
    <row r="305" spans="1:79" s="1" customFormat="1" ht="18.75" hidden="1" customHeight="1" x14ac:dyDescent="0.2">
      <c r="A305" s="26" t="s">
        <v>64</v>
      </c>
      <c r="B305" s="26"/>
      <c r="C305" s="26"/>
      <c r="D305" s="26"/>
      <c r="E305" s="26"/>
      <c r="F305" s="26"/>
      <c r="G305" s="61" t="s">
        <v>57</v>
      </c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30" t="s">
        <v>80</v>
      </c>
      <c r="U305" s="30"/>
      <c r="V305" s="30"/>
      <c r="W305" s="30"/>
      <c r="X305" s="30"/>
      <c r="Y305" s="30"/>
      <c r="Z305" s="30" t="s">
        <v>81</v>
      </c>
      <c r="AA305" s="30"/>
      <c r="AB305" s="30"/>
      <c r="AC305" s="30"/>
      <c r="AD305" s="30"/>
      <c r="AE305" s="30" t="s">
        <v>82</v>
      </c>
      <c r="AF305" s="30"/>
      <c r="AG305" s="30"/>
      <c r="AH305" s="30"/>
      <c r="AI305" s="30"/>
      <c r="AJ305" s="30"/>
      <c r="AK305" s="30" t="s">
        <v>83</v>
      </c>
      <c r="AL305" s="30"/>
      <c r="AM305" s="30"/>
      <c r="AN305" s="30"/>
      <c r="AO305" s="30"/>
      <c r="AP305" s="30"/>
      <c r="AQ305" s="30" t="s">
        <v>84</v>
      </c>
      <c r="AR305" s="30"/>
      <c r="AS305" s="30"/>
      <c r="AT305" s="30"/>
      <c r="AU305" s="30"/>
      <c r="AV305" s="30"/>
      <c r="AW305" s="61" t="s">
        <v>87</v>
      </c>
      <c r="AX305" s="61"/>
      <c r="AY305" s="61"/>
      <c r="AZ305" s="61"/>
      <c r="BA305" s="61"/>
      <c r="BB305" s="61"/>
      <c r="BC305" s="61"/>
      <c r="BD305" s="61"/>
      <c r="BE305" s="61" t="s">
        <v>88</v>
      </c>
      <c r="BF305" s="61"/>
      <c r="BG305" s="61"/>
      <c r="BH305" s="61"/>
      <c r="BI305" s="61"/>
      <c r="BJ305" s="61"/>
      <c r="BK305" s="61"/>
      <c r="BL305" s="61"/>
      <c r="CA305" s="1" t="s">
        <v>54</v>
      </c>
    </row>
    <row r="306" spans="1:79" s="99" customFormat="1" ht="12.75" customHeight="1" x14ac:dyDescent="0.2">
      <c r="A306" s="110">
        <v>2111</v>
      </c>
      <c r="B306" s="110"/>
      <c r="C306" s="110"/>
      <c r="D306" s="110"/>
      <c r="E306" s="110"/>
      <c r="F306" s="110"/>
      <c r="G306" s="92" t="s">
        <v>179</v>
      </c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4"/>
      <c r="T306" s="117">
        <v>40594000</v>
      </c>
      <c r="U306" s="117"/>
      <c r="V306" s="117"/>
      <c r="W306" s="117"/>
      <c r="X306" s="117"/>
      <c r="Y306" s="117"/>
      <c r="Z306" s="117">
        <v>40482063</v>
      </c>
      <c r="AA306" s="117"/>
      <c r="AB306" s="117"/>
      <c r="AC306" s="117"/>
      <c r="AD306" s="117"/>
      <c r="AE306" s="117">
        <v>0</v>
      </c>
      <c r="AF306" s="117"/>
      <c r="AG306" s="117"/>
      <c r="AH306" s="117"/>
      <c r="AI306" s="117"/>
      <c r="AJ306" s="117"/>
      <c r="AK306" s="117">
        <v>0</v>
      </c>
      <c r="AL306" s="117"/>
      <c r="AM306" s="117"/>
      <c r="AN306" s="117"/>
      <c r="AO306" s="117"/>
      <c r="AP306" s="117"/>
      <c r="AQ306" s="117">
        <v>0</v>
      </c>
      <c r="AR306" s="117"/>
      <c r="AS306" s="117"/>
      <c r="AT306" s="117"/>
      <c r="AU306" s="117"/>
      <c r="AV306" s="117"/>
      <c r="AW306" s="125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  <c r="CA306" s="99" t="s">
        <v>55</v>
      </c>
    </row>
    <row r="307" spans="1:79" s="99" customFormat="1" ht="12.75" customHeight="1" x14ac:dyDescent="0.2">
      <c r="A307" s="110">
        <v>2120</v>
      </c>
      <c r="B307" s="110"/>
      <c r="C307" s="110"/>
      <c r="D307" s="110"/>
      <c r="E307" s="110"/>
      <c r="F307" s="110"/>
      <c r="G307" s="92" t="s">
        <v>180</v>
      </c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4"/>
      <c r="T307" s="117">
        <v>8891500</v>
      </c>
      <c r="U307" s="117"/>
      <c r="V307" s="117"/>
      <c r="W307" s="117"/>
      <c r="X307" s="117"/>
      <c r="Y307" s="117"/>
      <c r="Z307" s="117">
        <v>8798842</v>
      </c>
      <c r="AA307" s="117"/>
      <c r="AB307" s="117"/>
      <c r="AC307" s="117"/>
      <c r="AD307" s="117"/>
      <c r="AE307" s="117">
        <v>0</v>
      </c>
      <c r="AF307" s="117"/>
      <c r="AG307" s="117"/>
      <c r="AH307" s="117"/>
      <c r="AI307" s="117"/>
      <c r="AJ307" s="117"/>
      <c r="AK307" s="117">
        <v>0</v>
      </c>
      <c r="AL307" s="117"/>
      <c r="AM307" s="117"/>
      <c r="AN307" s="117"/>
      <c r="AO307" s="117"/>
      <c r="AP307" s="117"/>
      <c r="AQ307" s="117">
        <v>0</v>
      </c>
      <c r="AR307" s="117"/>
      <c r="AS307" s="117"/>
      <c r="AT307" s="117"/>
      <c r="AU307" s="117"/>
      <c r="AV307" s="117"/>
      <c r="AW307" s="125"/>
      <c r="AX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5"/>
      <c r="BL307" s="125"/>
    </row>
    <row r="308" spans="1:79" s="99" customFormat="1" ht="38.25" customHeight="1" x14ac:dyDescent="0.2">
      <c r="A308" s="110">
        <v>2210</v>
      </c>
      <c r="B308" s="110"/>
      <c r="C308" s="110"/>
      <c r="D308" s="110"/>
      <c r="E308" s="110"/>
      <c r="F308" s="110"/>
      <c r="G308" s="92" t="s">
        <v>181</v>
      </c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4"/>
      <c r="T308" s="117">
        <v>145200</v>
      </c>
      <c r="U308" s="117"/>
      <c r="V308" s="117"/>
      <c r="W308" s="117"/>
      <c r="X308" s="117"/>
      <c r="Y308" s="117"/>
      <c r="Z308" s="117">
        <v>121060</v>
      </c>
      <c r="AA308" s="117"/>
      <c r="AB308" s="117"/>
      <c r="AC308" s="117"/>
      <c r="AD308" s="117"/>
      <c r="AE308" s="117">
        <v>0</v>
      </c>
      <c r="AF308" s="117"/>
      <c r="AG308" s="117"/>
      <c r="AH308" s="117"/>
      <c r="AI308" s="117"/>
      <c r="AJ308" s="117"/>
      <c r="AK308" s="117">
        <v>8920</v>
      </c>
      <c r="AL308" s="117"/>
      <c r="AM308" s="117"/>
      <c r="AN308" s="117"/>
      <c r="AO308" s="117"/>
      <c r="AP308" s="117"/>
      <c r="AQ308" s="117">
        <v>10000</v>
      </c>
      <c r="AR308" s="117"/>
      <c r="AS308" s="117"/>
      <c r="AT308" s="117"/>
      <c r="AU308" s="117"/>
      <c r="AV308" s="117"/>
      <c r="AW308" s="92" t="s">
        <v>249</v>
      </c>
      <c r="AX308" s="93"/>
      <c r="AY308" s="93"/>
      <c r="AZ308" s="93"/>
      <c r="BA308" s="93"/>
      <c r="BB308" s="93"/>
      <c r="BC308" s="93"/>
      <c r="BD308" s="94"/>
      <c r="BE308" s="125"/>
      <c r="BF308" s="125"/>
      <c r="BG308" s="125"/>
      <c r="BH308" s="125"/>
      <c r="BI308" s="125"/>
      <c r="BJ308" s="125"/>
      <c r="BK308" s="125"/>
      <c r="BL308" s="125"/>
    </row>
    <row r="309" spans="1:79" s="99" customFormat="1" ht="12.75" customHeight="1" x14ac:dyDescent="0.2">
      <c r="A309" s="110">
        <v>2240</v>
      </c>
      <c r="B309" s="110"/>
      <c r="C309" s="110"/>
      <c r="D309" s="110"/>
      <c r="E309" s="110"/>
      <c r="F309" s="110"/>
      <c r="G309" s="92" t="s">
        <v>182</v>
      </c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4"/>
      <c r="T309" s="117">
        <v>526500</v>
      </c>
      <c r="U309" s="117"/>
      <c r="V309" s="117"/>
      <c r="W309" s="117"/>
      <c r="X309" s="117"/>
      <c r="Y309" s="117"/>
      <c r="Z309" s="117">
        <v>418827</v>
      </c>
      <c r="AA309" s="117"/>
      <c r="AB309" s="117"/>
      <c r="AC309" s="117"/>
      <c r="AD309" s="117"/>
      <c r="AE309" s="117">
        <v>0</v>
      </c>
      <c r="AF309" s="117"/>
      <c r="AG309" s="117"/>
      <c r="AH309" s="117"/>
      <c r="AI309" s="117"/>
      <c r="AJ309" s="117"/>
      <c r="AK309" s="117">
        <v>0</v>
      </c>
      <c r="AL309" s="117"/>
      <c r="AM309" s="117"/>
      <c r="AN309" s="117"/>
      <c r="AO309" s="117"/>
      <c r="AP309" s="117"/>
      <c r="AQ309" s="117">
        <v>0</v>
      </c>
      <c r="AR309" s="117"/>
      <c r="AS309" s="117"/>
      <c r="AT309" s="117"/>
      <c r="AU309" s="117"/>
      <c r="AV309" s="117"/>
      <c r="AW309" s="92"/>
      <c r="AX309" s="93"/>
      <c r="AY309" s="93"/>
      <c r="AZ309" s="93"/>
      <c r="BA309" s="93"/>
      <c r="BB309" s="93"/>
      <c r="BC309" s="93"/>
      <c r="BD309" s="94"/>
      <c r="BE309" s="125"/>
      <c r="BF309" s="125"/>
      <c r="BG309" s="125"/>
      <c r="BH309" s="125"/>
      <c r="BI309" s="125"/>
      <c r="BJ309" s="125"/>
      <c r="BK309" s="125"/>
      <c r="BL309" s="125"/>
    </row>
    <row r="310" spans="1:79" s="99" customFormat="1" ht="12.75" customHeight="1" x14ac:dyDescent="0.2">
      <c r="A310" s="110">
        <v>2250</v>
      </c>
      <c r="B310" s="110"/>
      <c r="C310" s="110"/>
      <c r="D310" s="110"/>
      <c r="E310" s="110"/>
      <c r="F310" s="110"/>
      <c r="G310" s="92" t="s">
        <v>183</v>
      </c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4"/>
      <c r="T310" s="117">
        <v>3000</v>
      </c>
      <c r="U310" s="117"/>
      <c r="V310" s="117"/>
      <c r="W310" s="117"/>
      <c r="X310" s="117"/>
      <c r="Y310" s="117"/>
      <c r="Z310" s="117">
        <v>660</v>
      </c>
      <c r="AA310" s="117"/>
      <c r="AB310" s="117"/>
      <c r="AC310" s="117"/>
      <c r="AD310" s="117"/>
      <c r="AE310" s="117">
        <v>0</v>
      </c>
      <c r="AF310" s="117"/>
      <c r="AG310" s="117"/>
      <c r="AH310" s="117"/>
      <c r="AI310" s="117"/>
      <c r="AJ310" s="117"/>
      <c r="AK310" s="117">
        <v>0</v>
      </c>
      <c r="AL310" s="117"/>
      <c r="AM310" s="117"/>
      <c r="AN310" s="117"/>
      <c r="AO310" s="117"/>
      <c r="AP310" s="117"/>
      <c r="AQ310" s="117">
        <v>0</v>
      </c>
      <c r="AR310" s="117"/>
      <c r="AS310" s="117"/>
      <c r="AT310" s="117"/>
      <c r="AU310" s="117"/>
      <c r="AV310" s="117"/>
      <c r="AW310" s="92"/>
      <c r="AX310" s="93"/>
      <c r="AY310" s="93"/>
      <c r="AZ310" s="93"/>
      <c r="BA310" s="93"/>
      <c r="BB310" s="93"/>
      <c r="BC310" s="93"/>
      <c r="BD310" s="94"/>
      <c r="BE310" s="125"/>
      <c r="BF310" s="125"/>
      <c r="BG310" s="125"/>
      <c r="BH310" s="125"/>
      <c r="BI310" s="125"/>
      <c r="BJ310" s="125"/>
      <c r="BK310" s="125"/>
      <c r="BL310" s="125"/>
    </row>
    <row r="311" spans="1:79" s="99" customFormat="1" ht="12.75" customHeight="1" x14ac:dyDescent="0.2">
      <c r="A311" s="110">
        <v>2271</v>
      </c>
      <c r="B311" s="110"/>
      <c r="C311" s="110"/>
      <c r="D311" s="110"/>
      <c r="E311" s="110"/>
      <c r="F311" s="110"/>
      <c r="G311" s="92" t="s">
        <v>184</v>
      </c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4"/>
      <c r="T311" s="117">
        <v>798253</v>
      </c>
      <c r="U311" s="117"/>
      <c r="V311" s="117"/>
      <c r="W311" s="117"/>
      <c r="X311" s="117"/>
      <c r="Y311" s="117"/>
      <c r="Z311" s="117">
        <v>789724</v>
      </c>
      <c r="AA311" s="117"/>
      <c r="AB311" s="117"/>
      <c r="AC311" s="117"/>
      <c r="AD311" s="117"/>
      <c r="AE311" s="117">
        <v>0</v>
      </c>
      <c r="AF311" s="117"/>
      <c r="AG311" s="117"/>
      <c r="AH311" s="117"/>
      <c r="AI311" s="117"/>
      <c r="AJ311" s="117"/>
      <c r="AK311" s="117">
        <v>0</v>
      </c>
      <c r="AL311" s="117"/>
      <c r="AM311" s="117"/>
      <c r="AN311" s="117"/>
      <c r="AO311" s="117"/>
      <c r="AP311" s="117"/>
      <c r="AQ311" s="117">
        <v>0</v>
      </c>
      <c r="AR311" s="117"/>
      <c r="AS311" s="117"/>
      <c r="AT311" s="117"/>
      <c r="AU311" s="117"/>
      <c r="AV311" s="117"/>
      <c r="AW311" s="92"/>
      <c r="AX311" s="93"/>
      <c r="AY311" s="93"/>
      <c r="AZ311" s="93"/>
      <c r="BA311" s="93"/>
      <c r="BB311" s="93"/>
      <c r="BC311" s="93"/>
      <c r="BD311" s="94"/>
      <c r="BE311" s="125"/>
      <c r="BF311" s="125"/>
      <c r="BG311" s="125"/>
      <c r="BH311" s="125"/>
      <c r="BI311" s="125"/>
      <c r="BJ311" s="125"/>
      <c r="BK311" s="125"/>
      <c r="BL311" s="125"/>
    </row>
    <row r="312" spans="1:79" s="99" customFormat="1" ht="25.5" customHeight="1" x14ac:dyDescent="0.2">
      <c r="A312" s="110">
        <v>2272</v>
      </c>
      <c r="B312" s="110"/>
      <c r="C312" s="110"/>
      <c r="D312" s="110"/>
      <c r="E312" s="110"/>
      <c r="F312" s="110"/>
      <c r="G312" s="92" t="s">
        <v>185</v>
      </c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4"/>
      <c r="T312" s="117">
        <v>18827</v>
      </c>
      <c r="U312" s="117"/>
      <c r="V312" s="117"/>
      <c r="W312" s="117"/>
      <c r="X312" s="117"/>
      <c r="Y312" s="117"/>
      <c r="Z312" s="117">
        <v>17460</v>
      </c>
      <c r="AA312" s="117"/>
      <c r="AB312" s="117"/>
      <c r="AC312" s="117"/>
      <c r="AD312" s="117"/>
      <c r="AE312" s="117">
        <v>0</v>
      </c>
      <c r="AF312" s="117"/>
      <c r="AG312" s="117"/>
      <c r="AH312" s="117"/>
      <c r="AI312" s="117"/>
      <c r="AJ312" s="117"/>
      <c r="AK312" s="117">
        <v>0</v>
      </c>
      <c r="AL312" s="117"/>
      <c r="AM312" s="117"/>
      <c r="AN312" s="117"/>
      <c r="AO312" s="117"/>
      <c r="AP312" s="117"/>
      <c r="AQ312" s="117">
        <v>0</v>
      </c>
      <c r="AR312" s="117"/>
      <c r="AS312" s="117"/>
      <c r="AT312" s="117"/>
      <c r="AU312" s="117"/>
      <c r="AV312" s="117"/>
      <c r="AW312" s="92"/>
      <c r="AX312" s="93"/>
      <c r="AY312" s="93"/>
      <c r="AZ312" s="93"/>
      <c r="BA312" s="93"/>
      <c r="BB312" s="93"/>
      <c r="BC312" s="93"/>
      <c r="BD312" s="94"/>
      <c r="BE312" s="125"/>
      <c r="BF312" s="125"/>
      <c r="BG312" s="125"/>
      <c r="BH312" s="125"/>
      <c r="BI312" s="125"/>
      <c r="BJ312" s="125"/>
      <c r="BK312" s="125"/>
      <c r="BL312" s="125"/>
    </row>
    <row r="313" spans="1:79" s="99" customFormat="1" ht="12.75" customHeight="1" x14ac:dyDescent="0.2">
      <c r="A313" s="110">
        <v>2273</v>
      </c>
      <c r="B313" s="110"/>
      <c r="C313" s="110"/>
      <c r="D313" s="110"/>
      <c r="E313" s="110"/>
      <c r="F313" s="110"/>
      <c r="G313" s="92" t="s">
        <v>186</v>
      </c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4"/>
      <c r="T313" s="117">
        <v>125595</v>
      </c>
      <c r="U313" s="117"/>
      <c r="V313" s="117"/>
      <c r="W313" s="117"/>
      <c r="X313" s="117"/>
      <c r="Y313" s="117"/>
      <c r="Z313" s="117">
        <v>122198</v>
      </c>
      <c r="AA313" s="117"/>
      <c r="AB313" s="117"/>
      <c r="AC313" s="117"/>
      <c r="AD313" s="117"/>
      <c r="AE313" s="117">
        <v>0</v>
      </c>
      <c r="AF313" s="117"/>
      <c r="AG313" s="117"/>
      <c r="AH313" s="117"/>
      <c r="AI313" s="117"/>
      <c r="AJ313" s="117"/>
      <c r="AK313" s="117">
        <v>0</v>
      </c>
      <c r="AL313" s="117"/>
      <c r="AM313" s="117"/>
      <c r="AN313" s="117"/>
      <c r="AO313" s="117"/>
      <c r="AP313" s="117"/>
      <c r="AQ313" s="117">
        <v>0</v>
      </c>
      <c r="AR313" s="117"/>
      <c r="AS313" s="117"/>
      <c r="AT313" s="117"/>
      <c r="AU313" s="117"/>
      <c r="AV313" s="117"/>
      <c r="AW313" s="92"/>
      <c r="AX313" s="93"/>
      <c r="AY313" s="93"/>
      <c r="AZ313" s="93"/>
      <c r="BA313" s="93"/>
      <c r="BB313" s="93"/>
      <c r="BC313" s="93"/>
      <c r="BD313" s="94"/>
      <c r="BE313" s="125"/>
      <c r="BF313" s="125"/>
      <c r="BG313" s="125"/>
      <c r="BH313" s="125"/>
      <c r="BI313" s="125"/>
      <c r="BJ313" s="125"/>
      <c r="BK313" s="125"/>
      <c r="BL313" s="125"/>
    </row>
    <row r="314" spans="1:79" s="99" customFormat="1" ht="25.5" customHeight="1" x14ac:dyDescent="0.2">
      <c r="A314" s="110">
        <v>2275</v>
      </c>
      <c r="B314" s="110"/>
      <c r="C314" s="110"/>
      <c r="D314" s="110"/>
      <c r="E314" s="110"/>
      <c r="F314" s="110"/>
      <c r="G314" s="92" t="s">
        <v>187</v>
      </c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4"/>
      <c r="T314" s="117">
        <v>47600</v>
      </c>
      <c r="U314" s="117"/>
      <c r="V314" s="117"/>
      <c r="W314" s="117"/>
      <c r="X314" s="117"/>
      <c r="Y314" s="117"/>
      <c r="Z314" s="117">
        <v>14795</v>
      </c>
      <c r="AA314" s="117"/>
      <c r="AB314" s="117"/>
      <c r="AC314" s="117"/>
      <c r="AD314" s="117"/>
      <c r="AE314" s="117">
        <v>0</v>
      </c>
      <c r="AF314" s="117"/>
      <c r="AG314" s="117"/>
      <c r="AH314" s="117"/>
      <c r="AI314" s="117"/>
      <c r="AJ314" s="117"/>
      <c r="AK314" s="117">
        <v>0</v>
      </c>
      <c r="AL314" s="117"/>
      <c r="AM314" s="117"/>
      <c r="AN314" s="117"/>
      <c r="AO314" s="117"/>
      <c r="AP314" s="117"/>
      <c r="AQ314" s="117">
        <v>0</v>
      </c>
      <c r="AR314" s="117"/>
      <c r="AS314" s="117"/>
      <c r="AT314" s="117"/>
      <c r="AU314" s="117"/>
      <c r="AV314" s="117"/>
      <c r="AW314" s="92"/>
      <c r="AX314" s="93"/>
      <c r="AY314" s="93"/>
      <c r="AZ314" s="93"/>
      <c r="BA314" s="93"/>
      <c r="BB314" s="93"/>
      <c r="BC314" s="93"/>
      <c r="BD314" s="94"/>
      <c r="BE314" s="125"/>
      <c r="BF314" s="125"/>
      <c r="BG314" s="125"/>
      <c r="BH314" s="125"/>
      <c r="BI314" s="125"/>
      <c r="BJ314" s="125"/>
      <c r="BK314" s="125"/>
      <c r="BL314" s="125"/>
    </row>
    <row r="315" spans="1:79" s="99" customFormat="1" ht="38.25" customHeight="1" x14ac:dyDescent="0.2">
      <c r="A315" s="110">
        <v>2282</v>
      </c>
      <c r="B315" s="110"/>
      <c r="C315" s="110"/>
      <c r="D315" s="110"/>
      <c r="E315" s="110"/>
      <c r="F315" s="110"/>
      <c r="G315" s="92" t="s">
        <v>188</v>
      </c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4"/>
      <c r="T315" s="117">
        <v>5000</v>
      </c>
      <c r="U315" s="117"/>
      <c r="V315" s="117"/>
      <c r="W315" s="117"/>
      <c r="X315" s="117"/>
      <c r="Y315" s="117"/>
      <c r="Z315" s="117">
        <v>4710</v>
      </c>
      <c r="AA315" s="117"/>
      <c r="AB315" s="117"/>
      <c r="AC315" s="117"/>
      <c r="AD315" s="117"/>
      <c r="AE315" s="117">
        <v>0</v>
      </c>
      <c r="AF315" s="117"/>
      <c r="AG315" s="117"/>
      <c r="AH315" s="117"/>
      <c r="AI315" s="117"/>
      <c r="AJ315" s="117"/>
      <c r="AK315" s="117">
        <v>0</v>
      </c>
      <c r="AL315" s="117"/>
      <c r="AM315" s="117"/>
      <c r="AN315" s="117"/>
      <c r="AO315" s="117"/>
      <c r="AP315" s="117"/>
      <c r="AQ315" s="117">
        <v>0</v>
      </c>
      <c r="AR315" s="117"/>
      <c r="AS315" s="117"/>
      <c r="AT315" s="117"/>
      <c r="AU315" s="117"/>
      <c r="AV315" s="117"/>
      <c r="AW315" s="92"/>
      <c r="AX315" s="93"/>
      <c r="AY315" s="93"/>
      <c r="AZ315" s="93"/>
      <c r="BA315" s="93"/>
      <c r="BB315" s="93"/>
      <c r="BC315" s="93"/>
      <c r="BD315" s="94"/>
      <c r="BE315" s="125"/>
      <c r="BF315" s="125"/>
      <c r="BG315" s="125"/>
      <c r="BH315" s="125"/>
      <c r="BI315" s="125"/>
      <c r="BJ315" s="125"/>
      <c r="BK315" s="125"/>
      <c r="BL315" s="125"/>
    </row>
    <row r="316" spans="1:79" s="99" customFormat="1" ht="12.75" customHeight="1" x14ac:dyDescent="0.2">
      <c r="A316" s="110">
        <v>2730</v>
      </c>
      <c r="B316" s="110"/>
      <c r="C316" s="110"/>
      <c r="D316" s="110"/>
      <c r="E316" s="110"/>
      <c r="F316" s="110"/>
      <c r="G316" s="92" t="s">
        <v>189</v>
      </c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4"/>
      <c r="T316" s="117">
        <v>5000</v>
      </c>
      <c r="U316" s="117"/>
      <c r="V316" s="117"/>
      <c r="W316" s="117"/>
      <c r="X316" s="117"/>
      <c r="Y316" s="117"/>
      <c r="Z316" s="117">
        <v>4800</v>
      </c>
      <c r="AA316" s="117"/>
      <c r="AB316" s="117"/>
      <c r="AC316" s="117"/>
      <c r="AD316" s="117"/>
      <c r="AE316" s="117">
        <v>0</v>
      </c>
      <c r="AF316" s="117"/>
      <c r="AG316" s="117"/>
      <c r="AH316" s="117"/>
      <c r="AI316" s="117"/>
      <c r="AJ316" s="117"/>
      <c r="AK316" s="117">
        <v>0</v>
      </c>
      <c r="AL316" s="117"/>
      <c r="AM316" s="117"/>
      <c r="AN316" s="117"/>
      <c r="AO316" s="117"/>
      <c r="AP316" s="117"/>
      <c r="AQ316" s="117">
        <v>0</v>
      </c>
      <c r="AR316" s="117"/>
      <c r="AS316" s="117"/>
      <c r="AT316" s="117"/>
      <c r="AU316" s="117"/>
      <c r="AV316" s="117"/>
      <c r="AW316" s="92"/>
      <c r="AX316" s="93"/>
      <c r="AY316" s="93"/>
      <c r="AZ316" s="93"/>
      <c r="BA316" s="93"/>
      <c r="BB316" s="93"/>
      <c r="BC316" s="93"/>
      <c r="BD316" s="94"/>
      <c r="BE316" s="125"/>
      <c r="BF316" s="125"/>
      <c r="BG316" s="125"/>
      <c r="BH316" s="125"/>
      <c r="BI316" s="125"/>
      <c r="BJ316" s="125"/>
      <c r="BK316" s="125"/>
      <c r="BL316" s="125"/>
    </row>
    <row r="317" spans="1:79" s="6" customFormat="1" ht="12.75" customHeight="1" x14ac:dyDescent="0.2">
      <c r="A317" s="85"/>
      <c r="B317" s="85"/>
      <c r="C317" s="85"/>
      <c r="D317" s="85"/>
      <c r="E317" s="85"/>
      <c r="F317" s="85"/>
      <c r="G317" s="100" t="s">
        <v>147</v>
      </c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2"/>
      <c r="T317" s="116">
        <v>51160475</v>
      </c>
      <c r="U317" s="116"/>
      <c r="V317" s="116"/>
      <c r="W317" s="116"/>
      <c r="X317" s="116"/>
      <c r="Y317" s="116"/>
      <c r="Z317" s="116">
        <v>50775139</v>
      </c>
      <c r="AA317" s="116"/>
      <c r="AB317" s="116"/>
      <c r="AC317" s="116"/>
      <c r="AD317" s="116"/>
      <c r="AE317" s="116">
        <v>0</v>
      </c>
      <c r="AF317" s="116"/>
      <c r="AG317" s="116"/>
      <c r="AH317" s="116"/>
      <c r="AI317" s="116"/>
      <c r="AJ317" s="116"/>
      <c r="AK317" s="116">
        <v>8920</v>
      </c>
      <c r="AL317" s="116"/>
      <c r="AM317" s="116"/>
      <c r="AN317" s="116"/>
      <c r="AO317" s="116"/>
      <c r="AP317" s="116"/>
      <c r="AQ317" s="116">
        <v>10000</v>
      </c>
      <c r="AR317" s="116"/>
      <c r="AS317" s="116"/>
      <c r="AT317" s="116"/>
      <c r="AU317" s="116"/>
      <c r="AV317" s="116"/>
      <c r="AW317" s="100"/>
      <c r="AX317" s="101"/>
      <c r="AY317" s="101"/>
      <c r="AZ317" s="101"/>
      <c r="BA317" s="101"/>
      <c r="BB317" s="101"/>
      <c r="BC317" s="101"/>
      <c r="BD317" s="102"/>
      <c r="BE317" s="120"/>
      <c r="BF317" s="120"/>
      <c r="BG317" s="120"/>
      <c r="BH317" s="120"/>
      <c r="BI317" s="120"/>
      <c r="BJ317" s="120"/>
      <c r="BK317" s="120"/>
      <c r="BL317" s="120"/>
    </row>
    <row r="319" spans="1:79" ht="14.25" customHeight="1" x14ac:dyDescent="0.2">
      <c r="A319" s="29" t="s">
        <v>282</v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</row>
    <row r="320" spans="1:79" ht="15" customHeight="1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</row>
    <row r="321" spans="1:64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3" spans="1:64" ht="14.25" x14ac:dyDescent="0.2">
      <c r="A323" s="29" t="s">
        <v>297</v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</row>
    <row r="324" spans="1:64" ht="14.25" x14ac:dyDescent="0.2">
      <c r="A324" s="29" t="s">
        <v>270</v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</row>
    <row r="325" spans="1:64" ht="15" customHeight="1" x14ac:dyDescent="0.2">
      <c r="A325" s="126" t="s">
        <v>254</v>
      </c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7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</row>
    <row r="326" spans="1:64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9" spans="1:64" ht="18.95" customHeight="1" x14ac:dyDescent="0.2">
      <c r="A329" s="130" t="s">
        <v>257</v>
      </c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22"/>
      <c r="AC329" s="22"/>
      <c r="AD329" s="22"/>
      <c r="AE329" s="22"/>
      <c r="AF329" s="22"/>
      <c r="AG329" s="22"/>
      <c r="AH329" s="42"/>
      <c r="AI329" s="42"/>
      <c r="AJ329" s="42"/>
      <c r="AK329" s="42"/>
      <c r="AL329" s="42"/>
      <c r="AM329" s="42"/>
      <c r="AN329" s="42"/>
      <c r="AO329" s="42"/>
      <c r="AP329" s="42"/>
      <c r="AQ329" s="22"/>
      <c r="AR329" s="22"/>
      <c r="AS329" s="22"/>
      <c r="AT329" s="22"/>
      <c r="AU329" s="131" t="s">
        <v>304</v>
      </c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</row>
    <row r="330" spans="1:64" ht="12.75" customHeight="1" x14ac:dyDescent="0.2">
      <c r="AB330" s="23"/>
      <c r="AC330" s="23"/>
      <c r="AD330" s="23"/>
      <c r="AE330" s="23"/>
      <c r="AF330" s="23"/>
      <c r="AG330" s="23"/>
      <c r="AH330" s="28" t="s">
        <v>1</v>
      </c>
      <c r="AI330" s="28"/>
      <c r="AJ330" s="28"/>
      <c r="AK330" s="28"/>
      <c r="AL330" s="28"/>
      <c r="AM330" s="28"/>
      <c r="AN330" s="28"/>
      <c r="AO330" s="28"/>
      <c r="AP330" s="28"/>
      <c r="AQ330" s="23"/>
      <c r="AR330" s="23"/>
      <c r="AS330" s="23"/>
      <c r="AT330" s="23"/>
      <c r="AU330" s="28" t="s">
        <v>160</v>
      </c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</row>
    <row r="331" spans="1:64" ht="15" x14ac:dyDescent="0.2">
      <c r="AB331" s="23"/>
      <c r="AC331" s="23"/>
      <c r="AD331" s="23"/>
      <c r="AE331" s="23"/>
      <c r="AF331" s="23"/>
      <c r="AG331" s="23"/>
      <c r="AH331" s="24"/>
      <c r="AI331" s="24"/>
      <c r="AJ331" s="24"/>
      <c r="AK331" s="24"/>
      <c r="AL331" s="24"/>
      <c r="AM331" s="24"/>
      <c r="AN331" s="24"/>
      <c r="AO331" s="24"/>
      <c r="AP331" s="24"/>
      <c r="AQ331" s="23"/>
      <c r="AR331" s="23"/>
      <c r="AS331" s="23"/>
      <c r="AT331" s="23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</row>
    <row r="332" spans="1:64" ht="18" customHeight="1" x14ac:dyDescent="0.2">
      <c r="A332" s="130" t="s">
        <v>258</v>
      </c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23"/>
      <c r="AC332" s="23"/>
      <c r="AD332" s="23"/>
      <c r="AE332" s="23"/>
      <c r="AF332" s="23"/>
      <c r="AG332" s="23"/>
      <c r="AH332" s="43"/>
      <c r="AI332" s="43"/>
      <c r="AJ332" s="43"/>
      <c r="AK332" s="43"/>
      <c r="AL332" s="43"/>
      <c r="AM332" s="43"/>
      <c r="AN332" s="43"/>
      <c r="AO332" s="43"/>
      <c r="AP332" s="43"/>
      <c r="AQ332" s="23"/>
      <c r="AR332" s="23"/>
      <c r="AS332" s="23"/>
      <c r="AT332" s="23"/>
      <c r="AU332" s="132" t="s">
        <v>305</v>
      </c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</row>
    <row r="333" spans="1:64" ht="12" customHeight="1" x14ac:dyDescent="0.2">
      <c r="AB333" s="23"/>
      <c r="AC333" s="23"/>
      <c r="AD333" s="23"/>
      <c r="AE333" s="23"/>
      <c r="AF333" s="23"/>
      <c r="AG333" s="23"/>
      <c r="AH333" s="28" t="s">
        <v>1</v>
      </c>
      <c r="AI333" s="28"/>
      <c r="AJ333" s="28"/>
      <c r="AK333" s="28"/>
      <c r="AL333" s="28"/>
      <c r="AM333" s="28"/>
      <c r="AN333" s="28"/>
      <c r="AO333" s="28"/>
      <c r="AP333" s="28"/>
      <c r="AQ333" s="23"/>
      <c r="AR333" s="23"/>
      <c r="AS333" s="23"/>
      <c r="AT333" s="23"/>
      <c r="AU333" s="28" t="s">
        <v>160</v>
      </c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</row>
  </sheetData>
  <mergeCells count="2548">
    <mergeCell ref="BE316:BL316"/>
    <mergeCell ref="A317:F317"/>
    <mergeCell ref="G317:S317"/>
    <mergeCell ref="T317:Y317"/>
    <mergeCell ref="Z317:AD317"/>
    <mergeCell ref="AE317:AJ317"/>
    <mergeCell ref="AK317:AP317"/>
    <mergeCell ref="AQ317:AV317"/>
    <mergeCell ref="AW317:BD317"/>
    <mergeCell ref="BE317:BL317"/>
    <mergeCell ref="AW315:BD315"/>
    <mergeCell ref="BE315:BL315"/>
    <mergeCell ref="A316:F316"/>
    <mergeCell ref="G316:S316"/>
    <mergeCell ref="T316:Y316"/>
    <mergeCell ref="Z316:AD316"/>
    <mergeCell ref="AE316:AJ316"/>
    <mergeCell ref="AK316:AP316"/>
    <mergeCell ref="AQ316:AV316"/>
    <mergeCell ref="AW316:BD316"/>
    <mergeCell ref="AQ314:AV314"/>
    <mergeCell ref="AW314:BD314"/>
    <mergeCell ref="BE314:BL314"/>
    <mergeCell ref="A315:F315"/>
    <mergeCell ref="G315:S315"/>
    <mergeCell ref="T315:Y315"/>
    <mergeCell ref="Z315:AD315"/>
    <mergeCell ref="AE315:AJ315"/>
    <mergeCell ref="AK315:AP315"/>
    <mergeCell ref="AQ315:AV315"/>
    <mergeCell ref="A314:F314"/>
    <mergeCell ref="G314:S314"/>
    <mergeCell ref="T314:Y314"/>
    <mergeCell ref="Z314:AD314"/>
    <mergeCell ref="AE314:AJ314"/>
    <mergeCell ref="AK314:AP314"/>
    <mergeCell ref="BE312:BL312"/>
    <mergeCell ref="A313:F313"/>
    <mergeCell ref="G313:S313"/>
    <mergeCell ref="T313:Y313"/>
    <mergeCell ref="Z313:AD313"/>
    <mergeCell ref="AE313:AJ313"/>
    <mergeCell ref="AK313:AP313"/>
    <mergeCell ref="AQ313:AV313"/>
    <mergeCell ref="AW313:BD313"/>
    <mergeCell ref="BE313:BL313"/>
    <mergeCell ref="AW311:BD311"/>
    <mergeCell ref="BE311:BL311"/>
    <mergeCell ref="A312:F312"/>
    <mergeCell ref="G312:S312"/>
    <mergeCell ref="T312:Y312"/>
    <mergeCell ref="Z312:AD312"/>
    <mergeCell ref="AE312:AJ312"/>
    <mergeCell ref="AK312:AP312"/>
    <mergeCell ref="AQ312:AV312"/>
    <mergeCell ref="AW312:BD312"/>
    <mergeCell ref="AQ310:AV310"/>
    <mergeCell ref="AW310:BD310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AK309:AP309"/>
    <mergeCell ref="AQ309:AV309"/>
    <mergeCell ref="AW309:BD309"/>
    <mergeCell ref="BE309:BL309"/>
    <mergeCell ref="A310:F310"/>
    <mergeCell ref="G310:S310"/>
    <mergeCell ref="T310:Y310"/>
    <mergeCell ref="Z310:AD310"/>
    <mergeCell ref="AE310:AJ310"/>
    <mergeCell ref="AK310:AP310"/>
    <mergeCell ref="AE308:AJ308"/>
    <mergeCell ref="AK308:AP308"/>
    <mergeCell ref="AQ308:AV308"/>
    <mergeCell ref="AW308:BD308"/>
    <mergeCell ref="BE308:BL308"/>
    <mergeCell ref="A309:F309"/>
    <mergeCell ref="G309:S309"/>
    <mergeCell ref="T309:Y309"/>
    <mergeCell ref="Z309:AD309"/>
    <mergeCell ref="AE309:AJ309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BE307:BL307"/>
    <mergeCell ref="AO298:AS298"/>
    <mergeCell ref="AT298:AW298"/>
    <mergeCell ref="AX298:BB298"/>
    <mergeCell ref="BC298:BG298"/>
    <mergeCell ref="BH298:BL298"/>
    <mergeCell ref="AX297:BB297"/>
    <mergeCell ref="BC297:BG297"/>
    <mergeCell ref="BH297:BL297"/>
    <mergeCell ref="A298:F298"/>
    <mergeCell ref="G298:P298"/>
    <mergeCell ref="Q298:U298"/>
    <mergeCell ref="V298:Y298"/>
    <mergeCell ref="Z298:AD298"/>
    <mergeCell ref="AE298:AI298"/>
    <mergeCell ref="AJ298:AN298"/>
    <mergeCell ref="BH296:BL296"/>
    <mergeCell ref="A297:F297"/>
    <mergeCell ref="G297:P297"/>
    <mergeCell ref="Q297:U297"/>
    <mergeCell ref="V297:Y297"/>
    <mergeCell ref="Z297:AD297"/>
    <mergeCell ref="AE297:AI297"/>
    <mergeCell ref="AJ297:AN297"/>
    <mergeCell ref="AO297:AS297"/>
    <mergeCell ref="AT297:AW297"/>
    <mergeCell ref="AE296:AI296"/>
    <mergeCell ref="AJ296:AN296"/>
    <mergeCell ref="AO296:AS296"/>
    <mergeCell ref="AT296:AW296"/>
    <mergeCell ref="AX296:BB296"/>
    <mergeCell ref="BC296:BG296"/>
    <mergeCell ref="AO295:AS295"/>
    <mergeCell ref="AT295:AW295"/>
    <mergeCell ref="AX295:BB295"/>
    <mergeCell ref="BC295:BG295"/>
    <mergeCell ref="BH295:BL295"/>
    <mergeCell ref="A296:F296"/>
    <mergeCell ref="G296:P296"/>
    <mergeCell ref="Q296:U296"/>
    <mergeCell ref="V296:Y296"/>
    <mergeCell ref="Z296:AD296"/>
    <mergeCell ref="AX294:BB294"/>
    <mergeCell ref="BC294:BG294"/>
    <mergeCell ref="BH294:BL294"/>
    <mergeCell ref="A295:F295"/>
    <mergeCell ref="G295:P295"/>
    <mergeCell ref="Q295:U295"/>
    <mergeCell ref="V295:Y295"/>
    <mergeCell ref="Z295:AD295"/>
    <mergeCell ref="AE295:AI295"/>
    <mergeCell ref="AJ295:AN295"/>
    <mergeCell ref="BH293:BL293"/>
    <mergeCell ref="A294:F294"/>
    <mergeCell ref="G294:P294"/>
    <mergeCell ref="Q294:U294"/>
    <mergeCell ref="V294:Y294"/>
    <mergeCell ref="Z294:AD294"/>
    <mergeCell ref="AE294:AI294"/>
    <mergeCell ref="AJ294:AN294"/>
    <mergeCell ref="AO294:AS294"/>
    <mergeCell ref="AT294:AW294"/>
    <mergeCell ref="AE293:AI293"/>
    <mergeCell ref="AJ293:AN293"/>
    <mergeCell ref="AO293:AS293"/>
    <mergeCell ref="AT293:AW293"/>
    <mergeCell ref="AX293:BB293"/>
    <mergeCell ref="BC293:BG293"/>
    <mergeCell ref="AO292:AS292"/>
    <mergeCell ref="AT292:AW292"/>
    <mergeCell ref="AX292:BB292"/>
    <mergeCell ref="BC292:BG292"/>
    <mergeCell ref="BH292:BL292"/>
    <mergeCell ref="A293:F293"/>
    <mergeCell ref="G293:P293"/>
    <mergeCell ref="Q293:U293"/>
    <mergeCell ref="V293:Y293"/>
    <mergeCell ref="Z293:AD293"/>
    <mergeCell ref="AX291:BB291"/>
    <mergeCell ref="BC291:BG291"/>
    <mergeCell ref="BH291:BL291"/>
    <mergeCell ref="A292:F292"/>
    <mergeCell ref="G292:P292"/>
    <mergeCell ref="Q292:U292"/>
    <mergeCell ref="V292:Y292"/>
    <mergeCell ref="Z292:AD292"/>
    <mergeCell ref="AE292:AI292"/>
    <mergeCell ref="AJ292:AN292"/>
    <mergeCell ref="BH290:BL290"/>
    <mergeCell ref="A291:F291"/>
    <mergeCell ref="G291:P291"/>
    <mergeCell ref="Q291:U291"/>
    <mergeCell ref="V291:Y291"/>
    <mergeCell ref="Z291:AD291"/>
    <mergeCell ref="AE291:AI291"/>
    <mergeCell ref="AJ291:AN291"/>
    <mergeCell ref="AO291:AS291"/>
    <mergeCell ref="AT291:AW291"/>
    <mergeCell ref="AE290:AI290"/>
    <mergeCell ref="AJ290:AN290"/>
    <mergeCell ref="AO290:AS290"/>
    <mergeCell ref="AT290:AW290"/>
    <mergeCell ref="AX290:BB290"/>
    <mergeCell ref="BC290:BG290"/>
    <mergeCell ref="AO289:AS289"/>
    <mergeCell ref="AT289:AW289"/>
    <mergeCell ref="AX289:BB289"/>
    <mergeCell ref="BC289:BG289"/>
    <mergeCell ref="BH289:BL289"/>
    <mergeCell ref="A290:F290"/>
    <mergeCell ref="G290:P290"/>
    <mergeCell ref="Q290:U290"/>
    <mergeCell ref="V290:Y290"/>
    <mergeCell ref="Z290:AD290"/>
    <mergeCell ref="AX288:BB288"/>
    <mergeCell ref="BC288:BG288"/>
    <mergeCell ref="BH288:BL288"/>
    <mergeCell ref="A289:F289"/>
    <mergeCell ref="G289:P289"/>
    <mergeCell ref="Q289:U289"/>
    <mergeCell ref="V289:Y289"/>
    <mergeCell ref="Z289:AD289"/>
    <mergeCell ref="AE289:AI289"/>
    <mergeCell ref="AJ289:AN289"/>
    <mergeCell ref="A288:F288"/>
    <mergeCell ref="G288:P288"/>
    <mergeCell ref="Q288:U288"/>
    <mergeCell ref="V288:Y288"/>
    <mergeCell ref="Z288:AD288"/>
    <mergeCell ref="AE288:AI288"/>
    <mergeCell ref="AJ288:AN288"/>
    <mergeCell ref="AO288:AS288"/>
    <mergeCell ref="AT288:AW288"/>
    <mergeCell ref="BG278:BL278"/>
    <mergeCell ref="BG277:BL277"/>
    <mergeCell ref="A278:F278"/>
    <mergeCell ref="G278:S278"/>
    <mergeCell ref="T278:Y278"/>
    <mergeCell ref="Z278:AD278"/>
    <mergeCell ref="AE278:AJ278"/>
    <mergeCell ref="AK278:AP278"/>
    <mergeCell ref="AQ278:AV278"/>
    <mergeCell ref="AW278:BA278"/>
    <mergeCell ref="BB278:BF278"/>
    <mergeCell ref="BG276:BL276"/>
    <mergeCell ref="A277:F277"/>
    <mergeCell ref="G277:S277"/>
    <mergeCell ref="T277:Y277"/>
    <mergeCell ref="Z277:AD277"/>
    <mergeCell ref="AE277:AJ277"/>
    <mergeCell ref="AK277:AP277"/>
    <mergeCell ref="AQ277:AV277"/>
    <mergeCell ref="AW277:BA277"/>
    <mergeCell ref="BB277:BF277"/>
    <mergeCell ref="BG275:BL275"/>
    <mergeCell ref="A276:F276"/>
    <mergeCell ref="G276:S276"/>
    <mergeCell ref="T276:Y276"/>
    <mergeCell ref="Z276:AD276"/>
    <mergeCell ref="AE276:AJ276"/>
    <mergeCell ref="AK276:AP276"/>
    <mergeCell ref="AQ276:AV276"/>
    <mergeCell ref="AW276:BA276"/>
    <mergeCell ref="BB276:BF276"/>
    <mergeCell ref="BG274:BL274"/>
    <mergeCell ref="A275:F275"/>
    <mergeCell ref="G275:S275"/>
    <mergeCell ref="T275:Y275"/>
    <mergeCell ref="Z275:AD275"/>
    <mergeCell ref="AE275:AJ275"/>
    <mergeCell ref="AK275:AP275"/>
    <mergeCell ref="AQ275:AV275"/>
    <mergeCell ref="AW275:BA275"/>
    <mergeCell ref="BB275:BF275"/>
    <mergeCell ref="BG273:BL273"/>
    <mergeCell ref="A274:F274"/>
    <mergeCell ref="G274:S274"/>
    <mergeCell ref="T274:Y274"/>
    <mergeCell ref="Z274:AD274"/>
    <mergeCell ref="AE274:AJ274"/>
    <mergeCell ref="AK274:AP274"/>
    <mergeCell ref="AQ274:AV274"/>
    <mergeCell ref="AW274:BA274"/>
    <mergeCell ref="BB274:BF274"/>
    <mergeCell ref="BG272:BL272"/>
    <mergeCell ref="A273:F273"/>
    <mergeCell ref="G273:S273"/>
    <mergeCell ref="T273:Y273"/>
    <mergeCell ref="Z273:AD273"/>
    <mergeCell ref="AE273:AJ273"/>
    <mergeCell ref="AK273:AP273"/>
    <mergeCell ref="AQ273:AV273"/>
    <mergeCell ref="AW273:BA273"/>
    <mergeCell ref="BB273:BF273"/>
    <mergeCell ref="BG271:BL271"/>
    <mergeCell ref="A272:F272"/>
    <mergeCell ref="G272:S272"/>
    <mergeCell ref="T272:Y272"/>
    <mergeCell ref="Z272:AD272"/>
    <mergeCell ref="AE272:AJ272"/>
    <mergeCell ref="AK272:AP272"/>
    <mergeCell ref="AQ272:AV272"/>
    <mergeCell ref="AW272:BA272"/>
    <mergeCell ref="BB272:BF272"/>
    <mergeCell ref="BG270:BL270"/>
    <mergeCell ref="A271:F271"/>
    <mergeCell ref="G271:S271"/>
    <mergeCell ref="T271:Y271"/>
    <mergeCell ref="Z271:AD271"/>
    <mergeCell ref="AE271:AJ271"/>
    <mergeCell ref="AK271:AP271"/>
    <mergeCell ref="AQ271:AV271"/>
    <mergeCell ref="AW271:BA271"/>
    <mergeCell ref="BB271:BF271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70:BF270"/>
    <mergeCell ref="Z269:AD269"/>
    <mergeCell ref="AE269:AJ269"/>
    <mergeCell ref="AK269:AP269"/>
    <mergeCell ref="AQ269:AV269"/>
    <mergeCell ref="AW269:BA269"/>
    <mergeCell ref="BB269:BF269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AP244:AT244"/>
    <mergeCell ref="AU244:AY244"/>
    <mergeCell ref="AZ244:BD244"/>
    <mergeCell ref="A244:F244"/>
    <mergeCell ref="G244:S244"/>
    <mergeCell ref="T244:Z244"/>
    <mergeCell ref="AA244:AE244"/>
    <mergeCell ref="AF244:AJ244"/>
    <mergeCell ref="AK244:AO244"/>
    <mergeCell ref="A243:F243"/>
    <mergeCell ref="G243:S243"/>
    <mergeCell ref="T243:Z243"/>
    <mergeCell ref="AA243:AE243"/>
    <mergeCell ref="AF243:AJ243"/>
    <mergeCell ref="AK243:AO243"/>
    <mergeCell ref="AP243:AT243"/>
    <mergeCell ref="AU243:AY243"/>
    <mergeCell ref="AZ243:BD243"/>
    <mergeCell ref="AU234:AY234"/>
    <mergeCell ref="AZ234:BD234"/>
    <mergeCell ref="BE234:BI234"/>
    <mergeCell ref="BJ234:BN234"/>
    <mergeCell ref="BO234:BS234"/>
    <mergeCell ref="BE233:BI233"/>
    <mergeCell ref="BJ233:BN233"/>
    <mergeCell ref="BO233:BS233"/>
    <mergeCell ref="A234:F234"/>
    <mergeCell ref="G234:S234"/>
    <mergeCell ref="T234:Z234"/>
    <mergeCell ref="AA234:AE234"/>
    <mergeCell ref="AF234:AJ234"/>
    <mergeCell ref="AK234:AO234"/>
    <mergeCell ref="AP234:AT234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Z233:BD233"/>
    <mergeCell ref="BJ222:BL222"/>
    <mergeCell ref="AR222:AT222"/>
    <mergeCell ref="AU222:AW222"/>
    <mergeCell ref="AX222:AZ222"/>
    <mergeCell ref="BA222:BC222"/>
    <mergeCell ref="BD222:BF222"/>
    <mergeCell ref="BG222:BI222"/>
    <mergeCell ref="BJ221:BL221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R221:AT221"/>
    <mergeCell ref="AU221:AW221"/>
    <mergeCell ref="AX221:AZ221"/>
    <mergeCell ref="BA221:BC221"/>
    <mergeCell ref="BD221:BF221"/>
    <mergeCell ref="BG221:BI221"/>
    <mergeCell ref="BJ220:BL220"/>
    <mergeCell ref="A221:C221"/>
    <mergeCell ref="D221:V221"/>
    <mergeCell ref="W221:Y221"/>
    <mergeCell ref="Z221:AB221"/>
    <mergeCell ref="AC221:AE221"/>
    <mergeCell ref="AF221:AH221"/>
    <mergeCell ref="AI221:AK221"/>
    <mergeCell ref="AL221:AN221"/>
    <mergeCell ref="AO221:AQ221"/>
    <mergeCell ref="AR220:AT220"/>
    <mergeCell ref="AU220:AW220"/>
    <mergeCell ref="AX220:AZ220"/>
    <mergeCell ref="BA220:BC220"/>
    <mergeCell ref="BD220:BF220"/>
    <mergeCell ref="BG220:BI220"/>
    <mergeCell ref="BJ219:BL219"/>
    <mergeCell ref="A220:C220"/>
    <mergeCell ref="D220:V220"/>
    <mergeCell ref="W220:Y220"/>
    <mergeCell ref="Z220:AB220"/>
    <mergeCell ref="AC220:AE220"/>
    <mergeCell ref="AF220:AH220"/>
    <mergeCell ref="AI220:AK220"/>
    <mergeCell ref="AL220:AN220"/>
    <mergeCell ref="AO220:AQ220"/>
    <mergeCell ref="AR219:AT219"/>
    <mergeCell ref="AU219:AW219"/>
    <mergeCell ref="AX219:AZ219"/>
    <mergeCell ref="BA219:BC219"/>
    <mergeCell ref="BD219:BF219"/>
    <mergeCell ref="BG219:BI219"/>
    <mergeCell ref="BJ218:BL218"/>
    <mergeCell ref="A219:C219"/>
    <mergeCell ref="D219:V219"/>
    <mergeCell ref="W219:Y219"/>
    <mergeCell ref="Z219:AB219"/>
    <mergeCell ref="AC219:AE219"/>
    <mergeCell ref="AF219:AH219"/>
    <mergeCell ref="AI219:AK219"/>
    <mergeCell ref="AL219:AN219"/>
    <mergeCell ref="AO219:AQ219"/>
    <mergeCell ref="AR218:AT218"/>
    <mergeCell ref="AU218:AW218"/>
    <mergeCell ref="AX218:AZ218"/>
    <mergeCell ref="BA218:BC218"/>
    <mergeCell ref="BD218:BF218"/>
    <mergeCell ref="BG218:BI218"/>
    <mergeCell ref="BJ217:BL217"/>
    <mergeCell ref="A218:C218"/>
    <mergeCell ref="D218:V218"/>
    <mergeCell ref="W218:Y218"/>
    <mergeCell ref="Z218:AB218"/>
    <mergeCell ref="AC218:AE218"/>
    <mergeCell ref="AF218:AH218"/>
    <mergeCell ref="AI218:AK218"/>
    <mergeCell ref="AL218:AN218"/>
    <mergeCell ref="AO218:AQ218"/>
    <mergeCell ref="AR217:AT217"/>
    <mergeCell ref="AU217:AW217"/>
    <mergeCell ref="AX217:AZ217"/>
    <mergeCell ref="BA217:BC217"/>
    <mergeCell ref="BD217:BF217"/>
    <mergeCell ref="BG217:BI217"/>
    <mergeCell ref="A217:C217"/>
    <mergeCell ref="D217:V217"/>
    <mergeCell ref="W217:Y217"/>
    <mergeCell ref="Z217:AB217"/>
    <mergeCell ref="AC217:AE217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O200:AS200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O199:AS199"/>
    <mergeCell ref="AT199:AX199"/>
    <mergeCell ref="Z198:AD198"/>
    <mergeCell ref="AE198:AI198"/>
    <mergeCell ref="AJ198:AN198"/>
    <mergeCell ref="AO198:AS198"/>
    <mergeCell ref="AT198:AX198"/>
    <mergeCell ref="AY198:BC198"/>
    <mergeCell ref="A197:T197"/>
    <mergeCell ref="U197:Y197"/>
    <mergeCell ref="Z197:AD197"/>
    <mergeCell ref="AE197:AI197"/>
    <mergeCell ref="AJ197:AN197"/>
    <mergeCell ref="AO197:AS197"/>
    <mergeCell ref="AT197:AX197"/>
    <mergeCell ref="AY197:BC197"/>
    <mergeCell ref="BD197:BH197"/>
    <mergeCell ref="BE188:BI188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V169:AE169"/>
    <mergeCell ref="AF169:AJ169"/>
    <mergeCell ref="AK169:AO169"/>
    <mergeCell ref="AP169:AT169"/>
    <mergeCell ref="AU169:AY169"/>
    <mergeCell ref="AZ169:BD169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0:BI160"/>
    <mergeCell ref="BJ160:BN160"/>
    <mergeCell ref="BO160:BS160"/>
    <mergeCell ref="BT160:BX160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130:C130"/>
    <mergeCell ref="D130:T130"/>
    <mergeCell ref="U130:Y130"/>
    <mergeCell ref="Z130:AD130"/>
    <mergeCell ref="AE130:AI130"/>
    <mergeCell ref="AJ130:AN130"/>
    <mergeCell ref="AO130:AS130"/>
    <mergeCell ref="BB121:BF121"/>
    <mergeCell ref="BG121:BK121"/>
    <mergeCell ref="BL121:BP121"/>
    <mergeCell ref="BQ121:BT121"/>
    <mergeCell ref="BU121:BY121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C91:AG91"/>
    <mergeCell ref="AH91:AL91"/>
    <mergeCell ref="AM91:AQ91"/>
    <mergeCell ref="AR91:AV91"/>
    <mergeCell ref="AW91:BA91"/>
    <mergeCell ref="BB91:BF91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B73:BF73"/>
    <mergeCell ref="BG73:BK73"/>
    <mergeCell ref="BL73:BP73"/>
    <mergeCell ref="BQ73:BT73"/>
    <mergeCell ref="BU73:BY73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32:AA332"/>
    <mergeCell ref="AH332:AP332"/>
    <mergeCell ref="AU332:BF332"/>
    <mergeCell ref="AH333:AP333"/>
    <mergeCell ref="AU333:BF333"/>
    <mergeCell ref="A31:D31"/>
    <mergeCell ref="E31:T31"/>
    <mergeCell ref="U31:Y31"/>
    <mergeCell ref="Z31:AD31"/>
    <mergeCell ref="AE31:AH31"/>
    <mergeCell ref="A325:BL325"/>
    <mergeCell ref="A329:AA329"/>
    <mergeCell ref="AH329:AP329"/>
    <mergeCell ref="AU329:BF329"/>
    <mergeCell ref="AH330:AP330"/>
    <mergeCell ref="AU330:BF330"/>
    <mergeCell ref="AW306:BD306"/>
    <mergeCell ref="BE306:BL306"/>
    <mergeCell ref="A319:BL319"/>
    <mergeCell ref="A320:BL320"/>
    <mergeCell ref="A323:BL323"/>
    <mergeCell ref="A324:BL324"/>
    <mergeCell ref="A308:F308"/>
    <mergeCell ref="G308:S308"/>
    <mergeCell ref="T308:Y308"/>
    <mergeCell ref="Z308:AD308"/>
    <mergeCell ref="AQ305:AV305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305:F305"/>
    <mergeCell ref="G305:S305"/>
    <mergeCell ref="T305:Y305"/>
    <mergeCell ref="Z305:AD305"/>
    <mergeCell ref="AE305:AJ305"/>
    <mergeCell ref="AK305:AP305"/>
    <mergeCell ref="BE302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BE304:BL304"/>
    <mergeCell ref="A300:BL300"/>
    <mergeCell ref="A301:BL301"/>
    <mergeCell ref="A302:F303"/>
    <mergeCell ref="G302:S303"/>
    <mergeCell ref="T302:Y303"/>
    <mergeCell ref="Z302:AD303"/>
    <mergeCell ref="AE302:AJ303"/>
    <mergeCell ref="AK302:AP303"/>
    <mergeCell ref="AQ302:AV303"/>
    <mergeCell ref="AW302:BD303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T283:AW284"/>
    <mergeCell ref="AX283:BG283"/>
    <mergeCell ref="BH283:BL284"/>
    <mergeCell ref="Z284:AD284"/>
    <mergeCell ref="AE284:AI284"/>
    <mergeCell ref="AX284:BB284"/>
    <mergeCell ref="BC284:BG284"/>
    <mergeCell ref="A281:BL281"/>
    <mergeCell ref="A282:F284"/>
    <mergeCell ref="G282:P284"/>
    <mergeCell ref="Q282:AN282"/>
    <mergeCell ref="AO282:BL282"/>
    <mergeCell ref="Q283:U284"/>
    <mergeCell ref="V283:Y284"/>
    <mergeCell ref="Z283:AI283"/>
    <mergeCell ref="AJ283:AN284"/>
    <mergeCell ref="AO283:AS284"/>
    <mergeCell ref="AK267:AP267"/>
    <mergeCell ref="AQ267:AV267"/>
    <mergeCell ref="AW267:BA267"/>
    <mergeCell ref="BB267:BF267"/>
    <mergeCell ref="BG267:BL267"/>
    <mergeCell ref="A280:BL280"/>
    <mergeCell ref="BG268:BL268"/>
    <mergeCell ref="A269:F269"/>
    <mergeCell ref="G269:S269"/>
    <mergeCell ref="T269:Y269"/>
    <mergeCell ref="AK266:AP266"/>
    <mergeCell ref="AQ266:AV266"/>
    <mergeCell ref="AW266:BA266"/>
    <mergeCell ref="BB266:BF266"/>
    <mergeCell ref="BG266:BL266"/>
    <mergeCell ref="A267:F267"/>
    <mergeCell ref="G267:S267"/>
    <mergeCell ref="T267:Y267"/>
    <mergeCell ref="Z267:AD267"/>
    <mergeCell ref="AE267:AJ267"/>
    <mergeCell ref="AK265:AP265"/>
    <mergeCell ref="AQ265:AV265"/>
    <mergeCell ref="AW265:BA265"/>
    <mergeCell ref="BB265:BF265"/>
    <mergeCell ref="BG265:BL265"/>
    <mergeCell ref="A266:F266"/>
    <mergeCell ref="G266:S266"/>
    <mergeCell ref="T266:Y266"/>
    <mergeCell ref="Z266:AD266"/>
    <mergeCell ref="AE266:AJ266"/>
    <mergeCell ref="AQ263:AV264"/>
    <mergeCell ref="AW263:BF263"/>
    <mergeCell ref="BG263:BL264"/>
    <mergeCell ref="AW264:BA264"/>
    <mergeCell ref="BB264:BF264"/>
    <mergeCell ref="A265:F265"/>
    <mergeCell ref="G265:S265"/>
    <mergeCell ref="T265:Y265"/>
    <mergeCell ref="Z265:AD265"/>
    <mergeCell ref="AE265:AJ265"/>
    <mergeCell ref="A263:F264"/>
    <mergeCell ref="G263:S264"/>
    <mergeCell ref="T263:Y264"/>
    <mergeCell ref="Z263:AD264"/>
    <mergeCell ref="AE263:AJ264"/>
    <mergeCell ref="AK263:AP264"/>
    <mergeCell ref="BP253:BS253"/>
    <mergeCell ref="A256:BL256"/>
    <mergeCell ref="A257:BL257"/>
    <mergeCell ref="A260:BL260"/>
    <mergeCell ref="A261:BL261"/>
    <mergeCell ref="A262:BL262"/>
    <mergeCell ref="AO253:AR253"/>
    <mergeCell ref="AS253:AW253"/>
    <mergeCell ref="AX253:BA253"/>
    <mergeCell ref="BB253:BF253"/>
    <mergeCell ref="BG253:BJ253"/>
    <mergeCell ref="BK253:BO253"/>
    <mergeCell ref="BB252:BF252"/>
    <mergeCell ref="BG252:BJ252"/>
    <mergeCell ref="BK252:BO252"/>
    <mergeCell ref="BP252:BS252"/>
    <mergeCell ref="A253:M253"/>
    <mergeCell ref="N253:U253"/>
    <mergeCell ref="V253:Z253"/>
    <mergeCell ref="AA253:AE253"/>
    <mergeCell ref="AF253:AI253"/>
    <mergeCell ref="AJ253:AN253"/>
    <mergeCell ref="BP251:BS251"/>
    <mergeCell ref="A252:M252"/>
    <mergeCell ref="N252:U252"/>
    <mergeCell ref="V252:Z252"/>
    <mergeCell ref="AA252:AE252"/>
    <mergeCell ref="AF252:AI252"/>
    <mergeCell ref="AJ252:AN252"/>
    <mergeCell ref="AO252:AR252"/>
    <mergeCell ref="AS252:AW252"/>
    <mergeCell ref="AX252:BA252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AA250:AE250"/>
    <mergeCell ref="AF250:AI250"/>
    <mergeCell ref="AJ250:AN250"/>
    <mergeCell ref="AO250:AR250"/>
    <mergeCell ref="AS250:AW250"/>
    <mergeCell ref="AX250:BA250"/>
    <mergeCell ref="A247:BL247"/>
    <mergeCell ref="A248:BM248"/>
    <mergeCell ref="A249:M250"/>
    <mergeCell ref="N249:U250"/>
    <mergeCell ref="V249:Z250"/>
    <mergeCell ref="AA249:AI249"/>
    <mergeCell ref="AJ249:AR249"/>
    <mergeCell ref="AS249:BA249"/>
    <mergeCell ref="BB249:BJ249"/>
    <mergeCell ref="BK249:BS249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Z242:BD242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P239:AT239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236:BL236"/>
    <mergeCell ref="A237:BD237"/>
    <mergeCell ref="A238:F239"/>
    <mergeCell ref="G238:S239"/>
    <mergeCell ref="T238:Z239"/>
    <mergeCell ref="AA238:AO238"/>
    <mergeCell ref="AP238:BD238"/>
    <mergeCell ref="AA239:AE239"/>
    <mergeCell ref="AF239:AJ239"/>
    <mergeCell ref="AK239:AO239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29:AT229"/>
    <mergeCell ref="AU229:AY229"/>
    <mergeCell ref="AZ229:BD229"/>
    <mergeCell ref="BE229:BI229"/>
    <mergeCell ref="BJ229:BN229"/>
    <mergeCell ref="BO229:BS229"/>
    <mergeCell ref="A227:BS227"/>
    <mergeCell ref="A228:F229"/>
    <mergeCell ref="G228:S229"/>
    <mergeCell ref="T228:Z229"/>
    <mergeCell ref="AA228:AO228"/>
    <mergeCell ref="AP228:BD228"/>
    <mergeCell ref="BE228:BS228"/>
    <mergeCell ref="AA229:AE229"/>
    <mergeCell ref="AF229:AJ229"/>
    <mergeCell ref="AK229:AO229"/>
    <mergeCell ref="BA216:BC216"/>
    <mergeCell ref="BD216:BF216"/>
    <mergeCell ref="BG216:BI216"/>
    <mergeCell ref="BJ216:BL216"/>
    <mergeCell ref="A225:BL225"/>
    <mergeCell ref="A226:BS226"/>
    <mergeCell ref="AF217:AH217"/>
    <mergeCell ref="AI217:AK217"/>
    <mergeCell ref="AL217:AN217"/>
    <mergeCell ref="AO217:AQ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A214:C214"/>
    <mergeCell ref="D214:V214"/>
    <mergeCell ref="W214:Y214"/>
    <mergeCell ref="Z214:AB214"/>
    <mergeCell ref="AC214:AE214"/>
    <mergeCell ref="AF214:AH214"/>
    <mergeCell ref="BJ212:BL213"/>
    <mergeCell ref="W213:Y213"/>
    <mergeCell ref="Z213:AB213"/>
    <mergeCell ref="AC213:AE213"/>
    <mergeCell ref="AF213:AH213"/>
    <mergeCell ref="AI213:AK213"/>
    <mergeCell ref="AL213:AN213"/>
    <mergeCell ref="AO213:AQ213"/>
    <mergeCell ref="AR213:AT213"/>
    <mergeCell ref="BG211:BL211"/>
    <mergeCell ref="W212:AB212"/>
    <mergeCell ref="AC212:AH212"/>
    <mergeCell ref="AI212:AN212"/>
    <mergeCell ref="AO212:AT212"/>
    <mergeCell ref="AU212:AW213"/>
    <mergeCell ref="AX212:AZ213"/>
    <mergeCell ref="BA212:BC213"/>
    <mergeCell ref="BD212:BF213"/>
    <mergeCell ref="BG212:BI213"/>
    <mergeCell ref="A211:C213"/>
    <mergeCell ref="D211:V213"/>
    <mergeCell ref="W211:AH211"/>
    <mergeCell ref="AI211:AT211"/>
    <mergeCell ref="AU211:AZ211"/>
    <mergeCell ref="BA211:BF211"/>
    <mergeCell ref="AT196:AX196"/>
    <mergeCell ref="AY196:BC196"/>
    <mergeCell ref="BD196:BH196"/>
    <mergeCell ref="BI196:BM196"/>
    <mergeCell ref="BN196:BR196"/>
    <mergeCell ref="A210:BL210"/>
    <mergeCell ref="BI197:BM197"/>
    <mergeCell ref="BN197:BR197"/>
    <mergeCell ref="A198:T198"/>
    <mergeCell ref="U198:Y198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192:T193"/>
    <mergeCell ref="U192:AD192"/>
    <mergeCell ref="AE192:AN192"/>
    <mergeCell ref="AO192:AX192"/>
    <mergeCell ref="AY192:BH192"/>
    <mergeCell ref="BI192:BR192"/>
    <mergeCell ref="U193:Y193"/>
    <mergeCell ref="Z193:AD193"/>
    <mergeCell ref="AE193:AI193"/>
    <mergeCell ref="AJ193:AN193"/>
    <mergeCell ref="AP167:AT167"/>
    <mergeCell ref="AU167:AY167"/>
    <mergeCell ref="AZ167:BD167"/>
    <mergeCell ref="BE167:BI167"/>
    <mergeCell ref="A190:BL190"/>
    <mergeCell ref="A191:BR191"/>
    <mergeCell ref="BE168:BI168"/>
    <mergeCell ref="A169:C169"/>
    <mergeCell ref="D169:P169"/>
    <mergeCell ref="Q169:U169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BT139:BX139"/>
    <mergeCell ref="A162:BL162"/>
    <mergeCell ref="A163:C164"/>
    <mergeCell ref="D163:P164"/>
    <mergeCell ref="Q163:U164"/>
    <mergeCell ref="V163:AE164"/>
    <mergeCell ref="AF163:AT163"/>
    <mergeCell ref="AU163:BI163"/>
    <mergeCell ref="AF164:AJ164"/>
    <mergeCell ref="AK164:AO164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9:AS129"/>
    <mergeCell ref="AT129:AX129"/>
    <mergeCell ref="AY129:BC129"/>
    <mergeCell ref="BD129:BH129"/>
    <mergeCell ref="A133:BL133"/>
    <mergeCell ref="A134:BL134"/>
    <mergeCell ref="AT130:AX130"/>
    <mergeCell ref="AY130:BC130"/>
    <mergeCell ref="BD130:BH130"/>
    <mergeCell ref="AO128:AS128"/>
    <mergeCell ref="AT128:AX128"/>
    <mergeCell ref="AY128:BC128"/>
    <mergeCell ref="BD128:BH128"/>
    <mergeCell ref="A129:C129"/>
    <mergeCell ref="D129:T129"/>
    <mergeCell ref="U129:Y129"/>
    <mergeCell ref="Z129:AD129"/>
    <mergeCell ref="AE129:AI129"/>
    <mergeCell ref="AJ129:AN129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127:C127"/>
    <mergeCell ref="D127:T127"/>
    <mergeCell ref="U127:Y127"/>
    <mergeCell ref="Z127:AD127"/>
    <mergeCell ref="AE127:AI127"/>
    <mergeCell ref="AJ127:AN127"/>
    <mergeCell ref="AE126:AI126"/>
    <mergeCell ref="AJ126:AN126"/>
    <mergeCell ref="AO126:AS126"/>
    <mergeCell ref="AT126:AX126"/>
    <mergeCell ref="AY126:BC126"/>
    <mergeCell ref="BD126:BH126"/>
    <mergeCell ref="BQ120:BT120"/>
    <mergeCell ref="BU120:BY120"/>
    <mergeCell ref="A123:BL123"/>
    <mergeCell ref="A124:BH124"/>
    <mergeCell ref="A125:C126"/>
    <mergeCell ref="D125:T126"/>
    <mergeCell ref="U125:AN125"/>
    <mergeCell ref="AO125:BH125"/>
    <mergeCell ref="U126:Y126"/>
    <mergeCell ref="Z126:AD126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9:AV89"/>
    <mergeCell ref="AW89:BA89"/>
    <mergeCell ref="BB89:BF89"/>
    <mergeCell ref="BG89:BK89"/>
    <mergeCell ref="A104:BL104"/>
    <mergeCell ref="A105:BK105"/>
    <mergeCell ref="BG90:BK90"/>
    <mergeCell ref="A91:D91"/>
    <mergeCell ref="E91:W91"/>
    <mergeCell ref="X91:AB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60:BY60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:A121 A129:A130 A216:A222">
    <cfRule type="cellIs" dxfId="3" priority="1" stopIfTrue="1" operator="equal">
      <formula>A119</formula>
    </cfRule>
  </conditionalFormatting>
  <conditionalFormatting sqref="A139:C160 A167:C188">
    <cfRule type="cellIs" dxfId="2" priority="2" stopIfTrue="1" operator="equal">
      <formula>A138</formula>
    </cfRule>
    <cfRule type="cellIs" dxfId="1" priority="3" stopIfTrue="1" operator="equal">
      <formula>0</formula>
    </cfRule>
  </conditionalFormatting>
  <conditionalFormatting sqref="A131">
    <cfRule type="cellIs" dxfId="0" priority="5" stopIfTrue="1" operator="equal">
      <formula>A129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КПК1011080</vt:lpstr>
      <vt:lpstr>'Додаток2 КПК1011080'!Область_печати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2022-11-21T11:49:30Z</cp:lastPrinted>
  <dcterms:created xsi:type="dcterms:W3CDTF">2016-07-02T12:27:50Z</dcterms:created>
  <dcterms:modified xsi:type="dcterms:W3CDTF">2022-11-21T11:49:48Z</dcterms:modified>
</cp:coreProperties>
</file>