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1 рік\Звіт про виконання БП\"/>
    </mc:Choice>
  </mc:AlternateContent>
  <bookViews>
    <workbookView xWindow="480" yWindow="135" windowWidth="27795" windowHeight="14385"/>
  </bookViews>
  <sheets>
    <sheet name="КПК1011080" sheetId="1" r:id="rId1"/>
  </sheets>
  <definedNames>
    <definedName name="_xlnm.Print_Area" localSheetId="0">КПК1011080!$A$1:$BQ$94</definedName>
  </definedNames>
  <calcPr calcId="162913" refMode="R1C1"/>
</workbook>
</file>

<file path=xl/calcChain.xml><?xml version="1.0" encoding="utf-8"?>
<calcChain xmlns="http://schemas.openxmlformats.org/spreadsheetml/2006/main">
  <c r="BH81" i="1" l="1"/>
  <c r="BC81" i="1"/>
  <c r="BM81" i="1" s="1"/>
  <c r="AX81" i="1"/>
  <c r="AI81" i="1"/>
  <c r="BH80" i="1"/>
  <c r="BC80" i="1"/>
  <c r="BM80" i="1" s="1"/>
  <c r="AX80" i="1"/>
  <c r="AI80" i="1"/>
  <c r="BM79" i="1"/>
  <c r="BH79" i="1"/>
  <c r="BC79" i="1"/>
  <c r="AX79" i="1"/>
  <c r="AI79" i="1"/>
  <c r="BM78" i="1"/>
  <c r="BH78" i="1"/>
  <c r="BC78" i="1"/>
  <c r="AX78" i="1"/>
  <c r="AI78" i="1"/>
  <c r="BH76" i="1"/>
  <c r="BC76" i="1"/>
  <c r="BM76" i="1" s="1"/>
  <c r="AX76" i="1"/>
  <c r="AI76" i="1"/>
  <c r="BH75" i="1"/>
  <c r="BC75" i="1"/>
  <c r="BM75" i="1" s="1"/>
  <c r="AX75" i="1"/>
  <c r="AI75" i="1"/>
  <c r="BM74" i="1"/>
  <c r="BH74" i="1"/>
  <c r="BC74" i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M69" i="1"/>
  <c r="BH69" i="1"/>
  <c r="BC69" i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H65" i="1"/>
  <c r="BM65" i="1" s="1"/>
  <c r="BC65" i="1"/>
  <c r="AX65" i="1"/>
  <c r="AI65" i="1"/>
  <c r="BM64" i="1"/>
  <c r="BH64" i="1"/>
  <c r="BC64" i="1"/>
  <c r="AX64" i="1"/>
  <c r="AI64" i="1"/>
  <c r="BH63" i="1"/>
  <c r="BC63" i="1"/>
  <c r="BM63" i="1" s="1"/>
  <c r="AX63" i="1"/>
  <c r="AI63" i="1"/>
  <c r="BH62" i="1"/>
  <c r="BC62" i="1"/>
  <c r="BM62" i="1" s="1"/>
  <c r="AX62" i="1"/>
  <c r="AI62" i="1"/>
  <c r="BH61" i="1"/>
  <c r="BC61" i="1"/>
  <c r="BM61" i="1" s="1"/>
  <c r="AX61" i="1"/>
  <c r="AI61" i="1"/>
  <c r="BB52" i="1"/>
  <c r="AW52" i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2" i="1" l="1"/>
  <c r="BN43" i="1"/>
  <c r="BG51" i="1"/>
  <c r="BG52" i="1"/>
</calcChain>
</file>

<file path=xl/sharedStrings.xml><?xml version="1.0" encoding="utf-8"?>
<sst xmlns="http://schemas.openxmlformats.org/spreadsheetml/2006/main" count="216" uniqueCount="126">
  <si>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</si>
  <si>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</si>
  <si>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</si>
  <si>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</si>
  <si>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</si>
  <si>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</si>
  <si>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</si>
  <si>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</si>
  <si>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</si>
  <si>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</si>
  <si>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</si>
  <si>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</si>
  <si>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</si>
  <si>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</si>
  <si>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</si>
  <si>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</si>
  <si>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</si>
  <si>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</si>
  <si>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</si>
  <si>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</si>
  <si>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</si>
  <si>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</si>
  <si>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</si>
  <si>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</si>
  <si>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</si>
  <si>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</si>
  <si>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</si>
  <si>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</si>
  <si>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</si>
  <si>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</si>
  <si>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</si>
  <si>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</si>
  <si>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</si>
  <si>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</si>
  <si>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</si>
  <si>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</si>
  <si>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</si>
  <si>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</si>
  <si>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</si>
  <si>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</si>
  <si>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</si>
  <si>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</si>
  <si>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</si>
  <si>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</si>
  <si>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</si>
  <si>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</si>
  <si>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</si>
  <si>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</si>
  <si>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</si>
  <si>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</si>
  <si>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</si>
  <si>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</si>
  <si>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</si>
  <si>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</si>
  <si>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</si>
  <si>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</si>
  <si>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</si>
  <si>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</si>
  <si>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</si>
  <si>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</si>
  <si>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</si>
  <si>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</si>
  <si>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</si>
  <si>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</si>
  <si>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</si>
  <si>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</si>
  <si>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особистості.</t>
  </si>
  <si>
    <t>Забезпечення надання початкової музичної, хореографічної освіти і образотворчого  мистецтва та художнього промислу.</t>
  </si>
  <si>
    <t>Забезпечення початкової музичної, хореографічної освіти  і образотворчого  мистецтва та художнього промислу.</t>
  </si>
  <si>
    <t>УСЬОГО</t>
  </si>
  <si>
    <t>Цільова комплексна Програма розвитку культури Сумської міської територіальної громади на 2019-2021 роки (зі змінами)</t>
  </si>
  <si>
    <t>Усього</t>
  </si>
  <si>
    <t>затрат</t>
  </si>
  <si>
    <t/>
  </si>
  <si>
    <t>Кількість установ - всього, з них:</t>
  </si>
  <si>
    <t>од.</t>
  </si>
  <si>
    <t>музичних шкіл</t>
  </si>
  <si>
    <t>Фінінсовий звіт</t>
  </si>
  <si>
    <t>художніх шкіл</t>
  </si>
  <si>
    <t>Середнє число окладів (ставок) - всього</t>
  </si>
  <si>
    <t>Звіт по мережі, план по мережі</t>
  </si>
  <si>
    <t>Видатки на отримання освіти у школах естетичного виховання за рахунок загального фонду</t>
  </si>
  <si>
    <t>грн.</t>
  </si>
  <si>
    <t>Фінінсовий звіт, кошторис</t>
  </si>
  <si>
    <t>Видатки на отримання освіти у школах естетичного виховання за рахунок спеціального фонду</t>
  </si>
  <si>
    <t>Батьківська плата</t>
  </si>
  <si>
    <t>продукту</t>
  </si>
  <si>
    <t>Середньорічна кількість учнів, які отримують освіту у школах естетичного виховання - всього, у тому числі:</t>
  </si>
  <si>
    <t>осіб</t>
  </si>
  <si>
    <t>хлопчиків</t>
  </si>
  <si>
    <t>Аналітичні дані</t>
  </si>
  <si>
    <t>дівчат</t>
  </si>
  <si>
    <t>Середня кількість учнів, звільнених від оплати за навчання</t>
  </si>
  <si>
    <t>Мережа установ та організацій, які отримують кошти з місцевого бюджету</t>
  </si>
  <si>
    <t>ефективності</t>
  </si>
  <si>
    <t>Витрати на навчання учня, який отримує освіту в школах естетичного виховання</t>
  </si>
  <si>
    <t>Розрахункові дані</t>
  </si>
  <si>
    <t>Загальна сума витрат на навчання хлопчиків, які отримують освіту у школах естетичного виховання</t>
  </si>
  <si>
    <t>Розрахункові дані: показник затрат/показник продукту</t>
  </si>
  <si>
    <t>Загальна сума витрат на навчання дівчат, які отримують освіту у школах естетичного виховання</t>
  </si>
  <si>
    <t>якості</t>
  </si>
  <si>
    <t>Динаміка збільшення чисельності учнів, які отримують освіту у школах естетичного виховання у плановому періоді по відношенню до фактичного показника попереднього року</t>
  </si>
  <si>
    <t>відс.</t>
  </si>
  <si>
    <t>Питома вага витрат на навчання хлопчиків у загальній сумі витрат</t>
  </si>
  <si>
    <t>Питома вага витрат на навчання дівчат у загальній сумі витрат</t>
  </si>
  <si>
    <t>Відсоток обсягу батьківської плати за навчання у загальному обсязі видатків на отримання освіти у школах естетичного виховання</t>
  </si>
  <si>
    <t>C82:BQ82</t>
  </si>
  <si>
    <t>Аналіз стану виконання результативних показників: Виділені бюджетні асигнування у 2022 році надали можливість в повній мірі забезпечити реалізацію функцій та завдань, а також на належному рівні вирішити питання фінансового забезпечення, а саме: проведено оплату всіх обов’язкових платежів по комунальним послугам та енергоносіям, соціальним виплатам, забезпечено своєчасну виплату заробітної плати. Кредиторська заборгованість станом на 01.01.2022 року відсутня.</t>
  </si>
  <si>
    <t>Духовне та естетичне виховання дітей та молоді.</t>
  </si>
  <si>
    <t>У зв’язку із ростом інтересу до навчання дітей різним видам мистецтва, програма є актуальною. Програма забезпечує виконання завдань відповідно до затвердженого обсягу бюджетних коштів, забезпечує виявлення та підтримку обдарованих дітей. Завдяки постійному наданню навчальних послуг програма має довгостроковий термін дії.</t>
  </si>
  <si>
    <t>1000000</t>
  </si>
  <si>
    <t>Відділ культури Сумської міської ради</t>
  </si>
  <si>
    <t>Заст. начальника відділу</t>
  </si>
  <si>
    <t>Заступник директора Департаменту</t>
  </si>
  <si>
    <t>Людмила ПЄХОВА</t>
  </si>
  <si>
    <t>Любов СПІВАКОВА</t>
  </si>
  <si>
    <t>22980105</t>
  </si>
  <si>
    <t>1853100000</t>
  </si>
  <si>
    <t xml:space="preserve">  гривень</t>
  </si>
  <si>
    <t>місцевого бюджету на 2021  рік</t>
  </si>
  <si>
    <t>1011080</t>
  </si>
  <si>
    <t>Надання спеціалізованої освіти мистецькими школами</t>
  </si>
  <si>
    <t>Вiддiл культури Сумської мiської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</si>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</sst>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view="pageBreakPreview" topLeftCell="A2" zoomScale="60" zoomScaleNormal="100" workbookViewId="0">
      <selection activeCell="CD31" sqref="CD31"/>
    </sheetView>
  </sheetViews>
  <sheetFormatPr defaultRowHeight="12.75" x14ac:dyDescent="0.2"/>
  <cols>
    <col min="1" max="1" width="3.28515625" style="1" customWidth="1"/>
    <col min="2" max="2" width="3.42578125" style="1" customWidth="1"/>
    <col min="3" max="27" width="2.85546875" style="1" customWidth="1"/>
    <col min="28" max="28" width="3.5703125" style="1" customWidth="1"/>
    <col min="29" max="37" width="2.85546875" style="1" customWidth="1"/>
    <col min="38" max="38" width="4.5703125" style="1" customWidth="1"/>
    <col min="39" max="43" width="2.85546875" style="1" customWidth="1"/>
    <col min="44" max="44" width="3.85546875" style="1" customWidth="1"/>
    <col min="45" max="52" width="2.85546875" style="1" customWidth="1"/>
    <col min="53" max="53" width="5" style="1" customWidth="1"/>
    <col min="54" max="54" width="2.85546875" style="1" customWidth="1"/>
    <col min="55" max="55" width="3.85546875" style="1" customWidth="1"/>
    <col min="56" max="67" width="2.85546875" style="1" customWidth="1"/>
    <col min="68" max="68" width="4.42578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5" t="s">
        <v>110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111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116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5" t="s">
        <v>123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122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116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5" t="s">
        <v>120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124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125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121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117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25.5" customHeight="1" x14ac:dyDescent="0.2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108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 x14ac:dyDescent="0.2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61" t="s">
        <v>118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 x14ac:dyDescent="0.2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51160475</v>
      </c>
      <c r="AB42" s="47"/>
      <c r="AC42" s="47"/>
      <c r="AD42" s="47"/>
      <c r="AE42" s="47"/>
      <c r="AF42" s="47">
        <v>2782485</v>
      </c>
      <c r="AG42" s="47"/>
      <c r="AH42" s="47"/>
      <c r="AI42" s="47"/>
      <c r="AJ42" s="47"/>
      <c r="AK42" s="47">
        <f>AA42+AF42</f>
        <v>53942960</v>
      </c>
      <c r="AL42" s="47"/>
      <c r="AM42" s="47"/>
      <c r="AN42" s="47"/>
      <c r="AO42" s="47"/>
      <c r="AP42" s="47">
        <v>50775139.43</v>
      </c>
      <c r="AQ42" s="47"/>
      <c r="AR42" s="47"/>
      <c r="AS42" s="47"/>
      <c r="AT42" s="47"/>
      <c r="AU42" s="47">
        <v>2710014.46</v>
      </c>
      <c r="AV42" s="47"/>
      <c r="AW42" s="47"/>
      <c r="AX42" s="47"/>
      <c r="AY42" s="47"/>
      <c r="AZ42" s="47">
        <f>AP42+AU42</f>
        <v>53485153.890000001</v>
      </c>
      <c r="BA42" s="47"/>
      <c r="BB42" s="47"/>
      <c r="BC42" s="47"/>
      <c r="BD42" s="47">
        <f>AP42-AA42</f>
        <v>-385335.5700000003</v>
      </c>
      <c r="BE42" s="47"/>
      <c r="BF42" s="47"/>
      <c r="BG42" s="47"/>
      <c r="BH42" s="47"/>
      <c r="BI42" s="47">
        <f>AU42-AF42</f>
        <v>-72470.540000000037</v>
      </c>
      <c r="BJ42" s="47"/>
      <c r="BK42" s="47"/>
      <c r="BL42" s="47"/>
      <c r="BM42" s="47"/>
      <c r="BN42" s="47">
        <f>BD42+BI42</f>
        <v>-457806.11000000034</v>
      </c>
      <c r="BO42" s="47"/>
      <c r="BP42" s="47"/>
      <c r="BQ42" s="47"/>
      <c r="CA42" s="1" t="s">
        <v>22</v>
      </c>
    </row>
    <row r="43" spans="1:79" s="94" customFormat="1" ht="15.75" x14ac:dyDescent="0.2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51160475</v>
      </c>
      <c r="AB43" s="59"/>
      <c r="AC43" s="59"/>
      <c r="AD43" s="59"/>
      <c r="AE43" s="59"/>
      <c r="AF43" s="59">
        <v>2782485</v>
      </c>
      <c r="AG43" s="59"/>
      <c r="AH43" s="59"/>
      <c r="AI43" s="59"/>
      <c r="AJ43" s="59"/>
      <c r="AK43" s="59">
        <f>AA43+AF43</f>
        <v>53942960</v>
      </c>
      <c r="AL43" s="59"/>
      <c r="AM43" s="59"/>
      <c r="AN43" s="59"/>
      <c r="AO43" s="59"/>
      <c r="AP43" s="59">
        <v>50775139.43</v>
      </c>
      <c r="AQ43" s="59"/>
      <c r="AR43" s="59"/>
      <c r="AS43" s="59"/>
      <c r="AT43" s="59"/>
      <c r="AU43" s="59">
        <v>2710014.46</v>
      </c>
      <c r="AV43" s="59"/>
      <c r="AW43" s="59"/>
      <c r="AX43" s="59"/>
      <c r="AY43" s="59"/>
      <c r="AZ43" s="59">
        <f>AP43+AU43</f>
        <v>53485153.890000001</v>
      </c>
      <c r="BA43" s="59"/>
      <c r="BB43" s="59"/>
      <c r="BC43" s="59"/>
      <c r="BD43" s="59">
        <f>AP43-AA43</f>
        <v>-385335.5700000003</v>
      </c>
      <c r="BE43" s="59"/>
      <c r="BF43" s="59"/>
      <c r="BG43" s="59"/>
      <c r="BH43" s="59"/>
      <c r="BI43" s="59">
        <f>AU43-AF43</f>
        <v>-72470.540000000037</v>
      </c>
      <c r="BJ43" s="59"/>
      <c r="BK43" s="59"/>
      <c r="BL43" s="59"/>
      <c r="BM43" s="59"/>
      <c r="BN43" s="59">
        <f>BD43+BI43</f>
        <v>-457806.11000000034</v>
      </c>
      <c r="BO43" s="59"/>
      <c r="BP43" s="59"/>
      <c r="BQ43" s="59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61" t="s">
        <v>118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95" t="s">
        <v>70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5">
        <v>183000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183000</v>
      </c>
      <c r="AB51" s="65"/>
      <c r="AC51" s="65"/>
      <c r="AD51" s="65"/>
      <c r="AE51" s="65"/>
      <c r="AF51" s="65"/>
      <c r="AG51" s="65">
        <v>176679.4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176679.4</v>
      </c>
      <c r="AR51" s="65"/>
      <c r="AS51" s="65"/>
      <c r="AT51" s="65"/>
      <c r="AU51" s="65"/>
      <c r="AV51" s="65"/>
      <c r="AW51" s="65">
        <f>AG51-Q51</f>
        <v>-6320.6000000000058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-6320.6000000000058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6">
        <v>183000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183000</v>
      </c>
      <c r="AB52" s="66"/>
      <c r="AC52" s="66"/>
      <c r="AD52" s="66"/>
      <c r="AE52" s="66"/>
      <c r="AF52" s="66"/>
      <c r="AG52" s="66">
        <v>176679.4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176679.4</v>
      </c>
      <c r="AR52" s="66"/>
      <c r="AS52" s="66"/>
      <c r="AT52" s="66"/>
      <c r="AU52" s="66"/>
      <c r="AV52" s="66"/>
      <c r="AW52" s="66">
        <f>AG52-Q52</f>
        <v>-6320.6000000000058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-6320.6000000000058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72</v>
      </c>
      <c r="D60" s="99"/>
      <c r="E60" s="99"/>
      <c r="F60" s="99"/>
      <c r="G60" s="99"/>
      <c r="H60" s="99"/>
      <c r="I60" s="99"/>
      <c r="J60" s="99" t="s">
        <v>73</v>
      </c>
      <c r="K60" s="99"/>
      <c r="L60" s="99"/>
      <c r="M60" s="99"/>
      <c r="N60" s="99"/>
      <c r="O60" s="99" t="s">
        <v>73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s="94" customFormat="1" ht="25.5" customHeight="1" x14ac:dyDescent="0.2">
      <c r="A61" s="90">
        <v>0</v>
      </c>
      <c r="B61" s="90"/>
      <c r="C61" s="104" t="s">
        <v>74</v>
      </c>
      <c r="D61" s="92"/>
      <c r="E61" s="92"/>
      <c r="F61" s="92"/>
      <c r="G61" s="92"/>
      <c r="H61" s="92"/>
      <c r="I61" s="93"/>
      <c r="J61" s="99" t="s">
        <v>75</v>
      </c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>
        <v>5</v>
      </c>
      <c r="Z61" s="100"/>
      <c r="AA61" s="100"/>
      <c r="AB61" s="100"/>
      <c r="AC61" s="100"/>
      <c r="AD61" s="100">
        <v>0</v>
      </c>
      <c r="AE61" s="100"/>
      <c r="AF61" s="100"/>
      <c r="AG61" s="100"/>
      <c r="AH61" s="100"/>
      <c r="AI61" s="100">
        <f>Y61+AD61</f>
        <v>5</v>
      </c>
      <c r="AJ61" s="100"/>
      <c r="AK61" s="100"/>
      <c r="AL61" s="100"/>
      <c r="AM61" s="100"/>
      <c r="AN61" s="100">
        <v>5</v>
      </c>
      <c r="AO61" s="100"/>
      <c r="AP61" s="100"/>
      <c r="AQ61" s="100"/>
      <c r="AR61" s="100"/>
      <c r="AS61" s="100">
        <v>0</v>
      </c>
      <c r="AT61" s="100"/>
      <c r="AU61" s="100"/>
      <c r="AV61" s="100"/>
      <c r="AW61" s="100"/>
      <c r="AX61" s="101">
        <f>AN61+AS61</f>
        <v>5</v>
      </c>
      <c r="AY61" s="101"/>
      <c r="AZ61" s="101"/>
      <c r="BA61" s="101"/>
      <c r="BB61" s="101"/>
      <c r="BC61" s="101">
        <f>AN61-Y61</f>
        <v>0</v>
      </c>
      <c r="BD61" s="101"/>
      <c r="BE61" s="101"/>
      <c r="BF61" s="101"/>
      <c r="BG61" s="101"/>
      <c r="BH61" s="101">
        <f>AS61-AD61</f>
        <v>0</v>
      </c>
      <c r="BI61" s="101"/>
      <c r="BJ61" s="101"/>
      <c r="BK61" s="101"/>
      <c r="BL61" s="101"/>
      <c r="BM61" s="101">
        <f>BC61+BH61</f>
        <v>0</v>
      </c>
      <c r="BN61" s="101"/>
      <c r="BO61" s="101"/>
      <c r="BP61" s="101"/>
      <c r="BQ61" s="101"/>
      <c r="BR61" s="102"/>
      <c r="BS61" s="102"/>
      <c r="BT61" s="102"/>
      <c r="BU61" s="102"/>
      <c r="BV61" s="102"/>
      <c r="BW61" s="102"/>
      <c r="BX61" s="102"/>
      <c r="BY61" s="102"/>
      <c r="BZ61" s="103"/>
    </row>
    <row r="62" spans="1:79" ht="15.75" customHeight="1" x14ac:dyDescent="0.2">
      <c r="A62" s="42">
        <v>1</v>
      </c>
      <c r="B62" s="42"/>
      <c r="C62" s="105" t="s">
        <v>76</v>
      </c>
      <c r="D62" s="88"/>
      <c r="E62" s="88"/>
      <c r="F62" s="88"/>
      <c r="G62" s="88"/>
      <c r="H62" s="88"/>
      <c r="I62" s="89"/>
      <c r="J62" s="67" t="s">
        <v>75</v>
      </c>
      <c r="K62" s="67"/>
      <c r="L62" s="67"/>
      <c r="M62" s="67"/>
      <c r="N62" s="67"/>
      <c r="O62" s="105" t="s">
        <v>77</v>
      </c>
      <c r="P62" s="88"/>
      <c r="Q62" s="88"/>
      <c r="R62" s="88"/>
      <c r="S62" s="88"/>
      <c r="T62" s="88"/>
      <c r="U62" s="88"/>
      <c r="V62" s="88"/>
      <c r="W62" s="88"/>
      <c r="X62" s="89"/>
      <c r="Y62" s="106">
        <v>4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4</v>
      </c>
      <c r="AJ62" s="106"/>
      <c r="AK62" s="106"/>
      <c r="AL62" s="106"/>
      <c r="AM62" s="106"/>
      <c r="AN62" s="106">
        <v>4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4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 x14ac:dyDescent="0.2">
      <c r="A63" s="42">
        <v>1</v>
      </c>
      <c r="B63" s="42"/>
      <c r="C63" s="105" t="s">
        <v>78</v>
      </c>
      <c r="D63" s="88"/>
      <c r="E63" s="88"/>
      <c r="F63" s="88"/>
      <c r="G63" s="88"/>
      <c r="H63" s="88"/>
      <c r="I63" s="89"/>
      <c r="J63" s="67" t="s">
        <v>75</v>
      </c>
      <c r="K63" s="67"/>
      <c r="L63" s="67"/>
      <c r="M63" s="67"/>
      <c r="N63" s="67"/>
      <c r="O63" s="105" t="s">
        <v>77</v>
      </c>
      <c r="P63" s="88"/>
      <c r="Q63" s="88"/>
      <c r="R63" s="88"/>
      <c r="S63" s="88"/>
      <c r="T63" s="88"/>
      <c r="U63" s="88"/>
      <c r="V63" s="88"/>
      <c r="W63" s="88"/>
      <c r="X63" s="89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2">
        <v>2</v>
      </c>
      <c r="B64" s="42"/>
      <c r="C64" s="105" t="s">
        <v>79</v>
      </c>
      <c r="D64" s="88"/>
      <c r="E64" s="88"/>
      <c r="F64" s="88"/>
      <c r="G64" s="88"/>
      <c r="H64" s="88"/>
      <c r="I64" s="89"/>
      <c r="J64" s="67" t="s">
        <v>75</v>
      </c>
      <c r="K64" s="67"/>
      <c r="L64" s="67"/>
      <c r="M64" s="67"/>
      <c r="N64" s="67"/>
      <c r="O64" s="105" t="s">
        <v>80</v>
      </c>
      <c r="P64" s="88"/>
      <c r="Q64" s="88"/>
      <c r="R64" s="88"/>
      <c r="S64" s="88"/>
      <c r="T64" s="88"/>
      <c r="U64" s="88"/>
      <c r="V64" s="88"/>
      <c r="W64" s="88"/>
      <c r="X64" s="89"/>
      <c r="Y64" s="106">
        <v>357.40899999999999</v>
      </c>
      <c r="Z64" s="106"/>
      <c r="AA64" s="106"/>
      <c r="AB64" s="106"/>
      <c r="AC64" s="106"/>
      <c r="AD64" s="106">
        <v>35.207000000000001</v>
      </c>
      <c r="AE64" s="106"/>
      <c r="AF64" s="106"/>
      <c r="AG64" s="106"/>
      <c r="AH64" s="106"/>
      <c r="AI64" s="106">
        <f>Y64+AD64</f>
        <v>392.61599999999999</v>
      </c>
      <c r="AJ64" s="106"/>
      <c r="AK64" s="106"/>
      <c r="AL64" s="106"/>
      <c r="AM64" s="106"/>
      <c r="AN64" s="106">
        <v>362.46699999999998</v>
      </c>
      <c r="AO64" s="106"/>
      <c r="AP64" s="106"/>
      <c r="AQ64" s="106"/>
      <c r="AR64" s="106"/>
      <c r="AS64" s="106">
        <v>25.99</v>
      </c>
      <c r="AT64" s="106"/>
      <c r="AU64" s="106"/>
      <c r="AV64" s="106"/>
      <c r="AW64" s="106"/>
      <c r="AX64" s="107">
        <f>AN64+AS64</f>
        <v>388.45699999999999</v>
      </c>
      <c r="AY64" s="107"/>
      <c r="AZ64" s="107"/>
      <c r="BA64" s="107"/>
      <c r="BB64" s="107"/>
      <c r="BC64" s="107">
        <f>AN64-Y64</f>
        <v>5.0579999999999927</v>
      </c>
      <c r="BD64" s="107"/>
      <c r="BE64" s="107"/>
      <c r="BF64" s="107"/>
      <c r="BG64" s="107"/>
      <c r="BH64" s="107">
        <f>AS64-AD64</f>
        <v>-9.2170000000000023</v>
      </c>
      <c r="BI64" s="107"/>
      <c r="BJ64" s="107"/>
      <c r="BK64" s="107"/>
      <c r="BL64" s="107"/>
      <c r="BM64" s="107">
        <f>BC64+BH64</f>
        <v>-4.1590000000000096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3.75" customHeight="1" x14ac:dyDescent="0.2">
      <c r="A65" s="42">
        <v>3</v>
      </c>
      <c r="B65" s="42"/>
      <c r="C65" s="105" t="s">
        <v>81</v>
      </c>
      <c r="D65" s="88"/>
      <c r="E65" s="88"/>
      <c r="F65" s="88"/>
      <c r="G65" s="88"/>
      <c r="H65" s="88"/>
      <c r="I65" s="89"/>
      <c r="J65" s="67" t="s">
        <v>82</v>
      </c>
      <c r="K65" s="67"/>
      <c r="L65" s="67"/>
      <c r="M65" s="67"/>
      <c r="N65" s="67"/>
      <c r="O65" s="105" t="s">
        <v>83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51160475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51160475</v>
      </c>
      <c r="AJ65" s="106"/>
      <c r="AK65" s="106"/>
      <c r="AL65" s="106"/>
      <c r="AM65" s="106"/>
      <c r="AN65" s="106">
        <v>50775139.43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50775139.43</v>
      </c>
      <c r="AY65" s="107"/>
      <c r="AZ65" s="107"/>
      <c r="BA65" s="107"/>
      <c r="BB65" s="107"/>
      <c r="BC65" s="107">
        <f>AN65-Y65</f>
        <v>-385335.5700000003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-385335.5700000003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42">
        <v>4</v>
      </c>
      <c r="B66" s="42"/>
      <c r="C66" s="105" t="s">
        <v>84</v>
      </c>
      <c r="D66" s="88"/>
      <c r="E66" s="88"/>
      <c r="F66" s="88"/>
      <c r="G66" s="88"/>
      <c r="H66" s="88"/>
      <c r="I66" s="89"/>
      <c r="J66" s="67" t="s">
        <v>82</v>
      </c>
      <c r="K66" s="67"/>
      <c r="L66" s="67"/>
      <c r="M66" s="67"/>
      <c r="N66" s="67"/>
      <c r="O66" s="105" t="s">
        <v>83</v>
      </c>
      <c r="P66" s="88"/>
      <c r="Q66" s="88"/>
      <c r="R66" s="88"/>
      <c r="S66" s="88"/>
      <c r="T66" s="88"/>
      <c r="U66" s="88"/>
      <c r="V66" s="88"/>
      <c r="W66" s="88"/>
      <c r="X66" s="89"/>
      <c r="Y66" s="106">
        <v>0</v>
      </c>
      <c r="Z66" s="106"/>
      <c r="AA66" s="106"/>
      <c r="AB66" s="106"/>
      <c r="AC66" s="106"/>
      <c r="AD66" s="106">
        <v>2782485</v>
      </c>
      <c r="AE66" s="106"/>
      <c r="AF66" s="106"/>
      <c r="AG66" s="106"/>
      <c r="AH66" s="106"/>
      <c r="AI66" s="106">
        <f>Y66+AD66</f>
        <v>2782485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2710014.46</v>
      </c>
      <c r="AT66" s="106"/>
      <c r="AU66" s="106"/>
      <c r="AV66" s="106"/>
      <c r="AW66" s="106"/>
      <c r="AX66" s="107">
        <f>AN66+AS66</f>
        <v>2710014.46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-72470.540000000037</v>
      </c>
      <c r="BI66" s="107"/>
      <c r="BJ66" s="107"/>
      <c r="BK66" s="107"/>
      <c r="BL66" s="107"/>
      <c r="BM66" s="107">
        <f>BC66+BH66</f>
        <v>-72470.540000000037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75" customHeight="1" x14ac:dyDescent="0.2">
      <c r="A67" s="42">
        <v>5</v>
      </c>
      <c r="B67" s="42"/>
      <c r="C67" s="105" t="s">
        <v>85</v>
      </c>
      <c r="D67" s="88"/>
      <c r="E67" s="88"/>
      <c r="F67" s="88"/>
      <c r="G67" s="88"/>
      <c r="H67" s="88"/>
      <c r="I67" s="89"/>
      <c r="J67" s="67" t="s">
        <v>82</v>
      </c>
      <c r="K67" s="67"/>
      <c r="L67" s="67"/>
      <c r="M67" s="67"/>
      <c r="N67" s="67"/>
      <c r="O67" s="105" t="s">
        <v>83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0</v>
      </c>
      <c r="Z67" s="106"/>
      <c r="AA67" s="106"/>
      <c r="AB67" s="106"/>
      <c r="AC67" s="106"/>
      <c r="AD67" s="106">
        <v>2729100</v>
      </c>
      <c r="AE67" s="106"/>
      <c r="AF67" s="106"/>
      <c r="AG67" s="106"/>
      <c r="AH67" s="106"/>
      <c r="AI67" s="106">
        <f>Y67+AD67</f>
        <v>2729100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2656629.96</v>
      </c>
      <c r="AT67" s="106"/>
      <c r="AU67" s="106"/>
      <c r="AV67" s="106"/>
      <c r="AW67" s="106"/>
      <c r="AX67" s="107">
        <f>AN67+AS67</f>
        <v>2656629.96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-72470.040000000037</v>
      </c>
      <c r="BI67" s="107"/>
      <c r="BJ67" s="107"/>
      <c r="BK67" s="107"/>
      <c r="BL67" s="107"/>
      <c r="BM67" s="107">
        <f>BC67+BH67</f>
        <v>-72470.040000000037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86</v>
      </c>
      <c r="D68" s="92"/>
      <c r="E68" s="92"/>
      <c r="F68" s="92"/>
      <c r="G68" s="92"/>
      <c r="H68" s="92"/>
      <c r="I68" s="93"/>
      <c r="J68" s="99" t="s">
        <v>73</v>
      </c>
      <c r="K68" s="99"/>
      <c r="L68" s="99"/>
      <c r="M68" s="99"/>
      <c r="N68" s="99"/>
      <c r="O68" s="104" t="s">
        <v>73</v>
      </c>
      <c r="P68" s="92"/>
      <c r="Q68" s="92"/>
      <c r="R68" s="92"/>
      <c r="S68" s="92"/>
      <c r="T68" s="92"/>
      <c r="U68" s="92"/>
      <c r="V68" s="92"/>
      <c r="W68" s="92"/>
      <c r="X68" s="93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s="94" customFormat="1" ht="76.5" customHeight="1" x14ac:dyDescent="0.2">
      <c r="A69" s="90">
        <v>0</v>
      </c>
      <c r="B69" s="90"/>
      <c r="C69" s="104" t="s">
        <v>87</v>
      </c>
      <c r="D69" s="92"/>
      <c r="E69" s="92"/>
      <c r="F69" s="92"/>
      <c r="G69" s="92"/>
      <c r="H69" s="92"/>
      <c r="I69" s="93"/>
      <c r="J69" s="99" t="s">
        <v>88</v>
      </c>
      <c r="K69" s="99"/>
      <c r="L69" s="99"/>
      <c r="M69" s="99"/>
      <c r="N69" s="99"/>
      <c r="O69" s="104"/>
      <c r="P69" s="92"/>
      <c r="Q69" s="92"/>
      <c r="R69" s="92"/>
      <c r="S69" s="92"/>
      <c r="T69" s="92"/>
      <c r="U69" s="92"/>
      <c r="V69" s="92"/>
      <c r="W69" s="92"/>
      <c r="X69" s="93"/>
      <c r="Y69" s="100">
        <v>1836</v>
      </c>
      <c r="Z69" s="100"/>
      <c r="AA69" s="100"/>
      <c r="AB69" s="100"/>
      <c r="AC69" s="100"/>
      <c r="AD69" s="100">
        <v>0</v>
      </c>
      <c r="AE69" s="100"/>
      <c r="AF69" s="100"/>
      <c r="AG69" s="100"/>
      <c r="AH69" s="100"/>
      <c r="AI69" s="100">
        <f>Y69+AD69</f>
        <v>1836</v>
      </c>
      <c r="AJ69" s="100"/>
      <c r="AK69" s="100"/>
      <c r="AL69" s="100"/>
      <c r="AM69" s="100"/>
      <c r="AN69" s="100">
        <v>1822</v>
      </c>
      <c r="AO69" s="100"/>
      <c r="AP69" s="100"/>
      <c r="AQ69" s="100"/>
      <c r="AR69" s="100"/>
      <c r="AS69" s="100">
        <v>0</v>
      </c>
      <c r="AT69" s="100"/>
      <c r="AU69" s="100"/>
      <c r="AV69" s="100"/>
      <c r="AW69" s="100"/>
      <c r="AX69" s="101">
        <f>AN69+AS69</f>
        <v>1822</v>
      </c>
      <c r="AY69" s="101"/>
      <c r="AZ69" s="101"/>
      <c r="BA69" s="101"/>
      <c r="BB69" s="101"/>
      <c r="BC69" s="101">
        <f>AN69-Y69</f>
        <v>-14</v>
      </c>
      <c r="BD69" s="101"/>
      <c r="BE69" s="101"/>
      <c r="BF69" s="101"/>
      <c r="BG69" s="101"/>
      <c r="BH69" s="101">
        <f>AS69-AD69</f>
        <v>0</v>
      </c>
      <c r="BI69" s="101"/>
      <c r="BJ69" s="101"/>
      <c r="BK69" s="101"/>
      <c r="BL69" s="101"/>
      <c r="BM69" s="101">
        <f>BC69+BH69</f>
        <v>-14</v>
      </c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78" ht="15.75" customHeight="1" x14ac:dyDescent="0.2">
      <c r="A70" s="42">
        <v>1</v>
      </c>
      <c r="B70" s="42"/>
      <c r="C70" s="105" t="s">
        <v>89</v>
      </c>
      <c r="D70" s="88"/>
      <c r="E70" s="88"/>
      <c r="F70" s="88"/>
      <c r="G70" s="88"/>
      <c r="H70" s="88"/>
      <c r="I70" s="89"/>
      <c r="J70" s="67" t="s">
        <v>88</v>
      </c>
      <c r="K70" s="67"/>
      <c r="L70" s="67"/>
      <c r="M70" s="67"/>
      <c r="N70" s="67"/>
      <c r="O70" s="105" t="s">
        <v>90</v>
      </c>
      <c r="P70" s="88"/>
      <c r="Q70" s="88"/>
      <c r="R70" s="88"/>
      <c r="S70" s="88"/>
      <c r="T70" s="88"/>
      <c r="U70" s="88"/>
      <c r="V70" s="88"/>
      <c r="W70" s="88"/>
      <c r="X70" s="89"/>
      <c r="Y70" s="106">
        <v>590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590</v>
      </c>
      <c r="AJ70" s="106"/>
      <c r="AK70" s="106"/>
      <c r="AL70" s="106"/>
      <c r="AM70" s="106"/>
      <c r="AN70" s="106">
        <v>568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568</v>
      </c>
      <c r="AY70" s="107"/>
      <c r="AZ70" s="107"/>
      <c r="BA70" s="107"/>
      <c r="BB70" s="107"/>
      <c r="BC70" s="107">
        <f>AN70-Y70</f>
        <v>-22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-22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customHeight="1" x14ac:dyDescent="0.2">
      <c r="A71" s="42">
        <v>1</v>
      </c>
      <c r="B71" s="42"/>
      <c r="C71" s="105" t="s">
        <v>91</v>
      </c>
      <c r="D71" s="88"/>
      <c r="E71" s="88"/>
      <c r="F71" s="88"/>
      <c r="G71" s="88"/>
      <c r="H71" s="88"/>
      <c r="I71" s="89"/>
      <c r="J71" s="67" t="s">
        <v>88</v>
      </c>
      <c r="K71" s="67"/>
      <c r="L71" s="67"/>
      <c r="M71" s="67"/>
      <c r="N71" s="67"/>
      <c r="O71" s="105" t="s">
        <v>90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1246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1246</v>
      </c>
      <c r="AJ71" s="106"/>
      <c r="AK71" s="106"/>
      <c r="AL71" s="106"/>
      <c r="AM71" s="106"/>
      <c r="AN71" s="106">
        <v>1254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1254</v>
      </c>
      <c r="AY71" s="107"/>
      <c r="AZ71" s="107"/>
      <c r="BA71" s="107"/>
      <c r="BB71" s="107"/>
      <c r="BC71" s="107">
        <f>AN71-Y71</f>
        <v>8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8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 x14ac:dyDescent="0.2">
      <c r="A72" s="42">
        <v>2</v>
      </c>
      <c r="B72" s="42"/>
      <c r="C72" s="105" t="s">
        <v>92</v>
      </c>
      <c r="D72" s="88"/>
      <c r="E72" s="88"/>
      <c r="F72" s="88"/>
      <c r="G72" s="88"/>
      <c r="H72" s="88"/>
      <c r="I72" s="89"/>
      <c r="J72" s="67" t="s">
        <v>88</v>
      </c>
      <c r="K72" s="67"/>
      <c r="L72" s="67"/>
      <c r="M72" s="67"/>
      <c r="N72" s="67"/>
      <c r="O72" s="105" t="s">
        <v>93</v>
      </c>
      <c r="P72" s="88"/>
      <c r="Q72" s="88"/>
      <c r="R72" s="88"/>
      <c r="S72" s="88"/>
      <c r="T72" s="88"/>
      <c r="U72" s="88"/>
      <c r="V72" s="88"/>
      <c r="W72" s="88"/>
      <c r="X72" s="89"/>
      <c r="Y72" s="106">
        <v>444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444</v>
      </c>
      <c r="AJ72" s="106"/>
      <c r="AK72" s="106"/>
      <c r="AL72" s="106"/>
      <c r="AM72" s="106"/>
      <c r="AN72" s="106">
        <v>444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444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4" customFormat="1" ht="15.75" x14ac:dyDescent="0.2">
      <c r="A73" s="90">
        <v>0</v>
      </c>
      <c r="B73" s="90"/>
      <c r="C73" s="104" t="s">
        <v>94</v>
      </c>
      <c r="D73" s="92"/>
      <c r="E73" s="92"/>
      <c r="F73" s="92"/>
      <c r="G73" s="92"/>
      <c r="H73" s="92"/>
      <c r="I73" s="93"/>
      <c r="J73" s="99" t="s">
        <v>73</v>
      </c>
      <c r="K73" s="99"/>
      <c r="L73" s="99"/>
      <c r="M73" s="99"/>
      <c r="N73" s="99"/>
      <c r="O73" s="104" t="s">
        <v>73</v>
      </c>
      <c r="P73" s="92"/>
      <c r="Q73" s="92"/>
      <c r="R73" s="92"/>
      <c r="S73" s="92"/>
      <c r="T73" s="92"/>
      <c r="U73" s="92"/>
      <c r="V73" s="92"/>
      <c r="W73" s="92"/>
      <c r="X73" s="93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2"/>
      <c r="BS73" s="102"/>
      <c r="BT73" s="102"/>
      <c r="BU73" s="102"/>
      <c r="BV73" s="102"/>
      <c r="BW73" s="102"/>
      <c r="BX73" s="102"/>
      <c r="BY73" s="102"/>
      <c r="BZ73" s="103"/>
    </row>
    <row r="74" spans="1:78" ht="63.75" customHeight="1" x14ac:dyDescent="0.2">
      <c r="A74" s="42">
        <v>1</v>
      </c>
      <c r="B74" s="42"/>
      <c r="C74" s="105" t="s">
        <v>95</v>
      </c>
      <c r="D74" s="88"/>
      <c r="E74" s="88"/>
      <c r="F74" s="88"/>
      <c r="G74" s="88"/>
      <c r="H74" s="88"/>
      <c r="I74" s="89"/>
      <c r="J74" s="67" t="s">
        <v>82</v>
      </c>
      <c r="K74" s="67"/>
      <c r="L74" s="67"/>
      <c r="M74" s="67"/>
      <c r="N74" s="67"/>
      <c r="O74" s="105" t="s">
        <v>96</v>
      </c>
      <c r="P74" s="88"/>
      <c r="Q74" s="88"/>
      <c r="R74" s="88"/>
      <c r="S74" s="88"/>
      <c r="T74" s="88"/>
      <c r="U74" s="88"/>
      <c r="V74" s="88"/>
      <c r="W74" s="88"/>
      <c r="X74" s="89"/>
      <c r="Y74" s="106">
        <v>27865</v>
      </c>
      <c r="Z74" s="106"/>
      <c r="AA74" s="106"/>
      <c r="AB74" s="106"/>
      <c r="AC74" s="106"/>
      <c r="AD74" s="106">
        <v>1516</v>
      </c>
      <c r="AE74" s="106"/>
      <c r="AF74" s="106"/>
      <c r="AG74" s="106"/>
      <c r="AH74" s="106"/>
      <c r="AI74" s="106">
        <f>Y74+AD74</f>
        <v>29381</v>
      </c>
      <c r="AJ74" s="106"/>
      <c r="AK74" s="106"/>
      <c r="AL74" s="106"/>
      <c r="AM74" s="106"/>
      <c r="AN74" s="106">
        <v>27868</v>
      </c>
      <c r="AO74" s="106"/>
      <c r="AP74" s="106"/>
      <c r="AQ74" s="106"/>
      <c r="AR74" s="106"/>
      <c r="AS74" s="106">
        <v>1487</v>
      </c>
      <c r="AT74" s="106"/>
      <c r="AU74" s="106"/>
      <c r="AV74" s="106"/>
      <c r="AW74" s="106"/>
      <c r="AX74" s="107">
        <f>AN74+AS74</f>
        <v>29355</v>
      </c>
      <c r="AY74" s="107"/>
      <c r="AZ74" s="107"/>
      <c r="BA74" s="107"/>
      <c r="BB74" s="107"/>
      <c r="BC74" s="107">
        <f>AN74-Y74</f>
        <v>3</v>
      </c>
      <c r="BD74" s="107"/>
      <c r="BE74" s="107"/>
      <c r="BF74" s="107"/>
      <c r="BG74" s="107"/>
      <c r="BH74" s="107">
        <f>AS74-AD74</f>
        <v>-29</v>
      </c>
      <c r="BI74" s="107"/>
      <c r="BJ74" s="107"/>
      <c r="BK74" s="107"/>
      <c r="BL74" s="107"/>
      <c r="BM74" s="107">
        <f>BC74+BH74</f>
        <v>-26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63.75" customHeight="1" x14ac:dyDescent="0.2">
      <c r="A75" s="42">
        <v>2</v>
      </c>
      <c r="B75" s="42"/>
      <c r="C75" s="105" t="s">
        <v>97</v>
      </c>
      <c r="D75" s="88"/>
      <c r="E75" s="88"/>
      <c r="F75" s="88"/>
      <c r="G75" s="88"/>
      <c r="H75" s="88"/>
      <c r="I75" s="89"/>
      <c r="J75" s="67" t="s">
        <v>82</v>
      </c>
      <c r="K75" s="67"/>
      <c r="L75" s="67"/>
      <c r="M75" s="67"/>
      <c r="N75" s="67"/>
      <c r="O75" s="105" t="s">
        <v>98</v>
      </c>
      <c r="P75" s="88"/>
      <c r="Q75" s="88"/>
      <c r="R75" s="88"/>
      <c r="S75" s="88"/>
      <c r="T75" s="88"/>
      <c r="U75" s="88"/>
      <c r="V75" s="88"/>
      <c r="W75" s="88"/>
      <c r="X75" s="89"/>
      <c r="Y75" s="106">
        <v>16440458</v>
      </c>
      <c r="Z75" s="106"/>
      <c r="AA75" s="106"/>
      <c r="AB75" s="106"/>
      <c r="AC75" s="106"/>
      <c r="AD75" s="106">
        <v>894154</v>
      </c>
      <c r="AE75" s="106"/>
      <c r="AF75" s="106"/>
      <c r="AG75" s="106"/>
      <c r="AH75" s="106"/>
      <c r="AI75" s="106">
        <f>Y75+AD75</f>
        <v>17334612</v>
      </c>
      <c r="AJ75" s="106"/>
      <c r="AK75" s="106"/>
      <c r="AL75" s="106"/>
      <c r="AM75" s="106"/>
      <c r="AN75" s="106">
        <v>15828913</v>
      </c>
      <c r="AO75" s="106"/>
      <c r="AP75" s="106"/>
      <c r="AQ75" s="106"/>
      <c r="AR75" s="106"/>
      <c r="AS75" s="106">
        <v>844834</v>
      </c>
      <c r="AT75" s="106"/>
      <c r="AU75" s="106"/>
      <c r="AV75" s="106"/>
      <c r="AW75" s="106"/>
      <c r="AX75" s="107">
        <f>AN75+AS75</f>
        <v>16673747</v>
      </c>
      <c r="AY75" s="107"/>
      <c r="AZ75" s="107"/>
      <c r="BA75" s="107"/>
      <c r="BB75" s="107"/>
      <c r="BC75" s="107">
        <f>AN75-Y75</f>
        <v>-611545</v>
      </c>
      <c r="BD75" s="107"/>
      <c r="BE75" s="107"/>
      <c r="BF75" s="107"/>
      <c r="BG75" s="107"/>
      <c r="BH75" s="107">
        <f>AS75-AD75</f>
        <v>-49320</v>
      </c>
      <c r="BI75" s="107"/>
      <c r="BJ75" s="107"/>
      <c r="BK75" s="107"/>
      <c r="BL75" s="107"/>
      <c r="BM75" s="107">
        <f>BC75+BH75</f>
        <v>-660865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63.75" customHeight="1" x14ac:dyDescent="0.2">
      <c r="A76" s="42">
        <v>3</v>
      </c>
      <c r="B76" s="42"/>
      <c r="C76" s="105" t="s">
        <v>99</v>
      </c>
      <c r="D76" s="88"/>
      <c r="E76" s="88"/>
      <c r="F76" s="88"/>
      <c r="G76" s="88"/>
      <c r="H76" s="88"/>
      <c r="I76" s="89"/>
      <c r="J76" s="67" t="s">
        <v>82</v>
      </c>
      <c r="K76" s="67"/>
      <c r="L76" s="67"/>
      <c r="M76" s="67"/>
      <c r="N76" s="67"/>
      <c r="O76" s="105" t="s">
        <v>98</v>
      </c>
      <c r="P76" s="88"/>
      <c r="Q76" s="88"/>
      <c r="R76" s="88"/>
      <c r="S76" s="88"/>
      <c r="T76" s="88"/>
      <c r="U76" s="88"/>
      <c r="V76" s="88"/>
      <c r="W76" s="88"/>
      <c r="X76" s="89"/>
      <c r="Y76" s="106">
        <v>34720017</v>
      </c>
      <c r="Z76" s="106"/>
      <c r="AA76" s="106"/>
      <c r="AB76" s="106"/>
      <c r="AC76" s="106"/>
      <c r="AD76" s="106">
        <v>1888331</v>
      </c>
      <c r="AE76" s="106"/>
      <c r="AF76" s="106"/>
      <c r="AG76" s="106"/>
      <c r="AH76" s="106"/>
      <c r="AI76" s="106">
        <f>Y76+AD76</f>
        <v>36608348</v>
      </c>
      <c r="AJ76" s="106"/>
      <c r="AK76" s="106"/>
      <c r="AL76" s="106"/>
      <c r="AM76" s="106"/>
      <c r="AN76" s="106">
        <v>34946227</v>
      </c>
      <c r="AO76" s="106"/>
      <c r="AP76" s="106"/>
      <c r="AQ76" s="106"/>
      <c r="AR76" s="106"/>
      <c r="AS76" s="106">
        <v>1865180</v>
      </c>
      <c r="AT76" s="106"/>
      <c r="AU76" s="106"/>
      <c r="AV76" s="106"/>
      <c r="AW76" s="106"/>
      <c r="AX76" s="107">
        <f>AN76+AS76</f>
        <v>36811407</v>
      </c>
      <c r="AY76" s="107"/>
      <c r="AZ76" s="107"/>
      <c r="BA76" s="107"/>
      <c r="BB76" s="107"/>
      <c r="BC76" s="107">
        <f>AN76-Y76</f>
        <v>226210</v>
      </c>
      <c r="BD76" s="107"/>
      <c r="BE76" s="107"/>
      <c r="BF76" s="107"/>
      <c r="BG76" s="107"/>
      <c r="BH76" s="107">
        <f>AS76-AD76</f>
        <v>-23151</v>
      </c>
      <c r="BI76" s="107"/>
      <c r="BJ76" s="107"/>
      <c r="BK76" s="107"/>
      <c r="BL76" s="107"/>
      <c r="BM76" s="107">
        <f>BC76+BH76</f>
        <v>203059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94" customFormat="1" ht="15.75" x14ac:dyDescent="0.2">
      <c r="A77" s="90">
        <v>0</v>
      </c>
      <c r="B77" s="90"/>
      <c r="C77" s="104" t="s">
        <v>100</v>
      </c>
      <c r="D77" s="92"/>
      <c r="E77" s="92"/>
      <c r="F77" s="92"/>
      <c r="G77" s="92"/>
      <c r="H77" s="92"/>
      <c r="I77" s="93"/>
      <c r="J77" s="99" t="s">
        <v>73</v>
      </c>
      <c r="K77" s="99"/>
      <c r="L77" s="99"/>
      <c r="M77" s="99"/>
      <c r="N77" s="99"/>
      <c r="O77" s="104" t="s">
        <v>73</v>
      </c>
      <c r="P77" s="92"/>
      <c r="Q77" s="92"/>
      <c r="R77" s="92"/>
      <c r="S77" s="92"/>
      <c r="T77" s="92"/>
      <c r="U77" s="92"/>
      <c r="V77" s="92"/>
      <c r="W77" s="92"/>
      <c r="X77" s="93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2"/>
      <c r="BS77" s="102"/>
      <c r="BT77" s="102"/>
      <c r="BU77" s="102"/>
      <c r="BV77" s="102"/>
      <c r="BW77" s="102"/>
      <c r="BX77" s="102"/>
      <c r="BY77" s="102"/>
      <c r="BZ77" s="103"/>
    </row>
    <row r="78" spans="1:78" ht="114.75" customHeight="1" x14ac:dyDescent="0.2">
      <c r="A78" s="42">
        <v>1</v>
      </c>
      <c r="B78" s="42"/>
      <c r="C78" s="105" t="s">
        <v>101</v>
      </c>
      <c r="D78" s="88"/>
      <c r="E78" s="88"/>
      <c r="F78" s="88"/>
      <c r="G78" s="88"/>
      <c r="H78" s="88"/>
      <c r="I78" s="89"/>
      <c r="J78" s="67" t="s">
        <v>102</v>
      </c>
      <c r="K78" s="67"/>
      <c r="L78" s="67"/>
      <c r="M78" s="67"/>
      <c r="N78" s="67"/>
      <c r="O78" s="105" t="s">
        <v>96</v>
      </c>
      <c r="P78" s="88"/>
      <c r="Q78" s="88"/>
      <c r="R78" s="88"/>
      <c r="S78" s="88"/>
      <c r="T78" s="88"/>
      <c r="U78" s="88"/>
      <c r="V78" s="88"/>
      <c r="W78" s="88"/>
      <c r="X78" s="89"/>
      <c r="Y78" s="106">
        <v>102.8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102.8</v>
      </c>
      <c r="AJ78" s="106"/>
      <c r="AK78" s="106"/>
      <c r="AL78" s="106"/>
      <c r="AM78" s="106"/>
      <c r="AN78" s="106">
        <v>99.2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99.2</v>
      </c>
      <c r="AY78" s="107"/>
      <c r="AZ78" s="107"/>
      <c r="BA78" s="107"/>
      <c r="BB78" s="107"/>
      <c r="BC78" s="107">
        <f>AN78-Y78</f>
        <v>-3.5999999999999943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-3.5999999999999943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 x14ac:dyDescent="0.2">
      <c r="A79" s="42">
        <v>2</v>
      </c>
      <c r="B79" s="42"/>
      <c r="C79" s="105" t="s">
        <v>103</v>
      </c>
      <c r="D79" s="88"/>
      <c r="E79" s="88"/>
      <c r="F79" s="88"/>
      <c r="G79" s="88"/>
      <c r="H79" s="88"/>
      <c r="I79" s="89"/>
      <c r="J79" s="67" t="s">
        <v>102</v>
      </c>
      <c r="K79" s="67"/>
      <c r="L79" s="67"/>
      <c r="M79" s="67"/>
      <c r="N79" s="67"/>
      <c r="O79" s="105" t="s">
        <v>96</v>
      </c>
      <c r="P79" s="88"/>
      <c r="Q79" s="88"/>
      <c r="R79" s="88"/>
      <c r="S79" s="88"/>
      <c r="T79" s="88"/>
      <c r="U79" s="88"/>
      <c r="V79" s="88"/>
      <c r="W79" s="88"/>
      <c r="X79" s="89"/>
      <c r="Y79" s="106">
        <v>32.1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32.1</v>
      </c>
      <c r="AJ79" s="106"/>
      <c r="AK79" s="106"/>
      <c r="AL79" s="106"/>
      <c r="AM79" s="106"/>
      <c r="AN79" s="106">
        <v>31.2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31.2</v>
      </c>
      <c r="AY79" s="107"/>
      <c r="AZ79" s="107"/>
      <c r="BA79" s="107"/>
      <c r="BB79" s="107"/>
      <c r="BC79" s="107">
        <f>AN79-Y79</f>
        <v>-0.90000000000000213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-0.90000000000000213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 x14ac:dyDescent="0.2">
      <c r="A80" s="42">
        <v>3</v>
      </c>
      <c r="B80" s="42"/>
      <c r="C80" s="105" t="s">
        <v>104</v>
      </c>
      <c r="D80" s="88"/>
      <c r="E80" s="88"/>
      <c r="F80" s="88"/>
      <c r="G80" s="88"/>
      <c r="H80" s="88"/>
      <c r="I80" s="89"/>
      <c r="J80" s="67" t="s">
        <v>102</v>
      </c>
      <c r="K80" s="67"/>
      <c r="L80" s="67"/>
      <c r="M80" s="67"/>
      <c r="N80" s="67"/>
      <c r="O80" s="105" t="s">
        <v>96</v>
      </c>
      <c r="P80" s="88"/>
      <c r="Q80" s="88"/>
      <c r="R80" s="88"/>
      <c r="S80" s="88"/>
      <c r="T80" s="88"/>
      <c r="U80" s="88"/>
      <c r="V80" s="88"/>
      <c r="W80" s="88"/>
      <c r="X80" s="89"/>
      <c r="Y80" s="106">
        <v>67.900000000000006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67.900000000000006</v>
      </c>
      <c r="AJ80" s="106"/>
      <c r="AK80" s="106"/>
      <c r="AL80" s="106"/>
      <c r="AM80" s="106"/>
      <c r="AN80" s="106">
        <v>68.8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68.8</v>
      </c>
      <c r="AY80" s="107"/>
      <c r="AZ80" s="107"/>
      <c r="BA80" s="107"/>
      <c r="BB80" s="107"/>
      <c r="BC80" s="107">
        <f>AN80-Y80</f>
        <v>0.89999999999999147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0.89999999999999147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89.25" customHeight="1" x14ac:dyDescent="0.2">
      <c r="A81" s="42">
        <v>4</v>
      </c>
      <c r="B81" s="42"/>
      <c r="C81" s="105" t="s">
        <v>105</v>
      </c>
      <c r="D81" s="88"/>
      <c r="E81" s="88"/>
      <c r="F81" s="88"/>
      <c r="G81" s="88"/>
      <c r="H81" s="88"/>
      <c r="I81" s="89"/>
      <c r="J81" s="67" t="s">
        <v>102</v>
      </c>
      <c r="K81" s="67"/>
      <c r="L81" s="67"/>
      <c r="M81" s="67"/>
      <c r="N81" s="67"/>
      <c r="O81" s="105" t="s">
        <v>96</v>
      </c>
      <c r="P81" s="88"/>
      <c r="Q81" s="88"/>
      <c r="R81" s="88"/>
      <c r="S81" s="88"/>
      <c r="T81" s="88"/>
      <c r="U81" s="88"/>
      <c r="V81" s="88"/>
      <c r="W81" s="88"/>
      <c r="X81" s="89"/>
      <c r="Y81" s="106">
        <v>0</v>
      </c>
      <c r="Z81" s="106"/>
      <c r="AA81" s="106"/>
      <c r="AB81" s="106"/>
      <c r="AC81" s="106"/>
      <c r="AD81" s="106">
        <v>5.0999999999999996</v>
      </c>
      <c r="AE81" s="106"/>
      <c r="AF81" s="106"/>
      <c r="AG81" s="106"/>
      <c r="AH81" s="106"/>
      <c r="AI81" s="106">
        <f>Y81+AD81</f>
        <v>5.0999999999999996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5</v>
      </c>
      <c r="AT81" s="106"/>
      <c r="AU81" s="106"/>
      <c r="AV81" s="106"/>
      <c r="AW81" s="106"/>
      <c r="AX81" s="107">
        <f>AN81+AS81</f>
        <v>5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-9.9999999999999645E-2</v>
      </c>
      <c r="BI81" s="107"/>
      <c r="BJ81" s="107"/>
      <c r="BK81" s="107"/>
      <c r="BL81" s="107"/>
      <c r="BM81" s="107">
        <f>BC81+BH81</f>
        <v>-9.9999999999999645E-2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8.25" customHeight="1" x14ac:dyDescent="0.2">
      <c r="A82" s="42"/>
      <c r="B82" s="42"/>
      <c r="C82" s="108" t="s">
        <v>107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106</v>
      </c>
    </row>
    <row r="84" spans="1:80" ht="15.95" customHeight="1" x14ac:dyDescent="0.2">
      <c r="A84" s="37" t="s">
        <v>51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80" ht="47.25" customHeight="1" x14ac:dyDescent="0.2">
      <c r="A85" s="113" t="s">
        <v>109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</row>
    <row r="86" spans="1:80" ht="15.95" customHeight="1" x14ac:dyDescent="0.2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 x14ac:dyDescent="0.2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5" customHeight="1" x14ac:dyDescent="0.25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42" customHeight="1" x14ac:dyDescent="0.2">
      <c r="A89" s="117" t="s">
        <v>112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3"/>
      <c r="AO89" s="3"/>
      <c r="AP89" s="118" t="s">
        <v>114</v>
      </c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</row>
    <row r="90" spans="1:80" x14ac:dyDescent="0.2">
      <c r="W90" s="75" t="s">
        <v>9</v>
      </c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4"/>
      <c r="AO90" s="4"/>
      <c r="AP90" s="75" t="s">
        <v>10</v>
      </c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3" spans="1:80" ht="15.95" customHeight="1" x14ac:dyDescent="0.2">
      <c r="A93" s="117" t="s">
        <v>113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3"/>
      <c r="AO93" s="3"/>
      <c r="AP93" s="118" t="s">
        <v>115</v>
      </c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</row>
    <row r="94" spans="1:80" x14ac:dyDescent="0.2">
      <c r="W94" s="75" t="s">
        <v>9</v>
      </c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4"/>
      <c r="AO94" s="4"/>
      <c r="AP94" s="75" t="s">
        <v>10</v>
      </c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</sheetData>
  <mergeCells count="503">
    <mergeCell ref="C82:BQ82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84:BL84"/>
    <mergeCell ref="A85:BL85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0:BH90"/>
    <mergeCell ref="W90:AM90"/>
    <mergeCell ref="A89:V89"/>
    <mergeCell ref="W89:AM89"/>
    <mergeCell ref="AP89:BH89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94:BH94"/>
    <mergeCell ref="A93:V93"/>
    <mergeCell ref="W93:AM93"/>
    <mergeCell ref="AP93:BH93"/>
    <mergeCell ref="W94:AM94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45" priority="47" stopIfTrue="1" operator="equal">
      <formula>$C59</formula>
    </cfRule>
  </conditionalFormatting>
  <conditionalFormatting sqref="A60:B60">
    <cfRule type="cellIs" dxfId="44" priority="48" stopIfTrue="1" operator="equal">
      <formula>0</formula>
    </cfRule>
  </conditionalFormatting>
  <conditionalFormatting sqref="C61">
    <cfRule type="cellIs" dxfId="43" priority="45" stopIfTrue="1" operator="equal">
      <formula>$C60</formula>
    </cfRule>
  </conditionalFormatting>
  <conditionalFormatting sqref="A61:B61">
    <cfRule type="cellIs" dxfId="42" priority="46" stopIfTrue="1" operator="equal">
      <formula>0</formula>
    </cfRule>
  </conditionalFormatting>
  <conditionalFormatting sqref="C62">
    <cfRule type="cellIs" dxfId="41" priority="43" stopIfTrue="1" operator="equal">
      <formula>$C61</formula>
    </cfRule>
  </conditionalFormatting>
  <conditionalFormatting sqref="A62:B62">
    <cfRule type="cellIs" dxfId="40" priority="44" stopIfTrue="1" operator="equal">
      <formula>0</formula>
    </cfRule>
  </conditionalFormatting>
  <conditionalFormatting sqref="C63">
    <cfRule type="cellIs" dxfId="39" priority="41" stopIfTrue="1" operator="equal">
      <formula>$C62</formula>
    </cfRule>
  </conditionalFormatting>
  <conditionalFormatting sqref="A63:B63">
    <cfRule type="cellIs" dxfId="38" priority="42" stopIfTrue="1" operator="equal">
      <formula>0</formula>
    </cfRule>
  </conditionalFormatting>
  <conditionalFormatting sqref="C64">
    <cfRule type="cellIs" dxfId="37" priority="39" stopIfTrue="1" operator="equal">
      <formula>$C63</formula>
    </cfRule>
  </conditionalFormatting>
  <conditionalFormatting sqref="A64:B64">
    <cfRule type="cellIs" dxfId="36" priority="40" stopIfTrue="1" operator="equal">
      <formula>0</formula>
    </cfRule>
  </conditionalFormatting>
  <conditionalFormatting sqref="C65">
    <cfRule type="cellIs" dxfId="35" priority="37" stopIfTrue="1" operator="equal">
      <formula>$C64</formula>
    </cfRule>
  </conditionalFormatting>
  <conditionalFormatting sqref="A65:B65">
    <cfRule type="cellIs" dxfId="34" priority="38" stopIfTrue="1" operator="equal">
      <formula>0</formula>
    </cfRule>
  </conditionalFormatting>
  <conditionalFormatting sqref="C66">
    <cfRule type="cellIs" dxfId="33" priority="35" stopIfTrue="1" operator="equal">
      <formula>$C65</formula>
    </cfRule>
  </conditionalFormatting>
  <conditionalFormatting sqref="A66:B66">
    <cfRule type="cellIs" dxfId="32" priority="36" stopIfTrue="1" operator="equal">
      <formula>0</formula>
    </cfRule>
  </conditionalFormatting>
  <conditionalFormatting sqref="C67">
    <cfRule type="cellIs" dxfId="31" priority="33" stopIfTrue="1" operator="equal">
      <formula>$C66</formula>
    </cfRule>
  </conditionalFormatting>
  <conditionalFormatting sqref="A67:B67">
    <cfRule type="cellIs" dxfId="30" priority="34" stopIfTrue="1" operator="equal">
      <formula>0</formula>
    </cfRule>
  </conditionalFormatting>
  <conditionalFormatting sqref="C68">
    <cfRule type="cellIs" dxfId="29" priority="31" stopIfTrue="1" operator="equal">
      <formula>$C67</formula>
    </cfRule>
  </conditionalFormatting>
  <conditionalFormatting sqref="A68:B68">
    <cfRule type="cellIs" dxfId="28" priority="32" stopIfTrue="1" operator="equal">
      <formula>0</formula>
    </cfRule>
  </conditionalFormatting>
  <conditionalFormatting sqref="C69">
    <cfRule type="cellIs" dxfId="27" priority="29" stopIfTrue="1" operator="equal">
      <formula>$C68</formula>
    </cfRule>
  </conditionalFormatting>
  <conditionalFormatting sqref="A69:B69">
    <cfRule type="cellIs" dxfId="26" priority="30" stopIfTrue="1" operator="equal">
      <formula>0</formula>
    </cfRule>
  </conditionalFormatting>
  <conditionalFormatting sqref="C70">
    <cfRule type="cellIs" dxfId="25" priority="27" stopIfTrue="1" operator="equal">
      <formula>$C69</formula>
    </cfRule>
  </conditionalFormatting>
  <conditionalFormatting sqref="A70:B70">
    <cfRule type="cellIs" dxfId="24" priority="28" stopIfTrue="1" operator="equal">
      <formula>0</formula>
    </cfRule>
  </conditionalFormatting>
  <conditionalFormatting sqref="C71">
    <cfRule type="cellIs" dxfId="23" priority="25" stopIfTrue="1" operator="equal">
      <formula>$C70</formula>
    </cfRule>
  </conditionalFormatting>
  <conditionalFormatting sqref="A71:B71">
    <cfRule type="cellIs" dxfId="22" priority="26" stopIfTrue="1" operator="equal">
      <formula>0</formula>
    </cfRule>
  </conditionalFormatting>
  <conditionalFormatting sqref="C72">
    <cfRule type="cellIs" dxfId="21" priority="23" stopIfTrue="1" operator="equal">
      <formula>$C71</formula>
    </cfRule>
  </conditionalFormatting>
  <conditionalFormatting sqref="A72:B72">
    <cfRule type="cellIs" dxfId="20" priority="24" stopIfTrue="1" operator="equal">
      <formula>0</formula>
    </cfRule>
  </conditionalFormatting>
  <conditionalFormatting sqref="C73">
    <cfRule type="cellIs" dxfId="19" priority="21" stopIfTrue="1" operator="equal">
      <formula>$C72</formula>
    </cfRule>
  </conditionalFormatting>
  <conditionalFormatting sqref="A73:B73">
    <cfRule type="cellIs" dxfId="18" priority="22" stopIfTrue="1" operator="equal">
      <formula>0</formula>
    </cfRule>
  </conditionalFormatting>
  <conditionalFormatting sqref="C74">
    <cfRule type="cellIs" dxfId="17" priority="19" stopIfTrue="1" operator="equal">
      <formula>$C73</formula>
    </cfRule>
  </conditionalFormatting>
  <conditionalFormatting sqref="A74:B74">
    <cfRule type="cellIs" dxfId="16" priority="20" stopIfTrue="1" operator="equal">
      <formula>0</formula>
    </cfRule>
  </conditionalFormatting>
  <conditionalFormatting sqref="C75">
    <cfRule type="cellIs" dxfId="15" priority="17" stopIfTrue="1" operator="equal">
      <formula>$C74</formula>
    </cfRule>
  </conditionalFormatting>
  <conditionalFormatting sqref="A75:B75">
    <cfRule type="cellIs" dxfId="14" priority="18" stopIfTrue="1" operator="equal">
      <formula>0</formula>
    </cfRule>
  </conditionalFormatting>
  <conditionalFormatting sqref="C76">
    <cfRule type="cellIs" dxfId="13" priority="15" stopIfTrue="1" operator="equal">
      <formula>$C75</formula>
    </cfRule>
  </conditionalFormatting>
  <conditionalFormatting sqref="A76:B76">
    <cfRule type="cellIs" dxfId="12" priority="16" stopIfTrue="1" operator="equal">
      <formula>0</formula>
    </cfRule>
  </conditionalFormatting>
  <conditionalFormatting sqref="C77">
    <cfRule type="cellIs" dxfId="11" priority="13" stopIfTrue="1" operator="equal">
      <formula>$C76</formula>
    </cfRule>
  </conditionalFormatting>
  <conditionalFormatting sqref="A77:B77">
    <cfRule type="cellIs" dxfId="10" priority="14" stopIfTrue="1" operator="equal">
      <formula>0</formula>
    </cfRule>
  </conditionalFormatting>
  <conditionalFormatting sqref="C78">
    <cfRule type="cellIs" dxfId="9" priority="11" stopIfTrue="1" operator="equal">
      <formula>$C77</formula>
    </cfRule>
  </conditionalFormatting>
  <conditionalFormatting sqref="A78:B78">
    <cfRule type="cellIs" dxfId="8" priority="12" stopIfTrue="1" operator="equal">
      <formula>0</formula>
    </cfRule>
  </conditionalFormatting>
  <conditionalFormatting sqref="C79">
    <cfRule type="cellIs" dxfId="7" priority="9" stopIfTrue="1" operator="equal">
      <formula>$C78</formula>
    </cfRule>
  </conditionalFormatting>
  <conditionalFormatting sqref="A79:B79">
    <cfRule type="cellIs" dxfId="6" priority="10" stopIfTrue="1" operator="equal">
      <formula>0</formula>
    </cfRule>
  </conditionalFormatting>
  <conditionalFormatting sqref="C80">
    <cfRule type="cellIs" dxfId="5" priority="7" stopIfTrue="1" operator="equal">
      <formula>$C79</formula>
    </cfRule>
  </conditionalFormatting>
  <conditionalFormatting sqref="A80:B80">
    <cfRule type="cellIs" dxfId="4" priority="8" stopIfTrue="1" operator="equal">
      <formula>0</formula>
    </cfRule>
  </conditionalFormatting>
  <conditionalFormatting sqref="C81">
    <cfRule type="cellIs" dxfId="3" priority="5" stopIfTrue="1" operator="equal">
      <formula>$C80</formula>
    </cfRule>
  </conditionalFormatting>
  <conditionalFormatting sqref="A81:B81">
    <cfRule type="cellIs" dxfId="2" priority="6" stopIfTrue="1" operator="equal">
      <formula>0</formula>
    </cfRule>
  </conditionalFormatting>
  <conditionalFormatting sqref="C82">
    <cfRule type="cellIs" dxfId="1" priority="3" stopIfTrue="1" operator="equal">
      <formula>$C81</formula>
    </cfRule>
  </conditionalFormatting>
  <conditionalFormatting sqref="A82:B8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2022-01-21T06:29:51Z</cp:lastPrinted>
  <dcterms:created xsi:type="dcterms:W3CDTF">2016-08-10T10:53:25Z</dcterms:created>
  <dcterms:modified xsi:type="dcterms:W3CDTF">2022-01-21T06:31:27Z</dcterms:modified>
</cp:coreProperties>
</file>