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1 рік\Звіт про виконання БП\"/>
    </mc:Choice>
  </mc:AlternateContent>
  <bookViews>
    <workbookView xWindow="480" yWindow="135" windowWidth="27795" windowHeight="14385"/>
  </bookViews>
  <sheets>
    <sheet name="КПК1014060" sheetId="1" r:id="rId1"/>
  </sheets>
  <definedNames>
    <definedName name="_xlnm.Print_Area" localSheetId="0">КПК1014060!$A$1:$BQ$88</definedName>
  </definedNames>
  <calcPr calcId="162913" refMode="R1C1"/>
</workbook>
</file>

<file path=xl/calcChain.xml><?xml version="1.0" encoding="utf-8"?>
<calcChain xmlns="http://schemas.openxmlformats.org/spreadsheetml/2006/main">
  <c r="BH75" i="1" l="1"/>
  <c r="BC75" i="1"/>
  <c r="BM75" i="1" s="1"/>
  <c r="AX75" i="1"/>
  <c r="AI75" i="1"/>
  <c r="BH74" i="1"/>
  <c r="BM74" i="1" s="1"/>
  <c r="BC74" i="1"/>
  <c r="AX74" i="1"/>
  <c r="AI74" i="1"/>
  <c r="BM72" i="1"/>
  <c r="BH72" i="1"/>
  <c r="BC72" i="1"/>
  <c r="AX72" i="1"/>
  <c r="AI72" i="1"/>
  <c r="BH71" i="1"/>
  <c r="BC71" i="1"/>
  <c r="BM71" i="1" s="1"/>
  <c r="AX71" i="1"/>
  <c r="AI71" i="1"/>
  <c r="BH69" i="1"/>
  <c r="BC69" i="1"/>
  <c r="BM69" i="1" s="1"/>
  <c r="AX69" i="1"/>
  <c r="AI69" i="1"/>
  <c r="BH68" i="1"/>
  <c r="BM68" i="1" s="1"/>
  <c r="BC68" i="1"/>
  <c r="AX68" i="1"/>
  <c r="AI68" i="1"/>
  <c r="BM67" i="1"/>
  <c r="BH67" i="1"/>
  <c r="BC67" i="1"/>
  <c r="AX67" i="1"/>
  <c r="AI67" i="1"/>
  <c r="BH65" i="1"/>
  <c r="BC65" i="1"/>
  <c r="BM65" i="1" s="1"/>
  <c r="AX65" i="1"/>
  <c r="AI65" i="1"/>
  <c r="BH64" i="1"/>
  <c r="BC64" i="1"/>
  <c r="BM64" i="1" s="1"/>
  <c r="AX64" i="1"/>
  <c r="AI64" i="1"/>
  <c r="BH63" i="1"/>
  <c r="BM63" i="1" s="1"/>
  <c r="BC63" i="1"/>
  <c r="AX63" i="1"/>
  <c r="AI63" i="1"/>
  <c r="BB54" i="1"/>
  <c r="AW54" i="1"/>
  <c r="AQ54" i="1"/>
  <c r="AA54" i="1"/>
  <c r="BB53" i="1"/>
  <c r="AW53" i="1"/>
  <c r="AQ53" i="1"/>
  <c r="AA53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N44" i="1" l="1"/>
  <c r="BN45" i="1"/>
  <c r="BG53" i="1"/>
  <c r="BG54" i="1"/>
  <c r="BN43" i="1"/>
</calcChain>
</file>

<file path=xl/sharedStrings.xml><?xml version="1.0" encoding="utf-8"?>
<sst xmlns="http://schemas.openxmlformats.org/spreadsheetml/2006/main" count="195" uniqueCount="118">
  <si>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</si>
  <si>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</si>
  <si>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</si>
  <si>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</si>
  <si>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</si>
  <si>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</si>
  <si>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</si>
  <si>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</si>
  <si>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</si>
  <si>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</si>
  <si>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</si>
  <si>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</si>
  <si>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</si>
  <si>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</si>
  <si>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</si>
  <si>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</si>
  <si>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</si>
  <si>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</si>
  <si>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</si>
  <si>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</si>
  <si>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</si>
  <si>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</si>
  <si>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</si>
  <si>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</si>
  <si>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</si>
  <si>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</si>
  <si>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</si>
  <si>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</si>
  <si>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</si>
  <si>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</si>
  <si>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</si>
  <si>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</si>
  <si>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</si>
  <si>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</si>
  <si>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</si>
  <si>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</si>
  <si>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</si>
  <si>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</si>
  <si>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</si>
  <si>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</si>
  <si>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</si>
  <si>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</si>
  <si>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</si>
  <si>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</si>
  <si>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</si>
  <si>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</si>
  <si>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</si>
  <si>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</si>
  <si>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</si>
  <si>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</si>
  <si>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</si>
  <si>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</si>
  <si>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</si>
  <si>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</si>
  <si>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</si>
  <si>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</si>
  <si>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</si>
  <si>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</si>
  <si>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</si>
  <si>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</si>
  <si>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</si>
  <si>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</si>
  <si>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</si>
  <si>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</si>
  <si>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</si>
  <si>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</si>
  <si>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Організація діяльності творчих колективів, гуртків, студій, любительських  об’єднань та клубів за інтересами, забезпечення умов для розвитку аматорської народної творчості, формування громадської думки, духовного розвитку.</t>
  </si>
  <si>
    <t>Організація дозвілля різновікових груп населення, у тому числі проведення вечорів відпочинку, дискітек, дитячих ранків та інших розважальних програм.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</si>
  <si>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</t>
  </si>
  <si>
    <t>УСЬОГО</t>
  </si>
  <si>
    <t>Цільова комплексна Програма розвитку культури Сумської міської територіальної громади на 2019-2021 роки (зі змінами)</t>
  </si>
  <si>
    <t>Усього</t>
  </si>
  <si>
    <t>затрат</t>
  </si>
  <si>
    <t/>
  </si>
  <si>
    <t>Кількість установ</t>
  </si>
  <si>
    <t>од.</t>
  </si>
  <si>
    <t>Мережа установ та організацій, які отримують кошти з місцевого бюджету</t>
  </si>
  <si>
    <t>Середнє число окладів (ставок) - всього</t>
  </si>
  <si>
    <t>Штатний розпис</t>
  </si>
  <si>
    <t>Видатки на забезпечення діяльності клубних закладів</t>
  </si>
  <si>
    <t>грн.</t>
  </si>
  <si>
    <t>Кошторис</t>
  </si>
  <si>
    <t>продукту</t>
  </si>
  <si>
    <t>Кількість відвідувачів</t>
  </si>
  <si>
    <t>осіб</t>
  </si>
  <si>
    <t>Звітність про діяльність клубних закладів</t>
  </si>
  <si>
    <t>Кількість заходів, які забезпечують організацію культурного дозвілля населення</t>
  </si>
  <si>
    <t>Плановий обсяг доходів</t>
  </si>
  <si>
    <t>ефективності</t>
  </si>
  <si>
    <t>Середні витрати на 1 відвідувача</t>
  </si>
  <si>
    <t>Розрахункові дані: показник затрат/показник продукту</t>
  </si>
  <si>
    <t>Середні витрати на проведення 1 заходу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</si>
  <si>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</si>
  <si>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</si>
  <si>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відс.</t>
  </si>
  <si>
    <t>Розрахункові дані: кількість відвідувачів у 2021 році / кількість відвідувачів у 2020 році</t>
  </si>
  <si>
    <t>Динаміка збільшення заходів у плановому періоді по відношенню до фактичного показника попереднього періоду</t>
  </si>
  <si>
    <t>Розрахункові дані: кількість заходів у 2021 році / кількість заходів у 2020 році</t>
  </si>
  <si>
    <t>C76:BQ76</t>
  </si>
  <si>
    <t>Аналіз стану виконання результативних показників: Виділені бюджетні асигнування у 2021 році надали можливість в повній мірі забезпечити реалізацію функцій та завдань, а також на належному рівні вирішити питання фінансового забезпечення клубних установ, а саме: проведено оплату всіх обов’язкових платежів по комунальним послугам та енергоносіям, забезпечено своєчасну виплату заробітної плати, спрямовано кошти на розвиток та покращення матеріально-технічної бази закладів. Разом з тим, основні результативні показники бюджетної програми значно знизились через заборону на проведення масових культурних заходів у період карантину. Кредиторська заборгованість станом на 01.01.2022 року відсутня.</t>
  </si>
  <si>
    <t>Надання послуг з організації культурного дозвілля населення, зміцнення національно-культурних традицій.</t>
  </si>
  <si>
    <t>Програма залишається актуальною для подальшої реалізації, оскільки дозволяє формувати творчі здібності громадян. Діяльність клубних закладів спрямована на користь суспільству, збагаченню на цій основі творчого і культурного потенціалу українського народу. При використанні відповідного обсягу бюджетних коштів завдання програми виконувались ефективно та раціонально. У зв’язку з постійним функціонуванням клубних закладів, програма має довгостроковий термін дії.</t>
  </si>
  <si>
    <t>1000000</t>
  </si>
  <si>
    <t>Відділ культури Сумської міської ради</t>
  </si>
  <si>
    <t>Заст. начальника відділу</t>
  </si>
  <si>
    <t>Людмила ПЄХОВА</t>
  </si>
  <si>
    <t>22980105</t>
  </si>
  <si>
    <t>1853100000</t>
  </si>
  <si>
    <t xml:space="preserve">  гривень</t>
  </si>
  <si>
    <t>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</si>
  <si>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</si>
  <si>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</si>
  <si>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Вiддiл культури Сумської мiської ради</t>
  </si>
  <si>
    <t>1010000</t>
  </si>
  <si>
    <t>4060</t>
  </si>
  <si>
    <t>0828</t>
  </si>
  <si>
    <t>Заступник директора Департаменту</t>
  </si>
  <si>
    <t>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</si>
</sst>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view="pageBreakPreview" topLeftCell="A56" zoomScale="60" zoomScaleNormal="100" workbookViewId="0">
      <selection activeCell="A87" sqref="A87:XFD8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4.7109375" style="1" customWidth="1"/>
    <col min="55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2" t="s">
        <v>52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75" x14ac:dyDescent="0.2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38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15.75" customHeight="1" x14ac:dyDescent="0.2">
      <c r="A12" s="110" t="s">
        <v>109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1" t="s">
        <v>102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9"/>
      <c r="N14" s="113" t="s">
        <v>103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20"/>
      <c r="AU14" s="111" t="s">
        <v>106</v>
      </c>
      <c r="AV14" s="112"/>
      <c r="AW14" s="112"/>
      <c r="AX14" s="112"/>
      <c r="AY14" s="112"/>
      <c r="AZ14" s="112"/>
      <c r="BA14" s="112"/>
      <c r="BB14" s="11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4" t="s">
        <v>57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21"/>
      <c r="N15" s="115" t="s">
        <v>58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21"/>
      <c r="AU15" s="114" t="s">
        <v>59</v>
      </c>
      <c r="AV15" s="114"/>
      <c r="AW15" s="114"/>
      <c r="AX15" s="114"/>
      <c r="AY15" s="114"/>
      <c r="AZ15" s="114"/>
      <c r="BA15" s="114"/>
      <c r="BB15" s="11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1" t="s">
        <v>113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9"/>
      <c r="N17" s="113" t="s">
        <v>112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20"/>
      <c r="AU17" s="111" t="s">
        <v>106</v>
      </c>
      <c r="AV17" s="112"/>
      <c r="AW17" s="112"/>
      <c r="AX17" s="112"/>
      <c r="AY17" s="112"/>
      <c r="AZ17" s="112"/>
      <c r="BA17" s="112"/>
      <c r="BB17" s="11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4" t="s">
        <v>57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21"/>
      <c r="N18" s="115" t="s">
        <v>60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21"/>
      <c r="AU18" s="114" t="s">
        <v>59</v>
      </c>
      <c r="AV18" s="114"/>
      <c r="AW18" s="114"/>
      <c r="AX18" s="114"/>
      <c r="AY18" s="114"/>
      <c r="AZ18" s="114"/>
      <c r="BA18" s="114"/>
      <c r="BB18" s="11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1" t="s">
        <v>110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/>
      <c r="N20" s="111" t="s">
        <v>114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4"/>
      <c r="AA20" s="111" t="s">
        <v>115</v>
      </c>
      <c r="AB20" s="112"/>
      <c r="AC20" s="112"/>
      <c r="AD20" s="112"/>
      <c r="AE20" s="112"/>
      <c r="AF20" s="112"/>
      <c r="AG20" s="112"/>
      <c r="AH20" s="112"/>
      <c r="AI20" s="112"/>
      <c r="AJ20" s="24"/>
      <c r="AK20" s="119" t="s">
        <v>111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4"/>
      <c r="BE20" s="111" t="s">
        <v>107</v>
      </c>
      <c r="BF20" s="112"/>
      <c r="BG20" s="112"/>
      <c r="BH20" s="112"/>
      <c r="BI20" s="112"/>
      <c r="BJ20" s="112"/>
      <c r="BK20" s="112"/>
      <c r="BL20" s="112"/>
    </row>
    <row r="21" spans="1:79" ht="23.25" customHeight="1" x14ac:dyDescent="0.2">
      <c r="A21"/>
      <c r="B21" s="114" t="s">
        <v>57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/>
      <c r="N21" s="114" t="s">
        <v>61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7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7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7"/>
      <c r="BE21" s="114" t="s">
        <v>64</v>
      </c>
      <c r="BF21" s="114"/>
      <c r="BG21" s="114"/>
      <c r="BH21" s="114"/>
      <c r="BI21" s="114"/>
      <c r="BJ21" s="114"/>
      <c r="BK21" s="114"/>
      <c r="BL21" s="114"/>
    </row>
    <row r="22" spans="1:79" ht="6.75" customHeight="1" x14ac:dyDescent="0.2"/>
    <row r="23" spans="1:79" ht="15.75" customHeight="1" x14ac:dyDescent="0.2">
      <c r="A23" s="62" t="s">
        <v>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27.75" customHeight="1" x14ac:dyDescent="0.2">
      <c r="A24" s="71" t="s">
        <v>3</v>
      </c>
      <c r="B24" s="71"/>
      <c r="C24" s="71"/>
      <c r="D24" s="71"/>
      <c r="E24" s="71"/>
      <c r="F24" s="71"/>
      <c r="G24" s="72" t="s">
        <v>41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hidden="1" customHeight="1" x14ac:dyDescent="0.2">
      <c r="A25" s="58" t="s">
        <v>39</v>
      </c>
      <c r="B25" s="58"/>
      <c r="C25" s="58"/>
      <c r="D25" s="58"/>
      <c r="E25" s="58"/>
      <c r="F25" s="58"/>
      <c r="G25" s="75" t="s">
        <v>16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CA25" s="1" t="s">
        <v>55</v>
      </c>
    </row>
    <row r="26" spans="1:79" ht="25.5" customHeight="1" x14ac:dyDescent="0.2">
      <c r="A26" s="58">
        <v>1</v>
      </c>
      <c r="B26" s="58"/>
      <c r="C26" s="58"/>
      <c r="D26" s="58"/>
      <c r="E26" s="58"/>
      <c r="F26" s="58"/>
      <c r="G26" s="59" t="s">
        <v>66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CA26" s="1" t="s">
        <v>53</v>
      </c>
    </row>
    <row r="27" spans="1:79" ht="12.75" customHeight="1" x14ac:dyDescent="0.2">
      <c r="A27" s="58">
        <v>2</v>
      </c>
      <c r="B27" s="58"/>
      <c r="C27" s="58"/>
      <c r="D27" s="58"/>
      <c r="E27" s="58"/>
      <c r="F27" s="58"/>
      <c r="G27" s="59" t="s">
        <v>67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62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5.95" customHeight="1" x14ac:dyDescent="0.2">
      <c r="A30" s="116" t="s">
        <v>100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62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27.75" customHeight="1" x14ac:dyDescent="0.2">
      <c r="A33" s="71" t="s">
        <v>3</v>
      </c>
      <c r="B33" s="71"/>
      <c r="C33" s="71"/>
      <c r="D33" s="71"/>
      <c r="E33" s="71"/>
      <c r="F33" s="71"/>
      <c r="G33" s="72" t="s">
        <v>42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79" ht="10.5" hidden="1" customHeight="1" x14ac:dyDescent="0.2">
      <c r="A34" s="58" t="s">
        <v>15</v>
      </c>
      <c r="B34" s="58"/>
      <c r="C34" s="58"/>
      <c r="D34" s="58"/>
      <c r="E34" s="58"/>
      <c r="F34" s="58"/>
      <c r="G34" s="75" t="s">
        <v>16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CA34" s="1" t="s">
        <v>56</v>
      </c>
    </row>
    <row r="35" spans="1:79" ht="12.75" customHeight="1" x14ac:dyDescent="0.2">
      <c r="A35" s="58">
        <v>1</v>
      </c>
      <c r="B35" s="58"/>
      <c r="C35" s="58"/>
      <c r="D35" s="58"/>
      <c r="E35" s="58"/>
      <c r="F35" s="58"/>
      <c r="G35" s="59" t="s">
        <v>68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  <c r="CA35" s="1" t="s">
        <v>54</v>
      </c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</row>
    <row r="38" spans="1:79" ht="15" customHeight="1" x14ac:dyDescent="0.2">
      <c r="A38" s="78" t="s">
        <v>108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48" customHeight="1" x14ac:dyDescent="0.2">
      <c r="A39" s="39" t="s">
        <v>3</v>
      </c>
      <c r="B39" s="39"/>
      <c r="C39" s="39" t="s">
        <v>30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27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 t="s">
        <v>49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 t="s">
        <v>0</v>
      </c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29.1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 t="s">
        <v>2</v>
      </c>
      <c r="AB40" s="39"/>
      <c r="AC40" s="39"/>
      <c r="AD40" s="39"/>
      <c r="AE40" s="39"/>
      <c r="AF40" s="39" t="s">
        <v>1</v>
      </c>
      <c r="AG40" s="39"/>
      <c r="AH40" s="39"/>
      <c r="AI40" s="39"/>
      <c r="AJ40" s="39"/>
      <c r="AK40" s="39" t="s">
        <v>28</v>
      </c>
      <c r="AL40" s="39"/>
      <c r="AM40" s="39"/>
      <c r="AN40" s="39"/>
      <c r="AO40" s="39"/>
      <c r="AP40" s="39" t="s">
        <v>2</v>
      </c>
      <c r="AQ40" s="39"/>
      <c r="AR40" s="39"/>
      <c r="AS40" s="39"/>
      <c r="AT40" s="39"/>
      <c r="AU40" s="39" t="s">
        <v>1</v>
      </c>
      <c r="AV40" s="39"/>
      <c r="AW40" s="39"/>
      <c r="AX40" s="39"/>
      <c r="AY40" s="39"/>
      <c r="AZ40" s="39" t="s">
        <v>28</v>
      </c>
      <c r="BA40" s="39"/>
      <c r="BB40" s="39"/>
      <c r="BC40" s="39"/>
      <c r="BD40" s="39" t="s">
        <v>2</v>
      </c>
      <c r="BE40" s="39"/>
      <c r="BF40" s="39"/>
      <c r="BG40" s="39"/>
      <c r="BH40" s="39"/>
      <c r="BI40" s="39" t="s">
        <v>1</v>
      </c>
      <c r="BJ40" s="39"/>
      <c r="BK40" s="39"/>
      <c r="BL40" s="39"/>
      <c r="BM40" s="39"/>
      <c r="BN40" s="39" t="s">
        <v>29</v>
      </c>
      <c r="BO40" s="39"/>
      <c r="BP40" s="39"/>
      <c r="BQ40" s="39"/>
    </row>
    <row r="41" spans="1:79" ht="15.95" customHeight="1" x14ac:dyDescent="0.2">
      <c r="A41" s="86">
        <v>1</v>
      </c>
      <c r="B41" s="86"/>
      <c r="C41" s="86">
        <v>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86">
        <v>10</v>
      </c>
      <c r="BJ41" s="86"/>
      <c r="BK41" s="86"/>
      <c r="BL41" s="86"/>
      <c r="BM41" s="86"/>
      <c r="BN41" s="86">
        <v>11</v>
      </c>
      <c r="BO41" s="86"/>
      <c r="BP41" s="86"/>
      <c r="BQ41" s="86"/>
    </row>
    <row r="42" spans="1:79" ht="15.75" hidden="1" customHeight="1" x14ac:dyDescent="0.2">
      <c r="A42" s="58" t="s">
        <v>15</v>
      </c>
      <c r="B42" s="58"/>
      <c r="C42" s="98" t="s">
        <v>16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/>
      <c r="AA42" s="84" t="s">
        <v>12</v>
      </c>
      <c r="AB42" s="84"/>
      <c r="AC42" s="84"/>
      <c r="AD42" s="84"/>
      <c r="AE42" s="84"/>
      <c r="AF42" s="84" t="s">
        <v>11</v>
      </c>
      <c r="AG42" s="84"/>
      <c r="AH42" s="84"/>
      <c r="AI42" s="84"/>
      <c r="AJ42" s="84"/>
      <c r="AK42" s="82" t="s">
        <v>18</v>
      </c>
      <c r="AL42" s="82"/>
      <c r="AM42" s="82"/>
      <c r="AN42" s="82"/>
      <c r="AO42" s="82"/>
      <c r="AP42" s="84" t="s">
        <v>13</v>
      </c>
      <c r="AQ42" s="84"/>
      <c r="AR42" s="84"/>
      <c r="AS42" s="84"/>
      <c r="AT42" s="84"/>
      <c r="AU42" s="84" t="s">
        <v>14</v>
      </c>
      <c r="AV42" s="84"/>
      <c r="AW42" s="84"/>
      <c r="AX42" s="84"/>
      <c r="AY42" s="84"/>
      <c r="AZ42" s="82" t="s">
        <v>18</v>
      </c>
      <c r="BA42" s="82"/>
      <c r="BB42" s="82"/>
      <c r="BC42" s="82"/>
      <c r="BD42" s="87" t="s">
        <v>34</v>
      </c>
      <c r="BE42" s="87"/>
      <c r="BF42" s="87"/>
      <c r="BG42" s="87"/>
      <c r="BH42" s="87"/>
      <c r="BI42" s="87" t="s">
        <v>34</v>
      </c>
      <c r="BJ42" s="87"/>
      <c r="BK42" s="87"/>
      <c r="BL42" s="87"/>
      <c r="BM42" s="87"/>
      <c r="BN42" s="85" t="s">
        <v>18</v>
      </c>
      <c r="BO42" s="85"/>
      <c r="BP42" s="85"/>
      <c r="BQ42" s="85"/>
      <c r="CA42" s="1" t="s">
        <v>21</v>
      </c>
    </row>
    <row r="43" spans="1:79" ht="15.75" x14ac:dyDescent="0.2">
      <c r="A43" s="39">
        <v>1</v>
      </c>
      <c r="B43" s="39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55">
        <v>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0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22</v>
      </c>
    </row>
    <row r="44" spans="1:79" ht="47.25" customHeight="1" x14ac:dyDescent="0.2">
      <c r="A44" s="39">
        <v>2</v>
      </c>
      <c r="B44" s="39"/>
      <c r="C44" s="57" t="s">
        <v>68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55">
        <v>2297816</v>
      </c>
      <c r="AB44" s="55"/>
      <c r="AC44" s="55"/>
      <c r="AD44" s="55"/>
      <c r="AE44" s="55"/>
      <c r="AF44" s="55">
        <v>21749.47</v>
      </c>
      <c r="AG44" s="55"/>
      <c r="AH44" s="55"/>
      <c r="AI44" s="55"/>
      <c r="AJ44" s="55"/>
      <c r="AK44" s="55">
        <f>AA44+AF44</f>
        <v>2319565.4700000002</v>
      </c>
      <c r="AL44" s="55"/>
      <c r="AM44" s="55"/>
      <c r="AN44" s="55"/>
      <c r="AO44" s="55"/>
      <c r="AP44" s="55">
        <v>2205565.7599999998</v>
      </c>
      <c r="AQ44" s="55"/>
      <c r="AR44" s="55"/>
      <c r="AS44" s="55"/>
      <c r="AT44" s="55"/>
      <c r="AU44" s="55">
        <v>19799</v>
      </c>
      <c r="AV44" s="55"/>
      <c r="AW44" s="55"/>
      <c r="AX44" s="55"/>
      <c r="AY44" s="55"/>
      <c r="AZ44" s="55">
        <f>AP44+AU44</f>
        <v>2225364.7599999998</v>
      </c>
      <c r="BA44" s="55"/>
      <c r="BB44" s="55"/>
      <c r="BC44" s="55"/>
      <c r="BD44" s="55">
        <f>AP44-AA44</f>
        <v>-92250.240000000224</v>
      </c>
      <c r="BE44" s="55"/>
      <c r="BF44" s="55"/>
      <c r="BG44" s="55"/>
      <c r="BH44" s="55"/>
      <c r="BI44" s="55">
        <f>AU44-AF44</f>
        <v>-1950.4700000000012</v>
      </c>
      <c r="BJ44" s="55"/>
      <c r="BK44" s="55"/>
      <c r="BL44" s="55"/>
      <c r="BM44" s="55"/>
      <c r="BN44" s="55">
        <f>BD44+BI44</f>
        <v>-94200.710000000225</v>
      </c>
      <c r="BO44" s="55"/>
      <c r="BP44" s="55"/>
      <c r="BQ44" s="55"/>
    </row>
    <row r="45" spans="1:79" s="31" customFormat="1" ht="15.75" x14ac:dyDescent="0.2">
      <c r="A45" s="47"/>
      <c r="B45" s="47"/>
      <c r="C45" s="56" t="s">
        <v>69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52">
        <v>2297816</v>
      </c>
      <c r="AB45" s="52"/>
      <c r="AC45" s="52"/>
      <c r="AD45" s="52"/>
      <c r="AE45" s="52"/>
      <c r="AF45" s="52">
        <v>21749.47</v>
      </c>
      <c r="AG45" s="52"/>
      <c r="AH45" s="52"/>
      <c r="AI45" s="52"/>
      <c r="AJ45" s="52"/>
      <c r="AK45" s="52">
        <f>AA45+AF45</f>
        <v>2319565.4700000002</v>
      </c>
      <c r="AL45" s="52"/>
      <c r="AM45" s="52"/>
      <c r="AN45" s="52"/>
      <c r="AO45" s="52"/>
      <c r="AP45" s="52">
        <v>2205565.7599999998</v>
      </c>
      <c r="AQ45" s="52"/>
      <c r="AR45" s="52"/>
      <c r="AS45" s="52"/>
      <c r="AT45" s="52"/>
      <c r="AU45" s="52">
        <v>19799</v>
      </c>
      <c r="AV45" s="52"/>
      <c r="AW45" s="52"/>
      <c r="AX45" s="52"/>
      <c r="AY45" s="52"/>
      <c r="AZ45" s="52">
        <f>AP45+AU45</f>
        <v>2225364.7599999998</v>
      </c>
      <c r="BA45" s="52"/>
      <c r="BB45" s="52"/>
      <c r="BC45" s="52"/>
      <c r="BD45" s="52">
        <f>AP45-AA45</f>
        <v>-92250.240000000224</v>
      </c>
      <c r="BE45" s="52"/>
      <c r="BF45" s="52"/>
      <c r="BG45" s="52"/>
      <c r="BH45" s="52"/>
      <c r="BI45" s="52">
        <f>AU45-AF45</f>
        <v>-1950.4700000000012</v>
      </c>
      <c r="BJ45" s="52"/>
      <c r="BK45" s="52"/>
      <c r="BL45" s="52"/>
      <c r="BM45" s="52"/>
      <c r="BN45" s="52">
        <f>BD45+BI45</f>
        <v>-94200.710000000225</v>
      </c>
      <c r="BO45" s="52"/>
      <c r="BP45" s="52"/>
      <c r="BQ45" s="52"/>
    </row>
    <row r="47" spans="1:79" ht="15.75" customHeight="1" x14ac:dyDescent="0.2">
      <c r="A47" s="62" t="s">
        <v>47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</row>
    <row r="48" spans="1:79" ht="15" customHeight="1" x14ac:dyDescent="0.2">
      <c r="A48" s="78" t="s">
        <v>108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79" ht="28.5" customHeight="1" x14ac:dyDescent="0.2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95" t="s">
        <v>2</v>
      </c>
      <c r="AX50" s="96"/>
      <c r="AY50" s="96"/>
      <c r="AZ50" s="96"/>
      <c r="BA50" s="97"/>
      <c r="BB50" s="95" t="s">
        <v>1</v>
      </c>
      <c r="BC50" s="96"/>
      <c r="BD50" s="96"/>
      <c r="BE50" s="96"/>
      <c r="BF50" s="97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5.95" customHeight="1" x14ac:dyDescent="0.25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100">
        <v>9</v>
      </c>
      <c r="BC51" s="100"/>
      <c r="BD51" s="100"/>
      <c r="BE51" s="100"/>
      <c r="BF51" s="100"/>
      <c r="BG51" s="100">
        <v>10</v>
      </c>
      <c r="BH51" s="100"/>
      <c r="BI51" s="100"/>
      <c r="BJ51" s="100"/>
      <c r="BK51" s="100"/>
      <c r="BL51" s="100"/>
      <c r="BM51" s="6"/>
      <c r="BN51" s="6"/>
      <c r="BO51" s="6"/>
      <c r="BP51" s="6"/>
      <c r="BQ51" s="6"/>
    </row>
    <row r="52" spans="1:79" ht="18" hidden="1" customHeight="1" x14ac:dyDescent="0.2">
      <c r="A52" s="83" t="s">
        <v>16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 t="s">
        <v>12</v>
      </c>
      <c r="R52" s="84"/>
      <c r="S52" s="84"/>
      <c r="T52" s="84"/>
      <c r="U52" s="84"/>
      <c r="V52" s="84" t="s">
        <v>11</v>
      </c>
      <c r="W52" s="84"/>
      <c r="X52" s="84"/>
      <c r="Y52" s="84"/>
      <c r="Z52" s="84"/>
      <c r="AA52" s="82" t="s">
        <v>18</v>
      </c>
      <c r="AB52" s="85"/>
      <c r="AC52" s="85"/>
      <c r="AD52" s="85"/>
      <c r="AE52" s="85"/>
      <c r="AF52" s="85"/>
      <c r="AG52" s="84" t="s">
        <v>13</v>
      </c>
      <c r="AH52" s="84"/>
      <c r="AI52" s="84"/>
      <c r="AJ52" s="84"/>
      <c r="AK52" s="84"/>
      <c r="AL52" s="84" t="s">
        <v>14</v>
      </c>
      <c r="AM52" s="84"/>
      <c r="AN52" s="84"/>
      <c r="AO52" s="84"/>
      <c r="AP52" s="84"/>
      <c r="AQ52" s="82" t="s">
        <v>18</v>
      </c>
      <c r="AR52" s="85"/>
      <c r="AS52" s="85"/>
      <c r="AT52" s="85"/>
      <c r="AU52" s="85"/>
      <c r="AV52" s="85"/>
      <c r="AW52" s="104" t="s">
        <v>19</v>
      </c>
      <c r="AX52" s="105"/>
      <c r="AY52" s="105"/>
      <c r="AZ52" s="105"/>
      <c r="BA52" s="106"/>
      <c r="BB52" s="104" t="s">
        <v>19</v>
      </c>
      <c r="BC52" s="105"/>
      <c r="BD52" s="105"/>
      <c r="BE52" s="105"/>
      <c r="BF52" s="106"/>
      <c r="BG52" s="85" t="s">
        <v>18</v>
      </c>
      <c r="BH52" s="85"/>
      <c r="BI52" s="85"/>
      <c r="BJ52" s="85"/>
      <c r="BK52" s="85"/>
      <c r="BL52" s="85"/>
      <c r="BM52" s="7"/>
      <c r="BN52" s="7"/>
      <c r="BO52" s="7"/>
      <c r="BP52" s="7"/>
      <c r="BQ52" s="7"/>
      <c r="CA52" s="1" t="s">
        <v>23</v>
      </c>
    </row>
    <row r="53" spans="1:79" ht="47.25" customHeight="1" x14ac:dyDescent="0.2">
      <c r="A53" s="94" t="s">
        <v>70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55">
        <v>168487</v>
      </c>
      <c r="R53" s="55"/>
      <c r="S53" s="55"/>
      <c r="T53" s="55"/>
      <c r="U53" s="55"/>
      <c r="V53" s="55">
        <v>0</v>
      </c>
      <c r="W53" s="55"/>
      <c r="X53" s="55"/>
      <c r="Y53" s="55"/>
      <c r="Z53" s="55"/>
      <c r="AA53" s="55">
        <f>Q53+V53</f>
        <v>168487</v>
      </c>
      <c r="AB53" s="55"/>
      <c r="AC53" s="55"/>
      <c r="AD53" s="55"/>
      <c r="AE53" s="55"/>
      <c r="AF53" s="55"/>
      <c r="AG53" s="55">
        <v>151407.71</v>
      </c>
      <c r="AH53" s="55"/>
      <c r="AI53" s="55"/>
      <c r="AJ53" s="55"/>
      <c r="AK53" s="55"/>
      <c r="AL53" s="55">
        <v>0</v>
      </c>
      <c r="AM53" s="55"/>
      <c r="AN53" s="55"/>
      <c r="AO53" s="55"/>
      <c r="AP53" s="55"/>
      <c r="AQ53" s="55">
        <f>AG53+AL53</f>
        <v>151407.71</v>
      </c>
      <c r="AR53" s="55"/>
      <c r="AS53" s="55"/>
      <c r="AT53" s="55"/>
      <c r="AU53" s="55"/>
      <c r="AV53" s="55"/>
      <c r="AW53" s="55">
        <f>AG53-Q53</f>
        <v>-17079.290000000008</v>
      </c>
      <c r="AX53" s="55"/>
      <c r="AY53" s="55"/>
      <c r="AZ53" s="55"/>
      <c r="BA53" s="55"/>
      <c r="BB53" s="93">
        <f>AL53-V53</f>
        <v>0</v>
      </c>
      <c r="BC53" s="93"/>
      <c r="BD53" s="93"/>
      <c r="BE53" s="93"/>
      <c r="BF53" s="93"/>
      <c r="BG53" s="93">
        <f>AW53+BB53</f>
        <v>-17079.290000000008</v>
      </c>
      <c r="BH53" s="93"/>
      <c r="BI53" s="93"/>
      <c r="BJ53" s="93"/>
      <c r="BK53" s="93"/>
      <c r="BL53" s="93"/>
      <c r="BM53" s="8"/>
      <c r="BN53" s="8"/>
      <c r="BO53" s="8"/>
      <c r="BP53" s="8"/>
      <c r="BQ53" s="8"/>
      <c r="CA53" s="1" t="s">
        <v>24</v>
      </c>
    </row>
    <row r="54" spans="1:79" s="31" customFormat="1" ht="15" x14ac:dyDescent="0.2">
      <c r="A54" s="54" t="s">
        <v>71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2">
        <v>168487</v>
      </c>
      <c r="R54" s="52"/>
      <c r="S54" s="52"/>
      <c r="T54" s="52"/>
      <c r="U54" s="52"/>
      <c r="V54" s="52">
        <v>0</v>
      </c>
      <c r="W54" s="52"/>
      <c r="X54" s="52"/>
      <c r="Y54" s="52"/>
      <c r="Z54" s="52"/>
      <c r="AA54" s="52">
        <f>Q54+V54</f>
        <v>168487</v>
      </c>
      <c r="AB54" s="52"/>
      <c r="AC54" s="52"/>
      <c r="AD54" s="52"/>
      <c r="AE54" s="52"/>
      <c r="AF54" s="52"/>
      <c r="AG54" s="52">
        <v>151407.71</v>
      </c>
      <c r="AH54" s="52"/>
      <c r="AI54" s="52"/>
      <c r="AJ54" s="52"/>
      <c r="AK54" s="52"/>
      <c r="AL54" s="52">
        <v>0</v>
      </c>
      <c r="AM54" s="52"/>
      <c r="AN54" s="52"/>
      <c r="AO54" s="52"/>
      <c r="AP54" s="52"/>
      <c r="AQ54" s="52">
        <f>AG54+AL54</f>
        <v>151407.71</v>
      </c>
      <c r="AR54" s="52"/>
      <c r="AS54" s="52"/>
      <c r="AT54" s="52"/>
      <c r="AU54" s="52"/>
      <c r="AV54" s="52"/>
      <c r="AW54" s="52">
        <f>AG54-Q54</f>
        <v>-17079.290000000008</v>
      </c>
      <c r="AX54" s="52"/>
      <c r="AY54" s="52"/>
      <c r="AZ54" s="52"/>
      <c r="BA54" s="52"/>
      <c r="BB54" s="53">
        <f>AL54-V54</f>
        <v>0</v>
      </c>
      <c r="BC54" s="53"/>
      <c r="BD54" s="53"/>
      <c r="BE54" s="53"/>
      <c r="BF54" s="53"/>
      <c r="BG54" s="53">
        <f>AW54+BB54</f>
        <v>-17079.290000000008</v>
      </c>
      <c r="BH54" s="53"/>
      <c r="BI54" s="53"/>
      <c r="BJ54" s="53"/>
      <c r="BK54" s="53"/>
      <c r="BL54" s="53"/>
      <c r="BM54" s="32"/>
      <c r="BN54" s="32"/>
      <c r="BO54" s="32"/>
      <c r="BP54" s="32"/>
      <c r="BQ54" s="32"/>
    </row>
    <row r="56" spans="1:79" ht="15.75" customHeight="1" x14ac:dyDescent="0.2">
      <c r="A56" s="62" t="s">
        <v>48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8" spans="1:79" ht="45" customHeight="1" x14ac:dyDescent="0.2">
      <c r="A58" s="65" t="s">
        <v>7</v>
      </c>
      <c r="B58" s="66"/>
      <c r="C58" s="65" t="s">
        <v>6</v>
      </c>
      <c r="D58" s="69"/>
      <c r="E58" s="69"/>
      <c r="F58" s="69"/>
      <c r="G58" s="69"/>
      <c r="H58" s="69"/>
      <c r="I58" s="66"/>
      <c r="J58" s="65" t="s">
        <v>5</v>
      </c>
      <c r="K58" s="69"/>
      <c r="L58" s="69"/>
      <c r="M58" s="69"/>
      <c r="N58" s="66"/>
      <c r="O58" s="65" t="s">
        <v>4</v>
      </c>
      <c r="P58" s="69"/>
      <c r="Q58" s="69"/>
      <c r="R58" s="69"/>
      <c r="S58" s="69"/>
      <c r="T58" s="69"/>
      <c r="U58" s="69"/>
      <c r="V58" s="69"/>
      <c r="W58" s="69"/>
      <c r="X58" s="66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107" t="s">
        <v>0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67"/>
      <c r="B59" s="68"/>
      <c r="C59" s="67"/>
      <c r="D59" s="70"/>
      <c r="E59" s="70"/>
      <c r="F59" s="70"/>
      <c r="G59" s="70"/>
      <c r="H59" s="70"/>
      <c r="I59" s="68"/>
      <c r="J59" s="67"/>
      <c r="K59" s="70"/>
      <c r="L59" s="70"/>
      <c r="M59" s="70"/>
      <c r="N59" s="68"/>
      <c r="O59" s="67"/>
      <c r="P59" s="70"/>
      <c r="Q59" s="70"/>
      <c r="R59" s="70"/>
      <c r="S59" s="70"/>
      <c r="T59" s="70"/>
      <c r="U59" s="70"/>
      <c r="V59" s="70"/>
      <c r="W59" s="70"/>
      <c r="X59" s="68"/>
      <c r="Y59" s="95" t="s">
        <v>2</v>
      </c>
      <c r="Z59" s="96"/>
      <c r="AA59" s="96"/>
      <c r="AB59" s="96"/>
      <c r="AC59" s="97"/>
      <c r="AD59" s="95" t="s">
        <v>1</v>
      </c>
      <c r="AE59" s="96"/>
      <c r="AF59" s="96"/>
      <c r="AG59" s="96"/>
      <c r="AH59" s="97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95">
        <v>8</v>
      </c>
      <c r="AO60" s="96"/>
      <c r="AP60" s="96"/>
      <c r="AQ60" s="96"/>
      <c r="AR60" s="97"/>
      <c r="AS60" s="95">
        <v>9</v>
      </c>
      <c r="AT60" s="96"/>
      <c r="AU60" s="96"/>
      <c r="AV60" s="96"/>
      <c r="AW60" s="97"/>
      <c r="AX60" s="95">
        <v>10</v>
      </c>
      <c r="AY60" s="96"/>
      <c r="AZ60" s="96"/>
      <c r="BA60" s="96"/>
      <c r="BB60" s="97"/>
      <c r="BC60" s="95">
        <v>11</v>
      </c>
      <c r="BD60" s="96"/>
      <c r="BE60" s="96"/>
      <c r="BF60" s="96"/>
      <c r="BG60" s="97"/>
      <c r="BH60" s="95">
        <v>12</v>
      </c>
      <c r="BI60" s="96"/>
      <c r="BJ60" s="96"/>
      <c r="BK60" s="96"/>
      <c r="BL60" s="97"/>
      <c r="BM60" s="95">
        <v>13</v>
      </c>
      <c r="BN60" s="96"/>
      <c r="BO60" s="96"/>
      <c r="BP60" s="96"/>
      <c r="BQ60" s="9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58" t="s">
        <v>39</v>
      </c>
      <c r="B61" s="58"/>
      <c r="C61" s="75" t="s">
        <v>16</v>
      </c>
      <c r="D61" s="76"/>
      <c r="E61" s="76"/>
      <c r="F61" s="76"/>
      <c r="G61" s="76"/>
      <c r="H61" s="76"/>
      <c r="I61" s="77"/>
      <c r="J61" s="58" t="s">
        <v>17</v>
      </c>
      <c r="K61" s="58"/>
      <c r="L61" s="58"/>
      <c r="M61" s="58"/>
      <c r="N61" s="58"/>
      <c r="O61" s="83" t="s">
        <v>40</v>
      </c>
      <c r="P61" s="83"/>
      <c r="Q61" s="83"/>
      <c r="R61" s="83"/>
      <c r="S61" s="83"/>
      <c r="T61" s="83"/>
      <c r="U61" s="83"/>
      <c r="V61" s="83"/>
      <c r="W61" s="83"/>
      <c r="X61" s="75"/>
      <c r="Y61" s="84" t="s">
        <v>12</v>
      </c>
      <c r="Z61" s="84"/>
      <c r="AA61" s="84"/>
      <c r="AB61" s="84"/>
      <c r="AC61" s="84"/>
      <c r="AD61" s="84" t="s">
        <v>32</v>
      </c>
      <c r="AE61" s="84"/>
      <c r="AF61" s="84"/>
      <c r="AG61" s="84"/>
      <c r="AH61" s="84"/>
      <c r="AI61" s="84" t="s">
        <v>18</v>
      </c>
      <c r="AJ61" s="84"/>
      <c r="AK61" s="84"/>
      <c r="AL61" s="84"/>
      <c r="AM61" s="84"/>
      <c r="AN61" s="84" t="s">
        <v>33</v>
      </c>
      <c r="AO61" s="84"/>
      <c r="AP61" s="84"/>
      <c r="AQ61" s="84"/>
      <c r="AR61" s="84"/>
      <c r="AS61" s="84" t="s">
        <v>13</v>
      </c>
      <c r="AT61" s="84"/>
      <c r="AU61" s="84"/>
      <c r="AV61" s="84"/>
      <c r="AW61" s="84"/>
      <c r="AX61" s="84" t="s">
        <v>18</v>
      </c>
      <c r="AY61" s="84"/>
      <c r="AZ61" s="84"/>
      <c r="BA61" s="84"/>
      <c r="BB61" s="84"/>
      <c r="BC61" s="84" t="s">
        <v>35</v>
      </c>
      <c r="BD61" s="84"/>
      <c r="BE61" s="84"/>
      <c r="BF61" s="84"/>
      <c r="BG61" s="84"/>
      <c r="BH61" s="84" t="s">
        <v>35</v>
      </c>
      <c r="BI61" s="84"/>
      <c r="BJ61" s="84"/>
      <c r="BK61" s="84"/>
      <c r="BL61" s="84"/>
      <c r="BM61" s="101" t="s">
        <v>18</v>
      </c>
      <c r="BN61" s="101"/>
      <c r="BO61" s="101"/>
      <c r="BP61" s="101"/>
      <c r="BQ61" s="10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 x14ac:dyDescent="0.2">
      <c r="A62" s="47">
        <v>0</v>
      </c>
      <c r="B62" s="47"/>
      <c r="C62" s="51" t="s">
        <v>72</v>
      </c>
      <c r="D62" s="51"/>
      <c r="E62" s="51"/>
      <c r="F62" s="51"/>
      <c r="G62" s="51"/>
      <c r="H62" s="51"/>
      <c r="I62" s="51"/>
      <c r="J62" s="51" t="s">
        <v>73</v>
      </c>
      <c r="K62" s="51"/>
      <c r="L62" s="51"/>
      <c r="M62" s="51"/>
      <c r="N62" s="51"/>
      <c r="O62" s="51" t="s">
        <v>73</v>
      </c>
      <c r="P62" s="51"/>
      <c r="Q62" s="51"/>
      <c r="R62" s="51"/>
      <c r="S62" s="51"/>
      <c r="T62" s="51"/>
      <c r="U62" s="51"/>
      <c r="V62" s="51"/>
      <c r="W62" s="51"/>
      <c r="X62" s="51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38.25" customHeight="1" x14ac:dyDescent="0.2">
      <c r="A63" s="39">
        <v>1</v>
      </c>
      <c r="B63" s="39"/>
      <c r="C63" s="41" t="s">
        <v>74</v>
      </c>
      <c r="D63" s="42"/>
      <c r="E63" s="42"/>
      <c r="F63" s="42"/>
      <c r="G63" s="42"/>
      <c r="H63" s="42"/>
      <c r="I63" s="43"/>
      <c r="J63" s="44" t="s">
        <v>75</v>
      </c>
      <c r="K63" s="44"/>
      <c r="L63" s="44"/>
      <c r="M63" s="44"/>
      <c r="N63" s="44"/>
      <c r="O63" s="41" t="s">
        <v>76</v>
      </c>
      <c r="P63" s="42"/>
      <c r="Q63" s="42"/>
      <c r="R63" s="42"/>
      <c r="S63" s="42"/>
      <c r="T63" s="42"/>
      <c r="U63" s="42"/>
      <c r="V63" s="42"/>
      <c r="W63" s="42"/>
      <c r="X63" s="43"/>
      <c r="Y63" s="40">
        <v>5</v>
      </c>
      <c r="Z63" s="40"/>
      <c r="AA63" s="40"/>
      <c r="AB63" s="40"/>
      <c r="AC63" s="40"/>
      <c r="AD63" s="40">
        <v>0</v>
      </c>
      <c r="AE63" s="40"/>
      <c r="AF63" s="40"/>
      <c r="AG63" s="40"/>
      <c r="AH63" s="40"/>
      <c r="AI63" s="40">
        <f>Y63+AD63</f>
        <v>5</v>
      </c>
      <c r="AJ63" s="40"/>
      <c r="AK63" s="40"/>
      <c r="AL63" s="40"/>
      <c r="AM63" s="40"/>
      <c r="AN63" s="40">
        <v>5</v>
      </c>
      <c r="AO63" s="40"/>
      <c r="AP63" s="40"/>
      <c r="AQ63" s="40"/>
      <c r="AR63" s="40"/>
      <c r="AS63" s="40">
        <v>0</v>
      </c>
      <c r="AT63" s="40"/>
      <c r="AU63" s="40"/>
      <c r="AV63" s="40"/>
      <c r="AW63" s="40"/>
      <c r="AX63" s="38">
        <f>AN63+AS63</f>
        <v>5</v>
      </c>
      <c r="AY63" s="38"/>
      <c r="AZ63" s="38"/>
      <c r="BA63" s="38"/>
      <c r="BB63" s="38"/>
      <c r="BC63" s="38">
        <f>AN63-Y63</f>
        <v>0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f>BC63+BH63</f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9">
        <v>2</v>
      </c>
      <c r="B64" s="39"/>
      <c r="C64" s="41" t="s">
        <v>77</v>
      </c>
      <c r="D64" s="42"/>
      <c r="E64" s="42"/>
      <c r="F64" s="42"/>
      <c r="G64" s="42"/>
      <c r="H64" s="42"/>
      <c r="I64" s="43"/>
      <c r="J64" s="44" t="s">
        <v>75</v>
      </c>
      <c r="K64" s="44"/>
      <c r="L64" s="44"/>
      <c r="M64" s="44"/>
      <c r="N64" s="44"/>
      <c r="O64" s="41" t="s">
        <v>78</v>
      </c>
      <c r="P64" s="42"/>
      <c r="Q64" s="42"/>
      <c r="R64" s="42"/>
      <c r="S64" s="42"/>
      <c r="T64" s="42"/>
      <c r="U64" s="42"/>
      <c r="V64" s="42"/>
      <c r="W64" s="42"/>
      <c r="X64" s="43"/>
      <c r="Y64" s="40">
        <v>19.75</v>
      </c>
      <c r="Z64" s="40"/>
      <c r="AA64" s="40"/>
      <c r="AB64" s="40"/>
      <c r="AC64" s="40"/>
      <c r="AD64" s="40">
        <v>0</v>
      </c>
      <c r="AE64" s="40"/>
      <c r="AF64" s="40"/>
      <c r="AG64" s="40"/>
      <c r="AH64" s="40"/>
      <c r="AI64" s="40">
        <f>Y64+AD64</f>
        <v>19.75</v>
      </c>
      <c r="AJ64" s="40"/>
      <c r="AK64" s="40"/>
      <c r="AL64" s="40"/>
      <c r="AM64" s="40"/>
      <c r="AN64" s="40">
        <v>19.75</v>
      </c>
      <c r="AO64" s="40"/>
      <c r="AP64" s="40"/>
      <c r="AQ64" s="40"/>
      <c r="AR64" s="40"/>
      <c r="AS64" s="40">
        <v>0</v>
      </c>
      <c r="AT64" s="40"/>
      <c r="AU64" s="40"/>
      <c r="AV64" s="40"/>
      <c r="AW64" s="40"/>
      <c r="AX64" s="38">
        <f>AN64+AS64</f>
        <v>19.75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51" customHeight="1" x14ac:dyDescent="0.2">
      <c r="A65" s="39">
        <v>3</v>
      </c>
      <c r="B65" s="39"/>
      <c r="C65" s="41" t="s">
        <v>79</v>
      </c>
      <c r="D65" s="42"/>
      <c r="E65" s="42"/>
      <c r="F65" s="42"/>
      <c r="G65" s="42"/>
      <c r="H65" s="42"/>
      <c r="I65" s="43"/>
      <c r="J65" s="44" t="s">
        <v>80</v>
      </c>
      <c r="K65" s="44"/>
      <c r="L65" s="44"/>
      <c r="M65" s="44"/>
      <c r="N65" s="44"/>
      <c r="O65" s="41" t="s">
        <v>81</v>
      </c>
      <c r="P65" s="42"/>
      <c r="Q65" s="42"/>
      <c r="R65" s="42"/>
      <c r="S65" s="42"/>
      <c r="T65" s="42"/>
      <c r="U65" s="42"/>
      <c r="V65" s="42"/>
      <c r="W65" s="42"/>
      <c r="X65" s="43"/>
      <c r="Y65" s="40">
        <v>2297816</v>
      </c>
      <c r="Z65" s="40"/>
      <c r="AA65" s="40"/>
      <c r="AB65" s="40"/>
      <c r="AC65" s="40"/>
      <c r="AD65" s="40">
        <v>21749.47</v>
      </c>
      <c r="AE65" s="40"/>
      <c r="AF65" s="40"/>
      <c r="AG65" s="40"/>
      <c r="AH65" s="40"/>
      <c r="AI65" s="40">
        <f>Y65+AD65</f>
        <v>2319565.4700000002</v>
      </c>
      <c r="AJ65" s="40"/>
      <c r="AK65" s="40"/>
      <c r="AL65" s="40"/>
      <c r="AM65" s="40"/>
      <c r="AN65" s="40">
        <v>2205565.7599999998</v>
      </c>
      <c r="AO65" s="40"/>
      <c r="AP65" s="40"/>
      <c r="AQ65" s="40"/>
      <c r="AR65" s="40"/>
      <c r="AS65" s="40">
        <v>19799</v>
      </c>
      <c r="AT65" s="40"/>
      <c r="AU65" s="40"/>
      <c r="AV65" s="40"/>
      <c r="AW65" s="40"/>
      <c r="AX65" s="38">
        <f>AN65+AS65</f>
        <v>2225364.7599999998</v>
      </c>
      <c r="AY65" s="38"/>
      <c r="AZ65" s="38"/>
      <c r="BA65" s="38"/>
      <c r="BB65" s="38"/>
      <c r="BC65" s="38">
        <f>AN65-Y65</f>
        <v>-92250.240000000224</v>
      </c>
      <c r="BD65" s="38"/>
      <c r="BE65" s="38"/>
      <c r="BF65" s="38"/>
      <c r="BG65" s="38"/>
      <c r="BH65" s="38">
        <f>AS65-AD65</f>
        <v>-1950.4700000000012</v>
      </c>
      <c r="BI65" s="38"/>
      <c r="BJ65" s="38"/>
      <c r="BK65" s="38"/>
      <c r="BL65" s="38"/>
      <c r="BM65" s="38">
        <f>BC65+BH65</f>
        <v>-94200.710000000225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31" customFormat="1" ht="15.75" x14ac:dyDescent="0.2">
      <c r="A66" s="47">
        <v>0</v>
      </c>
      <c r="B66" s="47"/>
      <c r="C66" s="48" t="s">
        <v>82</v>
      </c>
      <c r="D66" s="49"/>
      <c r="E66" s="49"/>
      <c r="F66" s="49"/>
      <c r="G66" s="49"/>
      <c r="H66" s="49"/>
      <c r="I66" s="50"/>
      <c r="J66" s="51" t="s">
        <v>73</v>
      </c>
      <c r="K66" s="51"/>
      <c r="L66" s="51"/>
      <c r="M66" s="51"/>
      <c r="N66" s="51"/>
      <c r="O66" s="48" t="s">
        <v>73</v>
      </c>
      <c r="P66" s="49"/>
      <c r="Q66" s="49"/>
      <c r="R66" s="49"/>
      <c r="S66" s="49"/>
      <c r="T66" s="49"/>
      <c r="U66" s="49"/>
      <c r="V66" s="49"/>
      <c r="W66" s="49"/>
      <c r="X66" s="50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33"/>
      <c r="BS66" s="33"/>
      <c r="BT66" s="33"/>
      <c r="BU66" s="33"/>
      <c r="BV66" s="33"/>
      <c r="BW66" s="33"/>
      <c r="BX66" s="33"/>
      <c r="BY66" s="33"/>
      <c r="BZ66" s="34"/>
    </row>
    <row r="67" spans="1:80" ht="25.5" customHeight="1" x14ac:dyDescent="0.2">
      <c r="A67" s="39">
        <v>1</v>
      </c>
      <c r="B67" s="39"/>
      <c r="C67" s="41" t="s">
        <v>83</v>
      </c>
      <c r="D67" s="42"/>
      <c r="E67" s="42"/>
      <c r="F67" s="42"/>
      <c r="G67" s="42"/>
      <c r="H67" s="42"/>
      <c r="I67" s="43"/>
      <c r="J67" s="44" t="s">
        <v>84</v>
      </c>
      <c r="K67" s="44"/>
      <c r="L67" s="44"/>
      <c r="M67" s="44"/>
      <c r="N67" s="44"/>
      <c r="O67" s="41" t="s">
        <v>85</v>
      </c>
      <c r="P67" s="42"/>
      <c r="Q67" s="42"/>
      <c r="R67" s="42"/>
      <c r="S67" s="42"/>
      <c r="T67" s="42"/>
      <c r="U67" s="42"/>
      <c r="V67" s="42"/>
      <c r="W67" s="42"/>
      <c r="X67" s="43"/>
      <c r="Y67" s="40">
        <v>11000</v>
      </c>
      <c r="Z67" s="40"/>
      <c r="AA67" s="40"/>
      <c r="AB67" s="40"/>
      <c r="AC67" s="40"/>
      <c r="AD67" s="40">
        <v>0</v>
      </c>
      <c r="AE67" s="40"/>
      <c r="AF67" s="40"/>
      <c r="AG67" s="40"/>
      <c r="AH67" s="40"/>
      <c r="AI67" s="40">
        <f>Y67+AD67</f>
        <v>11000</v>
      </c>
      <c r="AJ67" s="40"/>
      <c r="AK67" s="40"/>
      <c r="AL67" s="40"/>
      <c r="AM67" s="40"/>
      <c r="AN67" s="40">
        <v>10320</v>
      </c>
      <c r="AO67" s="40"/>
      <c r="AP67" s="40"/>
      <c r="AQ67" s="40"/>
      <c r="AR67" s="40"/>
      <c r="AS67" s="40">
        <v>0</v>
      </c>
      <c r="AT67" s="40"/>
      <c r="AU67" s="40"/>
      <c r="AV67" s="40"/>
      <c r="AW67" s="40"/>
      <c r="AX67" s="38">
        <f>AN67+AS67</f>
        <v>10320</v>
      </c>
      <c r="AY67" s="38"/>
      <c r="AZ67" s="38"/>
      <c r="BA67" s="38"/>
      <c r="BB67" s="38"/>
      <c r="BC67" s="38">
        <f>AN67-Y67</f>
        <v>-680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f>BC67+BH67</f>
        <v>-680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63.75" customHeight="1" x14ac:dyDescent="0.2">
      <c r="A68" s="39">
        <v>2</v>
      </c>
      <c r="B68" s="39"/>
      <c r="C68" s="41" t="s">
        <v>86</v>
      </c>
      <c r="D68" s="42"/>
      <c r="E68" s="42"/>
      <c r="F68" s="42"/>
      <c r="G68" s="42"/>
      <c r="H68" s="42"/>
      <c r="I68" s="43"/>
      <c r="J68" s="44" t="s">
        <v>75</v>
      </c>
      <c r="K68" s="44"/>
      <c r="L68" s="44"/>
      <c r="M68" s="44"/>
      <c r="N68" s="44"/>
      <c r="O68" s="41" t="s">
        <v>85</v>
      </c>
      <c r="P68" s="42"/>
      <c r="Q68" s="42"/>
      <c r="R68" s="42"/>
      <c r="S68" s="42"/>
      <c r="T68" s="42"/>
      <c r="U68" s="42"/>
      <c r="V68" s="42"/>
      <c r="W68" s="42"/>
      <c r="X68" s="43"/>
      <c r="Y68" s="40">
        <v>111</v>
      </c>
      <c r="Z68" s="40"/>
      <c r="AA68" s="40"/>
      <c r="AB68" s="40"/>
      <c r="AC68" s="40"/>
      <c r="AD68" s="40">
        <v>0</v>
      </c>
      <c r="AE68" s="40"/>
      <c r="AF68" s="40"/>
      <c r="AG68" s="40"/>
      <c r="AH68" s="40"/>
      <c r="AI68" s="40">
        <f>Y68+AD68</f>
        <v>111</v>
      </c>
      <c r="AJ68" s="40"/>
      <c r="AK68" s="40"/>
      <c r="AL68" s="40"/>
      <c r="AM68" s="40"/>
      <c r="AN68" s="40">
        <v>104</v>
      </c>
      <c r="AO68" s="40"/>
      <c r="AP68" s="40"/>
      <c r="AQ68" s="40"/>
      <c r="AR68" s="40"/>
      <c r="AS68" s="40">
        <v>0</v>
      </c>
      <c r="AT68" s="40"/>
      <c r="AU68" s="40"/>
      <c r="AV68" s="40"/>
      <c r="AW68" s="40"/>
      <c r="AX68" s="38">
        <f>AN68+AS68</f>
        <v>104</v>
      </c>
      <c r="AY68" s="38"/>
      <c r="AZ68" s="38"/>
      <c r="BA68" s="38"/>
      <c r="BB68" s="38"/>
      <c r="BC68" s="38">
        <f>AN68-Y68</f>
        <v>-7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f>BC68+BH68</f>
        <v>-7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39">
        <v>3</v>
      </c>
      <c r="B69" s="39"/>
      <c r="C69" s="41" t="s">
        <v>87</v>
      </c>
      <c r="D69" s="42"/>
      <c r="E69" s="42"/>
      <c r="F69" s="42"/>
      <c r="G69" s="42"/>
      <c r="H69" s="42"/>
      <c r="I69" s="43"/>
      <c r="J69" s="44" t="s">
        <v>80</v>
      </c>
      <c r="K69" s="44"/>
      <c r="L69" s="44"/>
      <c r="M69" s="44"/>
      <c r="N69" s="44"/>
      <c r="O69" s="41" t="s">
        <v>81</v>
      </c>
      <c r="P69" s="42"/>
      <c r="Q69" s="42"/>
      <c r="R69" s="42"/>
      <c r="S69" s="42"/>
      <c r="T69" s="42"/>
      <c r="U69" s="42"/>
      <c r="V69" s="42"/>
      <c r="W69" s="42"/>
      <c r="X69" s="43"/>
      <c r="Y69" s="40">
        <v>0</v>
      </c>
      <c r="Z69" s="40"/>
      <c r="AA69" s="40"/>
      <c r="AB69" s="40"/>
      <c r="AC69" s="40"/>
      <c r="AD69" s="40">
        <v>6000</v>
      </c>
      <c r="AE69" s="40"/>
      <c r="AF69" s="40"/>
      <c r="AG69" s="40"/>
      <c r="AH69" s="40"/>
      <c r="AI69" s="40">
        <f>Y69+AD69</f>
        <v>6000</v>
      </c>
      <c r="AJ69" s="40"/>
      <c r="AK69" s="40"/>
      <c r="AL69" s="40"/>
      <c r="AM69" s="40"/>
      <c r="AN69" s="40">
        <v>0</v>
      </c>
      <c r="AO69" s="40"/>
      <c r="AP69" s="40"/>
      <c r="AQ69" s="40"/>
      <c r="AR69" s="40"/>
      <c r="AS69" s="40">
        <v>0</v>
      </c>
      <c r="AT69" s="40"/>
      <c r="AU69" s="40"/>
      <c r="AV69" s="40"/>
      <c r="AW69" s="40"/>
      <c r="AX69" s="38">
        <f>AN69+AS69</f>
        <v>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-6000</v>
      </c>
      <c r="BI69" s="38"/>
      <c r="BJ69" s="38"/>
      <c r="BK69" s="38"/>
      <c r="BL69" s="38"/>
      <c r="BM69" s="38">
        <f>BC69+BH69</f>
        <v>-6000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 x14ac:dyDescent="0.2">
      <c r="A70" s="47">
        <v>0</v>
      </c>
      <c r="B70" s="47"/>
      <c r="C70" s="48" t="s">
        <v>88</v>
      </c>
      <c r="D70" s="49"/>
      <c r="E70" s="49"/>
      <c r="F70" s="49"/>
      <c r="G70" s="49"/>
      <c r="H70" s="49"/>
      <c r="I70" s="50"/>
      <c r="J70" s="51" t="s">
        <v>73</v>
      </c>
      <c r="K70" s="51"/>
      <c r="L70" s="51"/>
      <c r="M70" s="51"/>
      <c r="N70" s="51"/>
      <c r="O70" s="48" t="s">
        <v>73</v>
      </c>
      <c r="P70" s="49"/>
      <c r="Q70" s="49"/>
      <c r="R70" s="49"/>
      <c r="S70" s="49"/>
      <c r="T70" s="49"/>
      <c r="U70" s="49"/>
      <c r="V70" s="49"/>
      <c r="W70" s="49"/>
      <c r="X70" s="50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5.5" customHeight="1" x14ac:dyDescent="0.2">
      <c r="A71" s="39">
        <v>1</v>
      </c>
      <c r="B71" s="39"/>
      <c r="C71" s="41" t="s">
        <v>89</v>
      </c>
      <c r="D71" s="42"/>
      <c r="E71" s="42"/>
      <c r="F71" s="42"/>
      <c r="G71" s="42"/>
      <c r="H71" s="42"/>
      <c r="I71" s="43"/>
      <c r="J71" s="44" t="s">
        <v>80</v>
      </c>
      <c r="K71" s="44"/>
      <c r="L71" s="44"/>
      <c r="M71" s="44"/>
      <c r="N71" s="44"/>
      <c r="O71" s="41" t="s">
        <v>90</v>
      </c>
      <c r="P71" s="42"/>
      <c r="Q71" s="42"/>
      <c r="R71" s="42"/>
      <c r="S71" s="42"/>
      <c r="T71" s="42"/>
      <c r="U71" s="42"/>
      <c r="V71" s="42"/>
      <c r="W71" s="42"/>
      <c r="X71" s="43"/>
      <c r="Y71" s="40">
        <v>209</v>
      </c>
      <c r="Z71" s="40"/>
      <c r="AA71" s="40"/>
      <c r="AB71" s="40"/>
      <c r="AC71" s="40"/>
      <c r="AD71" s="40">
        <v>2</v>
      </c>
      <c r="AE71" s="40"/>
      <c r="AF71" s="40"/>
      <c r="AG71" s="40"/>
      <c r="AH71" s="40"/>
      <c r="AI71" s="40">
        <f>Y71+AD71</f>
        <v>211</v>
      </c>
      <c r="AJ71" s="40"/>
      <c r="AK71" s="40"/>
      <c r="AL71" s="40"/>
      <c r="AM71" s="40"/>
      <c r="AN71" s="40">
        <v>214</v>
      </c>
      <c r="AO71" s="40"/>
      <c r="AP71" s="40"/>
      <c r="AQ71" s="40"/>
      <c r="AR71" s="40"/>
      <c r="AS71" s="40">
        <v>2</v>
      </c>
      <c r="AT71" s="40"/>
      <c r="AU71" s="40"/>
      <c r="AV71" s="40"/>
      <c r="AW71" s="40"/>
      <c r="AX71" s="38">
        <f>AN71+AS71</f>
        <v>216</v>
      </c>
      <c r="AY71" s="38"/>
      <c r="AZ71" s="38"/>
      <c r="BA71" s="38"/>
      <c r="BB71" s="38"/>
      <c r="BC71" s="38">
        <f>AN71-Y71</f>
        <v>5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5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39">
        <v>2</v>
      </c>
      <c r="B72" s="39"/>
      <c r="C72" s="41" t="s">
        <v>91</v>
      </c>
      <c r="D72" s="42"/>
      <c r="E72" s="42"/>
      <c r="F72" s="42"/>
      <c r="G72" s="42"/>
      <c r="H72" s="42"/>
      <c r="I72" s="43"/>
      <c r="J72" s="44" t="s">
        <v>80</v>
      </c>
      <c r="K72" s="44"/>
      <c r="L72" s="44"/>
      <c r="M72" s="44"/>
      <c r="N72" s="44"/>
      <c r="O72" s="41" t="s">
        <v>90</v>
      </c>
      <c r="P72" s="42"/>
      <c r="Q72" s="42"/>
      <c r="R72" s="42"/>
      <c r="S72" s="42"/>
      <c r="T72" s="42"/>
      <c r="U72" s="42"/>
      <c r="V72" s="42"/>
      <c r="W72" s="42"/>
      <c r="X72" s="43"/>
      <c r="Y72" s="40">
        <v>20701</v>
      </c>
      <c r="Z72" s="40"/>
      <c r="AA72" s="40"/>
      <c r="AB72" s="40"/>
      <c r="AC72" s="40"/>
      <c r="AD72" s="40">
        <v>196</v>
      </c>
      <c r="AE72" s="40"/>
      <c r="AF72" s="40"/>
      <c r="AG72" s="40"/>
      <c r="AH72" s="40"/>
      <c r="AI72" s="40">
        <f>Y72+AD72</f>
        <v>20897</v>
      </c>
      <c r="AJ72" s="40"/>
      <c r="AK72" s="40"/>
      <c r="AL72" s="40"/>
      <c r="AM72" s="40"/>
      <c r="AN72" s="40">
        <v>21207</v>
      </c>
      <c r="AO72" s="40"/>
      <c r="AP72" s="40"/>
      <c r="AQ72" s="40"/>
      <c r="AR72" s="40"/>
      <c r="AS72" s="40">
        <v>190</v>
      </c>
      <c r="AT72" s="40"/>
      <c r="AU72" s="40"/>
      <c r="AV72" s="40"/>
      <c r="AW72" s="40"/>
      <c r="AX72" s="38">
        <f>AN72+AS72</f>
        <v>21397</v>
      </c>
      <c r="AY72" s="38"/>
      <c r="AZ72" s="38"/>
      <c r="BA72" s="38"/>
      <c r="BB72" s="38"/>
      <c r="BC72" s="38">
        <f>AN72-Y72</f>
        <v>506</v>
      </c>
      <c r="BD72" s="38"/>
      <c r="BE72" s="38"/>
      <c r="BF72" s="38"/>
      <c r="BG72" s="38"/>
      <c r="BH72" s="38">
        <f>AS72-AD72</f>
        <v>-6</v>
      </c>
      <c r="BI72" s="38"/>
      <c r="BJ72" s="38"/>
      <c r="BK72" s="38"/>
      <c r="BL72" s="38"/>
      <c r="BM72" s="38">
        <f>BC72+BH72</f>
        <v>500</v>
      </c>
      <c r="BN72" s="38"/>
      <c r="BO72" s="38"/>
      <c r="BP72" s="38"/>
      <c r="BQ72" s="3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31" customFormat="1" ht="15.75" x14ac:dyDescent="0.2">
      <c r="A73" s="47">
        <v>0</v>
      </c>
      <c r="B73" s="47"/>
      <c r="C73" s="48" t="s">
        <v>92</v>
      </c>
      <c r="D73" s="49"/>
      <c r="E73" s="49"/>
      <c r="F73" s="49"/>
      <c r="G73" s="49"/>
      <c r="H73" s="49"/>
      <c r="I73" s="50"/>
      <c r="J73" s="51" t="s">
        <v>73</v>
      </c>
      <c r="K73" s="51"/>
      <c r="L73" s="51"/>
      <c r="M73" s="51"/>
      <c r="N73" s="51"/>
      <c r="O73" s="48" t="s">
        <v>73</v>
      </c>
      <c r="P73" s="49"/>
      <c r="Q73" s="49"/>
      <c r="R73" s="49"/>
      <c r="S73" s="49"/>
      <c r="T73" s="49"/>
      <c r="U73" s="49"/>
      <c r="V73" s="49"/>
      <c r="W73" s="49"/>
      <c r="X73" s="50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76.5" customHeight="1" x14ac:dyDescent="0.2">
      <c r="A74" s="39">
        <v>1</v>
      </c>
      <c r="B74" s="39"/>
      <c r="C74" s="41" t="s">
        <v>93</v>
      </c>
      <c r="D74" s="42"/>
      <c r="E74" s="42"/>
      <c r="F74" s="42"/>
      <c r="G74" s="42"/>
      <c r="H74" s="42"/>
      <c r="I74" s="43"/>
      <c r="J74" s="44" t="s">
        <v>94</v>
      </c>
      <c r="K74" s="44"/>
      <c r="L74" s="44"/>
      <c r="M74" s="44"/>
      <c r="N74" s="44"/>
      <c r="O74" s="41" t="s">
        <v>95</v>
      </c>
      <c r="P74" s="42"/>
      <c r="Q74" s="42"/>
      <c r="R74" s="42"/>
      <c r="S74" s="42"/>
      <c r="T74" s="42"/>
      <c r="U74" s="42"/>
      <c r="V74" s="42"/>
      <c r="W74" s="42"/>
      <c r="X74" s="43"/>
      <c r="Y74" s="40">
        <v>212</v>
      </c>
      <c r="Z74" s="40"/>
      <c r="AA74" s="40"/>
      <c r="AB74" s="40"/>
      <c r="AC74" s="40"/>
      <c r="AD74" s="40">
        <v>0</v>
      </c>
      <c r="AE74" s="40"/>
      <c r="AF74" s="40"/>
      <c r="AG74" s="40"/>
      <c r="AH74" s="40"/>
      <c r="AI74" s="40">
        <f>Y74+AD74</f>
        <v>212</v>
      </c>
      <c r="AJ74" s="40"/>
      <c r="AK74" s="40"/>
      <c r="AL74" s="40"/>
      <c r="AM74" s="40"/>
      <c r="AN74" s="40">
        <v>94</v>
      </c>
      <c r="AO74" s="40"/>
      <c r="AP74" s="40"/>
      <c r="AQ74" s="40"/>
      <c r="AR74" s="40"/>
      <c r="AS74" s="40">
        <v>0</v>
      </c>
      <c r="AT74" s="40"/>
      <c r="AU74" s="40"/>
      <c r="AV74" s="40"/>
      <c r="AW74" s="40"/>
      <c r="AX74" s="38">
        <f>AN74+AS74</f>
        <v>94</v>
      </c>
      <c r="AY74" s="38"/>
      <c r="AZ74" s="38"/>
      <c r="BA74" s="38"/>
      <c r="BB74" s="38"/>
      <c r="BC74" s="38">
        <f>AN74-Y74</f>
        <v>-118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f>BC74+BH74</f>
        <v>-118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76.5" customHeight="1" x14ac:dyDescent="0.2">
      <c r="A75" s="39">
        <v>2</v>
      </c>
      <c r="B75" s="39"/>
      <c r="C75" s="41" t="s">
        <v>96</v>
      </c>
      <c r="D75" s="42"/>
      <c r="E75" s="42"/>
      <c r="F75" s="42"/>
      <c r="G75" s="42"/>
      <c r="H75" s="42"/>
      <c r="I75" s="43"/>
      <c r="J75" s="44" t="s">
        <v>94</v>
      </c>
      <c r="K75" s="44"/>
      <c r="L75" s="44"/>
      <c r="M75" s="44"/>
      <c r="N75" s="44"/>
      <c r="O75" s="41" t="s">
        <v>97</v>
      </c>
      <c r="P75" s="42"/>
      <c r="Q75" s="42"/>
      <c r="R75" s="42"/>
      <c r="S75" s="42"/>
      <c r="T75" s="42"/>
      <c r="U75" s="42"/>
      <c r="V75" s="42"/>
      <c r="W75" s="42"/>
      <c r="X75" s="43"/>
      <c r="Y75" s="40">
        <v>258.10000000000002</v>
      </c>
      <c r="Z75" s="40"/>
      <c r="AA75" s="40"/>
      <c r="AB75" s="40"/>
      <c r="AC75" s="40"/>
      <c r="AD75" s="40">
        <v>0</v>
      </c>
      <c r="AE75" s="40"/>
      <c r="AF75" s="40"/>
      <c r="AG75" s="40"/>
      <c r="AH75" s="40"/>
      <c r="AI75" s="40">
        <f>Y75+AD75</f>
        <v>258.10000000000002</v>
      </c>
      <c r="AJ75" s="40"/>
      <c r="AK75" s="40"/>
      <c r="AL75" s="40"/>
      <c r="AM75" s="40"/>
      <c r="AN75" s="40">
        <v>94</v>
      </c>
      <c r="AO75" s="40"/>
      <c r="AP75" s="40"/>
      <c r="AQ75" s="40"/>
      <c r="AR75" s="40"/>
      <c r="AS75" s="40">
        <v>0</v>
      </c>
      <c r="AT75" s="40"/>
      <c r="AU75" s="40"/>
      <c r="AV75" s="40"/>
      <c r="AW75" s="40"/>
      <c r="AX75" s="38">
        <f>AN75+AS75</f>
        <v>94</v>
      </c>
      <c r="AY75" s="38"/>
      <c r="AZ75" s="38"/>
      <c r="BA75" s="38"/>
      <c r="BB75" s="38"/>
      <c r="BC75" s="38">
        <f>AN75-Y75</f>
        <v>-164.10000000000002</v>
      </c>
      <c r="BD75" s="38"/>
      <c r="BE75" s="38"/>
      <c r="BF75" s="38"/>
      <c r="BG75" s="38"/>
      <c r="BH75" s="38">
        <f>AS75-AD75</f>
        <v>0</v>
      </c>
      <c r="BI75" s="38"/>
      <c r="BJ75" s="38"/>
      <c r="BK75" s="38"/>
      <c r="BL75" s="38"/>
      <c r="BM75" s="38">
        <f>BC75+BH75</f>
        <v>-164.10000000000002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51" customHeight="1" x14ac:dyDescent="0.2">
      <c r="A76" s="39"/>
      <c r="B76" s="39"/>
      <c r="C76" s="35" t="s">
        <v>99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7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98</v>
      </c>
    </row>
    <row r="78" spans="1:80" ht="15.95" customHeight="1" x14ac:dyDescent="0.2">
      <c r="A78" s="62" t="s">
        <v>51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80" ht="47.25" customHeight="1" x14ac:dyDescent="0.2">
      <c r="A79" s="63" t="s">
        <v>101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80" ht="15.95" customHeight="1" x14ac:dyDescent="0.2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" customHeight="1" x14ac:dyDescent="0.2">
      <c r="A81" s="30" t="s">
        <v>65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 x14ac:dyDescent="0.25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 x14ac:dyDescent="0.2">
      <c r="A83" s="89" t="s">
        <v>104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3"/>
      <c r="AO83" s="3"/>
      <c r="AP83" s="91" t="s">
        <v>105</v>
      </c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</row>
    <row r="84" spans="1:64" x14ac:dyDescent="0.2">
      <c r="W84" s="88" t="s">
        <v>9</v>
      </c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4"/>
      <c r="AO84" s="4"/>
      <c r="AP84" s="88" t="s">
        <v>10</v>
      </c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</row>
    <row r="87" spans="1:64" ht="15.95" customHeight="1" x14ac:dyDescent="0.2">
      <c r="A87" s="89" t="s">
        <v>116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3"/>
      <c r="AO87" s="3"/>
      <c r="AP87" s="91" t="s">
        <v>117</v>
      </c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</row>
    <row r="88" spans="1:64" x14ac:dyDescent="0.2">
      <c r="W88" s="88" t="s">
        <v>9</v>
      </c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4"/>
      <c r="AO88" s="4"/>
      <c r="AP88" s="88" t="s">
        <v>10</v>
      </c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</row>
  </sheetData>
  <mergeCells count="412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AF43:AJ43"/>
    <mergeCell ref="AZ43:BC43"/>
    <mergeCell ref="BD43:BH43"/>
    <mergeCell ref="BI43:BM43"/>
    <mergeCell ref="C39:Z40"/>
    <mergeCell ref="C41:Z41"/>
    <mergeCell ref="C43:Z43"/>
    <mergeCell ref="AU40:AY40"/>
    <mergeCell ref="AP40:AT40"/>
    <mergeCell ref="AA40:AE40"/>
    <mergeCell ref="AP41:AT41"/>
    <mergeCell ref="A43:B43"/>
    <mergeCell ref="A10:BL10"/>
    <mergeCell ref="A11:BL1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I62:AM62"/>
    <mergeCell ref="AN62:AR62"/>
    <mergeCell ref="AS62:AW62"/>
    <mergeCell ref="AX62:BB62"/>
    <mergeCell ref="BG52:BL52"/>
    <mergeCell ref="AU41:AY41"/>
    <mergeCell ref="AU43:AY43"/>
    <mergeCell ref="AW51:BA51"/>
    <mergeCell ref="BB51:BF51"/>
    <mergeCell ref="BG51:BL51"/>
    <mergeCell ref="BC62:BG62"/>
    <mergeCell ref="BG53:BL53"/>
    <mergeCell ref="AN58:BB58"/>
    <mergeCell ref="BC58:BQ58"/>
    <mergeCell ref="AD61:AH61"/>
    <mergeCell ref="AI60:AM60"/>
    <mergeCell ref="Y58:AM58"/>
    <mergeCell ref="Y60:AC60"/>
    <mergeCell ref="AD60:AH60"/>
    <mergeCell ref="AA43:AE43"/>
    <mergeCell ref="Q50:U50"/>
    <mergeCell ref="AN60:AR60"/>
    <mergeCell ref="V50:Z50"/>
    <mergeCell ref="AI61:AM61"/>
    <mergeCell ref="AL52:AP52"/>
    <mergeCell ref="AN61:AR61"/>
    <mergeCell ref="AQ52:AV52"/>
    <mergeCell ref="V51:Z51"/>
    <mergeCell ref="AS61:AW61"/>
    <mergeCell ref="AW49:BL49"/>
    <mergeCell ref="AK43:AO43"/>
    <mergeCell ref="AP43:AT43"/>
    <mergeCell ref="AG49:AV49"/>
    <mergeCell ref="Q49:AF49"/>
    <mergeCell ref="AQ50:AV50"/>
    <mergeCell ref="AP88:BH88"/>
    <mergeCell ref="A87:V87"/>
    <mergeCell ref="W87:AM87"/>
    <mergeCell ref="AP87:BH87"/>
    <mergeCell ref="W88:AM88"/>
    <mergeCell ref="A62:B62"/>
    <mergeCell ref="A61:B61"/>
    <mergeCell ref="AK42:AO42"/>
    <mergeCell ref="AF42:AJ42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3:Z53"/>
    <mergeCell ref="BI41:BM41"/>
    <mergeCell ref="BN41:BQ41"/>
    <mergeCell ref="BN42:BQ42"/>
    <mergeCell ref="AU42:AY42"/>
    <mergeCell ref="BI42:BM42"/>
    <mergeCell ref="BD42:BH42"/>
    <mergeCell ref="AP84:BH84"/>
    <mergeCell ref="W84:AM84"/>
    <mergeCell ref="A83:V83"/>
    <mergeCell ref="W83:AM83"/>
    <mergeCell ref="AP83:BH83"/>
    <mergeCell ref="BN43:BQ43"/>
    <mergeCell ref="C60:I60"/>
    <mergeCell ref="A51:P51"/>
    <mergeCell ref="A49:P50"/>
    <mergeCell ref="A60:B60"/>
    <mergeCell ref="AW53:BA53"/>
    <mergeCell ref="BB53:BF53"/>
    <mergeCell ref="A56:BQ56"/>
    <mergeCell ref="AL53:AP53"/>
    <mergeCell ref="AG53:AK53"/>
    <mergeCell ref="AA53:AF53"/>
    <mergeCell ref="AI59:AM59"/>
    <mergeCell ref="Y59:AC59"/>
    <mergeCell ref="AK41:AO41"/>
    <mergeCell ref="Q52:U52"/>
    <mergeCell ref="V52:Z52"/>
    <mergeCell ref="AA52:AF52"/>
    <mergeCell ref="Q51:U51"/>
    <mergeCell ref="AA51:AF51"/>
    <mergeCell ref="AZ45:BC45"/>
    <mergeCell ref="AZ41:BC41"/>
    <mergeCell ref="BD41:BH41"/>
    <mergeCell ref="AP42:AT42"/>
    <mergeCell ref="C42:Z42"/>
    <mergeCell ref="BG50:BL50"/>
    <mergeCell ref="AA42:AE42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4:F34"/>
    <mergeCell ref="G34:BL34"/>
    <mergeCell ref="A25:F25"/>
    <mergeCell ref="G25:BL25"/>
    <mergeCell ref="A38:BQ38"/>
    <mergeCell ref="A37:BQ37"/>
    <mergeCell ref="AF40:AJ40"/>
    <mergeCell ref="A26:F26"/>
    <mergeCell ref="G26:BL26"/>
    <mergeCell ref="A27:F27"/>
    <mergeCell ref="G27:BL27"/>
    <mergeCell ref="A78:BL78"/>
    <mergeCell ref="A79:BL79"/>
    <mergeCell ref="A35:F35"/>
    <mergeCell ref="G35:BL35"/>
    <mergeCell ref="A58:B59"/>
    <mergeCell ref="C58:I59"/>
    <mergeCell ref="J58:N59"/>
    <mergeCell ref="O58:X59"/>
    <mergeCell ref="J60:N60"/>
    <mergeCell ref="O60:X60"/>
    <mergeCell ref="AQ51:AV51"/>
    <mergeCell ref="AL51:AP51"/>
    <mergeCell ref="AG51:AK51"/>
    <mergeCell ref="AG50:AK50"/>
    <mergeCell ref="AA50:AF50"/>
    <mergeCell ref="AA41:AE41"/>
    <mergeCell ref="AF41:AJ41"/>
    <mergeCell ref="A42:B42"/>
    <mergeCell ref="AZ42:BC42"/>
    <mergeCell ref="A52:P52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C76:BQ76"/>
    <mergeCell ref="BM75:BQ75"/>
    <mergeCell ref="A76:B76"/>
    <mergeCell ref="AI75:AM75"/>
    <mergeCell ref="AN75:AR75"/>
    <mergeCell ref="AS75:AW75"/>
    <mergeCell ref="AX75:BB75"/>
    <mergeCell ref="BC75:BG75"/>
    <mergeCell ref="BH75:BL75"/>
  </mergeCells>
  <phoneticPr fontId="0" type="noConversion"/>
  <conditionalFormatting sqref="C62">
    <cfRule type="cellIs" dxfId="29" priority="31" stopIfTrue="1" operator="equal">
      <formula>$C61</formula>
    </cfRule>
  </conditionalFormatting>
  <conditionalFormatting sqref="A62:B62">
    <cfRule type="cellIs" dxfId="28" priority="32" stopIfTrue="1" operator="equal">
      <formula>0</formula>
    </cfRule>
  </conditionalFormatting>
  <conditionalFormatting sqref="C63">
    <cfRule type="cellIs" dxfId="27" priority="29" stopIfTrue="1" operator="equal">
      <formula>$C62</formula>
    </cfRule>
  </conditionalFormatting>
  <conditionalFormatting sqref="A63:B63">
    <cfRule type="cellIs" dxfId="26" priority="30" stopIfTrue="1" operator="equal">
      <formula>0</formula>
    </cfRule>
  </conditionalFormatting>
  <conditionalFormatting sqref="C64">
    <cfRule type="cellIs" dxfId="25" priority="27" stopIfTrue="1" operator="equal">
      <formula>$C63</formula>
    </cfRule>
  </conditionalFormatting>
  <conditionalFormatting sqref="A64:B64">
    <cfRule type="cellIs" dxfId="24" priority="28" stopIfTrue="1" operator="equal">
      <formula>0</formula>
    </cfRule>
  </conditionalFormatting>
  <conditionalFormatting sqref="C65">
    <cfRule type="cellIs" dxfId="23" priority="25" stopIfTrue="1" operator="equal">
      <formula>$C64</formula>
    </cfRule>
  </conditionalFormatting>
  <conditionalFormatting sqref="A65:B65">
    <cfRule type="cellIs" dxfId="22" priority="26" stopIfTrue="1" operator="equal">
      <formula>0</formula>
    </cfRule>
  </conditionalFormatting>
  <conditionalFormatting sqref="C66">
    <cfRule type="cellIs" dxfId="21" priority="23" stopIfTrue="1" operator="equal">
      <formula>$C65</formula>
    </cfRule>
  </conditionalFormatting>
  <conditionalFormatting sqref="A66:B66">
    <cfRule type="cellIs" dxfId="20" priority="24" stopIfTrue="1" operator="equal">
      <formula>0</formula>
    </cfRule>
  </conditionalFormatting>
  <conditionalFormatting sqref="C67">
    <cfRule type="cellIs" dxfId="19" priority="21" stopIfTrue="1" operator="equal">
      <formula>$C66</formula>
    </cfRule>
  </conditionalFormatting>
  <conditionalFormatting sqref="A67:B67">
    <cfRule type="cellIs" dxfId="18" priority="22" stopIfTrue="1" operator="equal">
      <formula>0</formula>
    </cfRule>
  </conditionalFormatting>
  <conditionalFormatting sqref="C68">
    <cfRule type="cellIs" dxfId="17" priority="19" stopIfTrue="1" operator="equal">
      <formula>$C67</formula>
    </cfRule>
  </conditionalFormatting>
  <conditionalFormatting sqref="A68:B68">
    <cfRule type="cellIs" dxfId="16" priority="20" stopIfTrue="1" operator="equal">
      <formula>0</formula>
    </cfRule>
  </conditionalFormatting>
  <conditionalFormatting sqref="C69">
    <cfRule type="cellIs" dxfId="15" priority="17" stopIfTrue="1" operator="equal">
      <formula>$C68</formula>
    </cfRule>
  </conditionalFormatting>
  <conditionalFormatting sqref="A69:B69">
    <cfRule type="cellIs" dxfId="14" priority="18" stopIfTrue="1" operator="equal">
      <formula>0</formula>
    </cfRule>
  </conditionalFormatting>
  <conditionalFormatting sqref="C70">
    <cfRule type="cellIs" dxfId="13" priority="15" stopIfTrue="1" operator="equal">
      <formula>$C69</formula>
    </cfRule>
  </conditionalFormatting>
  <conditionalFormatting sqref="A70:B70">
    <cfRule type="cellIs" dxfId="12" priority="16" stopIfTrue="1" operator="equal">
      <formula>0</formula>
    </cfRule>
  </conditionalFormatting>
  <conditionalFormatting sqref="C71">
    <cfRule type="cellIs" dxfId="11" priority="13" stopIfTrue="1" operator="equal">
      <formula>$C70</formula>
    </cfRule>
  </conditionalFormatting>
  <conditionalFormatting sqref="A71:B71">
    <cfRule type="cellIs" dxfId="10" priority="14" stopIfTrue="1" operator="equal">
      <formula>0</formula>
    </cfRule>
  </conditionalFormatting>
  <conditionalFormatting sqref="C72">
    <cfRule type="cellIs" dxfId="9" priority="11" stopIfTrue="1" operator="equal">
      <formula>$C71</formula>
    </cfRule>
  </conditionalFormatting>
  <conditionalFormatting sqref="A72:B72">
    <cfRule type="cellIs" dxfId="8" priority="12" stopIfTrue="1" operator="equal">
      <formula>0</formula>
    </cfRule>
  </conditionalFormatting>
  <conditionalFormatting sqref="C73">
    <cfRule type="cellIs" dxfId="7" priority="9" stopIfTrue="1" operator="equal">
      <formula>$C72</formula>
    </cfRule>
  </conditionalFormatting>
  <conditionalFormatting sqref="A73:B73">
    <cfRule type="cellIs" dxfId="6" priority="10" stopIfTrue="1" operator="equal">
      <formula>0</formula>
    </cfRule>
  </conditionalFormatting>
  <conditionalFormatting sqref="C74">
    <cfRule type="cellIs" dxfId="5" priority="7" stopIfTrue="1" operator="equal">
      <formula>$C73</formula>
    </cfRule>
  </conditionalFormatting>
  <conditionalFormatting sqref="A74:B74">
    <cfRule type="cellIs" dxfId="4" priority="8" stopIfTrue="1" operator="equal">
      <formula>0</formula>
    </cfRule>
  </conditionalFormatting>
  <conditionalFormatting sqref="C75">
    <cfRule type="cellIs" dxfId="3" priority="5" stopIfTrue="1" operator="equal">
      <formula>$C74</formula>
    </cfRule>
  </conditionalFormatting>
  <conditionalFormatting sqref="A75:B75">
    <cfRule type="cellIs" dxfId="2" priority="6" stopIfTrue="1" operator="equal">
      <formula>0</formula>
    </cfRule>
  </conditionalFormatting>
  <conditionalFormatting sqref="C76">
    <cfRule type="cellIs" dxfId="1" priority="3" stopIfTrue="1" operator="equal">
      <formula>$C75</formula>
    </cfRule>
  </conditionalFormatting>
  <conditionalFormatting sqref="A76:B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2022-01-21T06:37:36Z</cp:lastPrinted>
  <dcterms:created xsi:type="dcterms:W3CDTF">2016-08-10T10:53:25Z</dcterms:created>
  <dcterms:modified xsi:type="dcterms:W3CDTF">2022-01-21T06:40:42Z</dcterms:modified>
</cp:coreProperties>
</file>